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1年度\平成30年度以前の事業に係る行政事業レビューシート\"/>
    </mc:Choice>
  </mc:AlternateContent>
  <bookViews>
    <workbookView xWindow="0" yWindow="0" windowWidth="26210" windowHeight="12180"/>
  </bookViews>
  <sheets>
    <sheet name="行政事業レビューシート" sheetId="3" r:id="rId1"/>
    <sheet name="入力規則等" sheetId="4" r:id="rId2"/>
    <sheet name="別紙1" sheetId="5" r:id="rId3"/>
    <sheet name="別紙2" sheetId="9" r:id="rId4"/>
    <sheet name="別紙3" sheetId="8" r:id="rId5"/>
  </sheets>
  <externalReferences>
    <externalReference r:id="rId6"/>
    <externalReference r:id="rId7"/>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入力規則等!$AC$2:$AC$6</definedName>
    <definedName name="T事業番号" localSheetId="3">[1]入力規則等!$U$2:$U$4</definedName>
    <definedName name="T事業番号" localSheetId="4">[1]入力規則等!$U$2:$U$4</definedName>
    <definedName name="T事業番号">入力規則等!$U$2:$U$4</definedName>
    <definedName name="T終了年度" localSheetId="3">[1]入力規則等!$AA$2:$AA$30</definedName>
    <definedName name="T終了年度" localSheetId="4">[1]入力規則等!$AA$2:$AA$30</definedName>
    <definedName name="T終了年度">入力規則等!$AA$2:$AA$30</definedName>
    <definedName name="T所見を踏まえた改善点" localSheetId="3">[1]入力規則等!$AE$2:$AE$7</definedName>
    <definedName name="T所見を踏まえた改善点" localSheetId="4">[1]入力規則等!$AE$2:$AE$7</definedName>
    <definedName name="T所見を踏まえた改善点">入力規則等!$AE$2:$AE$7</definedName>
    <definedName name="T省庁" localSheetId="3">[1]入力規則等!$W$2:$W$22</definedName>
    <definedName name="T省庁" localSheetId="4">[1]入力規則等!$W$2:$W$22</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9" l="1"/>
  <c r="Y265" i="9"/>
  <c r="AU252" i="9"/>
  <c r="Y252" i="9"/>
  <c r="AU239" i="9"/>
  <c r="Y239" i="9"/>
  <c r="AU226" i="9"/>
  <c r="Y226" i="9"/>
  <c r="AU212" i="9"/>
  <c r="Y212" i="9"/>
  <c r="AU199" i="9"/>
  <c r="Y199" i="9"/>
  <c r="AU186" i="9"/>
  <c r="Y186" i="9"/>
  <c r="AU173" i="9"/>
  <c r="Y173" i="9"/>
  <c r="AU159" i="9"/>
  <c r="Y159" i="9"/>
  <c r="AU146" i="9"/>
  <c r="Y146" i="9"/>
  <c r="AU133" i="9"/>
  <c r="Y133" i="9"/>
  <c r="AU120" i="9"/>
  <c r="Y120" i="9"/>
  <c r="AU106" i="9"/>
  <c r="Y106" i="9"/>
  <c r="AU93" i="9"/>
  <c r="Y93" i="9"/>
  <c r="AU80" i="9"/>
  <c r="Y80" i="9"/>
  <c r="AU67" i="9"/>
  <c r="Y67" i="9"/>
  <c r="AU53" i="9"/>
  <c r="Y53" i="9"/>
  <c r="AU40" i="9"/>
  <c r="Y40" i="9"/>
  <c r="AU27" i="9"/>
  <c r="Y27" i="9"/>
  <c r="AU14" i="9"/>
  <c r="Y14" i="9"/>
  <c r="P29" i="3"/>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G8" i="3"/>
</calcChain>
</file>

<file path=xl/comments1.xml><?xml version="1.0" encoding="utf-8"?>
<comments xmlns="http://schemas.openxmlformats.org/spreadsheetml/2006/main">
  <authors>
    <author>情報通信課</author>
  </authors>
  <commentList>
    <comment ref="AC792" authorId="0" shapeId="0">
      <text>
        <r>
          <rPr>
            <b/>
            <sz val="9"/>
            <color indexed="81"/>
            <rFont val="MS P ゴシック"/>
            <family val="3"/>
            <charset val="128"/>
          </rPr>
          <t>支出先を記入願います。</t>
        </r>
      </text>
    </comment>
    <comment ref="AH794" authorId="0" shapeId="0">
      <text>
        <r>
          <rPr>
            <b/>
            <sz val="9"/>
            <color indexed="81"/>
            <rFont val="MS P ゴシック"/>
            <family val="3"/>
            <charset val="128"/>
          </rPr>
          <t>支出先が個人の場合にも，費目・使途の記入をお願いします。</t>
        </r>
      </text>
    </comment>
  </commentList>
</comments>
</file>

<file path=xl/sharedStrings.xml><?xml version="1.0" encoding="utf-8"?>
<sst xmlns="http://schemas.openxmlformats.org/spreadsheetml/2006/main" count="6917" uniqueCount="911">
  <si>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</si>
  <si>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</si>
  <si>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</si>
  <si>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</si>
  <si>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</si>
  <si>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</si>
  <si>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</si>
  <si>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</si>
  <si>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</si>
  <si>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</si>
  <si>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</si>
  <si>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</si>
  <si>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</si>
  <si>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</si>
  <si>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</si>
  <si>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</si>
  <si>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</si>
  <si>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</si>
  <si>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</si>
  <si>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</si>
  <si>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</si>
  <si>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</si>
  <si>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</si>
  <si>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</si>
  <si>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</si>
  <si>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</si>
  <si>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</si>
  <si>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</si>
  <si>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</si>
  <si>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</si>
  <si>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</si>
  <si>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</si>
  <si>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</si>
  <si>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</si>
  <si>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</si>
  <si>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</si>
  <si>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</si>
  <si>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</si>
  <si>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</si>
  <si>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</si>
  <si>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</si>
  <si>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</si>
  <si>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</si>
  <si>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</si>
  <si>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</si>
  <si>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</si>
  <si>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</si>
  <si>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</si>
  <si>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</si>
  <si>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</si>
  <si>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</si>
  <si>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</si>
  <si>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</si>
  <si>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</si>
  <si>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</si>
  <si>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</si>
  <si>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</si>
  <si>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</si>
  <si>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</si>
  <si>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</si>
  <si>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</si>
  <si>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</si>
  <si>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</si>
  <si>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</si>
  <si>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</si>
  <si>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</si>
  <si>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</si>
  <si>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</si>
  <si>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</si>
  <si>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</si>
  <si>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</si>
  <si>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</si>
  <si>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</si>
  <si>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</si>
  <si>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</si>
  <si>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</si>
  <si>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</si>
  <si>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</si>
  <si>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</si>
  <si>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</si>
  <si>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</si>
  <si>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</si>
  <si>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</si>
  <si>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</si>
  <si>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</si>
  <si>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</si>
  <si>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</si>
  <si>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</si>
  <si>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</si>
  <si>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</si>
  <si>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</si>
  <si>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</si>
  <si>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</si>
  <si>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</si>
  <si>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</si>
  <si>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</si>
  <si>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</si>
  <si>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</si>
  <si>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</si>
  <si>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</si>
  <si>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</si>
  <si>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</si>
  <si>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</si>
  <si>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</si>
  <si>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</si>
  <si>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</si>
  <si>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</si>
  <si>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</si>
  <si>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</si>
  <si>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</si>
  <si>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</si>
  <si>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</si>
  <si>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</si>
  <si>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</si>
  <si>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</si>
  <si>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</si>
  <si>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</si>
  <si>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</si>
  <si>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</si>
  <si>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</si>
  <si>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</si>
  <si>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</si>
  <si>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</si>
  <si>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</si>
  <si>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</si>
  <si>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</si>
  <si>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</si>
  <si>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</si>
  <si>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</si>
  <si>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</si>
  <si>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</si>
  <si>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</si>
  <si>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</si>
  <si>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</si>
  <si>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</si>
  <si>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</si>
  <si>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</si>
  <si>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</si>
  <si>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</si>
  <si>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</si>
  <si>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</si>
  <si>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</si>
  <si>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</si>
  <si>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</si>
  <si>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</si>
  <si>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</si>
  <si>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</si>
  <si>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</si>
  <si>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</si>
  <si>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</si>
  <si>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</si>
  <si>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</si>
  <si>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</si>
  <si>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</si>
  <si>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</si>
  <si>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</si>
  <si>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</si>
  <si>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</si>
  <si>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</si>
  <si>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</si>
  <si>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</si>
  <si>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</si>
  <si>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</si>
  <si>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</si>
  <si>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</si>
  <si>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</si>
  <si>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</si>
  <si>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</si>
  <si>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</si>
  <si>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</si>
  <si>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</si>
  <si>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</si>
  <si>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</si>
  <si>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</si>
  <si>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</si>
  <si>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</si>
  <si>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</si>
  <si>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</si>
  <si>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</si>
  <si>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</si>
  <si>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</si>
  <si>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</si>
  <si>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</si>
  <si>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</si>
  <si>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</si>
  <si>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</si>
  <si>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</si>
  <si>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</si>
  <si>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</si>
  <si>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</si>
  <si>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</si>
  <si>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</si>
  <si>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</si>
  <si>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</si>
  <si>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</si>
  <si>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</si>
  <si>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</si>
  <si>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</si>
  <si>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</si>
  <si>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</si>
  <si>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</si>
  <si>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</si>
  <si>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</si>
  <si>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</si>
  <si>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</si>
  <si>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</si>
  <si>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</si>
  <si>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</si>
  <si>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</si>
  <si>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</si>
  <si>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</si>
  <si>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</si>
  <si>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</si>
  <si>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</si>
  <si>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</si>
  <si>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</si>
  <si>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</si>
  <si>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</si>
  <si>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</si>
  <si>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</si>
  <si>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</si>
  <si>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</si>
  <si>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</si>
  <si>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</si>
  <si>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</si>
  <si>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</si>
  <si>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</si>
  <si>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</si>
  <si>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</si>
  <si>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</si>
  <si>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</si>
  <si>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</si>
  <si>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</si>
  <si>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</si>
  <si>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</si>
  <si>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</si>
  <si>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</si>
  <si>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</si>
  <si>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</si>
  <si>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</si>
  <si>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</si>
  <si>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</si>
  <si>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</si>
  <si>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</si>
  <si>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</si>
  <si>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</si>
  <si>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</si>
  <si>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</si>
  <si>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</si>
  <si>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</si>
  <si>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</si>
  <si>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</si>
  <si>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</si>
  <si>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</si>
  <si>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</si>
  <si>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</si>
  <si>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</si>
  <si>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</si>
  <si>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</si>
  <si>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</si>
  <si>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</si>
  <si>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</si>
  <si>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</si>
  <si>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</si>
  <si>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</si>
  <si>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</si>
  <si>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</si>
  <si>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</si>
  <si>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</si>
  <si>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</si>
  <si>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</si>
  <si>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</si>
  <si>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</si>
  <si>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</si>
  <si>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</si>
  <si>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</si>
  <si>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</si>
  <si>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</si>
  <si>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</si>
  <si>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</si>
  <si>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</si>
  <si>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</si>
  <si>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</si>
  <si>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</si>
  <si>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</si>
  <si>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</si>
  <si>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</si>
  <si>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</si>
  <si>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</si>
  <si>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</si>
  <si>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</si>
  <si>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</si>
  <si>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</si>
  <si>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</si>
  <si>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</si>
  <si>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</si>
  <si>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</si>
  <si>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</si>
  <si>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</si>
  <si>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</si>
  <si>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</si>
  <si>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</si>
  <si>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</si>
  <si>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</si>
  <si>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</si>
  <si>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</si>
  <si>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</si>
  <si>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</si>
  <si>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</si>
  <si>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</si>
  <si>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</si>
  <si>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</si>
  <si>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</si>
  <si>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</si>
  <si>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</si>
  <si>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</si>
  <si>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</si>
  <si>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</si>
  <si>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</si>
  <si>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</si>
  <si>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</si>
  <si>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</si>
  <si>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</si>
  <si>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</si>
  <si>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</si>
  <si>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</si>
  <si>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</si>
  <si>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</si>
  <si>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</si>
  <si>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</si>
  <si>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</si>
  <si>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</si>
  <si>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</si>
  <si>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</si>
  <si>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</si>
  <si>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</si>
  <si>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</si>
  <si>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</si>
  <si>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</si>
  <si>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</si>
  <si>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</si>
  <si>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</si>
  <si>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</si>
  <si>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</si>
  <si>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</si>
  <si>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</si>
  <si>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</si>
  <si>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</si>
  <si>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</si>
  <si>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</si>
  <si>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</si>
  <si>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</si>
  <si>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</si>
  <si>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</si>
  <si>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</si>
  <si>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</si>
  <si>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</si>
  <si>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</si>
  <si>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</si>
  <si>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</si>
  <si>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</si>
  <si>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</si>
  <si>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</si>
  <si>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</si>
  <si>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</si>
  <si>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</si>
  <si>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</si>
  <si>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</si>
  <si>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</si>
  <si>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</si>
  <si>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</si>
  <si>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</si>
  <si>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</si>
  <si>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</si>
  <si>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</si>
  <si>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</si>
  <si>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</si>
  <si>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</si>
  <si>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</si>
  <si>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</si>
  <si>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</si>
  <si>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</si>
  <si>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</si>
  <si>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</si>
  <si>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</si>
  <si>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</si>
  <si>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</si>
  <si>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</si>
  <si>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</si>
  <si>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</si>
  <si>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</si>
  <si>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</si>
  <si>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</si>
  <si>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</si>
  <si>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</si>
  <si>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</si>
  <si>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</si>
  <si>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</si>
  <si>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</si>
  <si>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</si>
  <si>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</si>
  <si>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</si>
  <si>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</si>
  <si>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</si>
  <si>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</si>
  <si>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</si>
  <si>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</si>
  <si>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</si>
  <si>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</si>
  <si>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</si>
  <si>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</si>
  <si>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</si>
  <si>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</si>
  <si>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</si>
  <si>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</si>
  <si>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</si>
  <si>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　　/</t>
    <phoneticPr fontId="5"/>
  </si>
  <si>
    <t>／　　　　　　　　　　　　　　</t>
    <phoneticPr fontId="5"/>
  </si>
  <si>
    <t>A.</t>
    <phoneticPr fontId="5"/>
  </si>
  <si>
    <t>補助金等交付</t>
    <phoneticPr fontId="5"/>
  </si>
  <si>
    <t>国庫債務負担行為等</t>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</si>
  <si>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</si>
  <si>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</si>
  <si>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</si>
  <si>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</si>
  <si>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</si>
  <si>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</si>
  <si>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</si>
  <si>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</si>
  <si>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</si>
  <si>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</si>
  <si>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</si>
  <si>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</si>
  <si>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</si>
  <si>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</si>
  <si>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</si>
  <si>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</si>
  <si>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</si>
  <si>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</si>
  <si>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</si>
  <si>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</si>
  <si>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</si>
  <si>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</si>
  <si>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</si>
  <si>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</si>
  <si>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</si>
  <si>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</si>
  <si>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</si>
  <si>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</si>
  <si>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</si>
  <si>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</si>
  <si>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</si>
  <si>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</si>
  <si>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</si>
  <si>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</si>
  <si>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</si>
  <si>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平成29年度</t>
    <rPh sb="0" eb="2">
      <t>ヘイセイ</t>
    </rPh>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</si>
  <si>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</si>
  <si>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</si>
  <si>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</si>
  <si>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</si>
  <si>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</si>
  <si>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</si>
  <si>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</si>
  <si>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</si>
  <si>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</si>
  <si>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</si>
  <si>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</si>
  <si>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</si>
  <si>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</si>
  <si>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</si>
  <si>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</si>
  <si>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</si>
  <si>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</si>
  <si>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</si>
  <si>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</si>
  <si>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</si>
  <si>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</si>
  <si>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</si>
  <si>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</si>
  <si>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</si>
  <si>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海外における文化事業等</t>
    <phoneticPr fontId="5"/>
  </si>
  <si>
    <t>外務報道官・広報文化組織</t>
    <phoneticPr fontId="5"/>
  </si>
  <si>
    <t>文化交流・海外広報課　　　　　　　　　　　　　　　　　　　　　　　　　　　　　　　　　　　　　　　　　　　　　　　　　　　　　　　　　　　　　　　　　　　　　　　　　　　　　　　　　　　国際文化協力室
人物交流室　　　　　　　　　　　　　　　　　　　　　　　　　　　　　　　　　　　　　　　　　　　　　　　　　　　　　　　　　　　　　　　　　　　　　　　　　　　　　　　　　　　　　　　　　　　　　　　　　</t>
    <phoneticPr fontId="5"/>
  </si>
  <si>
    <t>○</t>
  </si>
  <si>
    <t>外務省設置法第４条並びに外務組織令第３条及び第２６条</t>
    <phoneticPr fontId="5"/>
  </si>
  <si>
    <t>我が国の文化を海外に紹介すること等を通じ，各国国民の対日理解を促進し，親日感の醸成を図り，もって我が国の外交上の利益の達成に資すること。</t>
    <phoneticPr fontId="5"/>
  </si>
  <si>
    <t>各国国民の対日理解を促進し，親日感の醸成を図るため，主に以下の事業を実施。　　　　　　　　　　　　　　　　　　　　　　　　　　　　　　　　　　　　　　　　　　　　　　　　　　　　　　　　　（１）外交活動の一環として，在外公館が主催（又は共催）し，日本文化紹介事業を実施。　　　　　　　　　　　　　　　　　　　　　　　　　　　　　　　　　　　　　　　　　　　　　　　　　　　　　　　　　　（２）我が国との外交関係開設等，外交上節目の機会における大型文化事業（周年事業）の実施。　　　　　　</t>
    <phoneticPr fontId="5"/>
  </si>
  <si>
    <t>公館によるＡ評価及びＢ評価の総数が総事業件数の９５％以上</t>
    <phoneticPr fontId="5"/>
  </si>
  <si>
    <t>-</t>
  </si>
  <si>
    <t>件</t>
    <rPh sb="0" eb="1">
      <t>ケン</t>
    </rPh>
    <phoneticPr fontId="5"/>
  </si>
  <si>
    <t>外務省調べ</t>
    <phoneticPr fontId="5"/>
  </si>
  <si>
    <t>公館によるA評価及びB評価の総数が総事業件数の９５％以上</t>
    <rPh sb="0" eb="2">
      <t>コウカン</t>
    </rPh>
    <rPh sb="6" eb="8">
      <t>ヒョウカ</t>
    </rPh>
    <rPh sb="8" eb="9">
      <t>オヨ</t>
    </rPh>
    <rPh sb="11" eb="13">
      <t>ヒョウカ</t>
    </rPh>
    <rPh sb="14" eb="16">
      <t>ソウスウ</t>
    </rPh>
    <rPh sb="17" eb="20">
      <t>ソウジギョウ</t>
    </rPh>
    <rPh sb="20" eb="22">
      <t>ケンスウ</t>
    </rPh>
    <rPh sb="26" eb="28">
      <t>イジョウ</t>
    </rPh>
    <phoneticPr fontId="5"/>
  </si>
  <si>
    <t>（２）大型文化事業
在外公館文化事業と同じ。</t>
    <rPh sb="10" eb="12">
      <t>ザイガイ</t>
    </rPh>
    <rPh sb="12" eb="14">
      <t>コウカン</t>
    </rPh>
    <rPh sb="14" eb="16">
      <t>ブンカ</t>
    </rPh>
    <rPh sb="16" eb="18">
      <t>ジギョウ</t>
    </rPh>
    <phoneticPr fontId="5"/>
  </si>
  <si>
    <t>対日理解度のA評価及びB評価の総数がアンケート実施総件数の８０％以上</t>
    <phoneticPr fontId="5"/>
  </si>
  <si>
    <t>（１）在外公館文化事業　　　　　　　　　　　　　　　　　　　　　　　　　　　　　　　　　　　　　　　　　　　　　　　　　　　　　　　　　　　　　　　　　　　　　　　　　　　　　　　　　　　事業実施後は原則として参加者へのアンケート実施を義務づけており，対日関心・理解の深化に関するＡ評価及びＢ評価の割合を成果指標とする（（Ａ評価＋Ｂ評価）/アンケート実施総件数）。　　　　　　　　　　　　　　　　　　　　　　　　　　　　　　　　　　　　　　　　　　　　　　　　　　　　　　　　　　　　　　　　　　　　　　　　　(注１)A：関心や理解が深まった，B：関心や理解が少し深まった，C：関心や理解はあまり深まらなかった，D：関心や理解が無くなった，E：変化はなかった　　　　　　　　　　　　　　　（注２）本成果指標は29年度から新たに導入したもの。　　　　　　　　　　　　　　　　　　　　　　　　　　　　　　　</t>
    <phoneticPr fontId="5"/>
  </si>
  <si>
    <t>（２）大型文化事業
在外公館文化事業と同じ。</t>
    <phoneticPr fontId="5"/>
  </si>
  <si>
    <t>事業への初参加率の平均が３０％以上</t>
    <rPh sb="0" eb="2">
      <t>ジギョウ</t>
    </rPh>
    <rPh sb="4" eb="5">
      <t>ハツ</t>
    </rPh>
    <rPh sb="5" eb="8">
      <t>サンカリツ</t>
    </rPh>
    <rPh sb="9" eb="11">
      <t>ヘイキン</t>
    </rPh>
    <rPh sb="15" eb="17">
      <t>イジョウ</t>
    </rPh>
    <phoneticPr fontId="5"/>
  </si>
  <si>
    <t>（１）在外公館文化事業　　　　　　　　　　　　　　　　　　　　　　　　　　　　　　　　　　　　　　　　　　　　　　　　　　　　　　　　　　　　　　　　　　　　　　　　　　　　　　　　　　事業実施後は原則として参加者へのアンケート実施を義務づけており，在外公館文化事業に初めて参加した者の割合の平均値を成果指標とする。（初参加者数/参加者総数）　　　　　　　　　　　　　　　　（注）本成果指標は29年度から新たに導入したもの。</t>
    <rPh sb="3" eb="5">
      <t>ザイガイ</t>
    </rPh>
    <rPh sb="5" eb="7">
      <t>コウカン</t>
    </rPh>
    <rPh sb="7" eb="9">
      <t>ブンカ</t>
    </rPh>
    <rPh sb="9" eb="11">
      <t>ジギョウ</t>
    </rPh>
    <rPh sb="125" eb="127">
      <t>ザイガイ</t>
    </rPh>
    <rPh sb="127" eb="129">
      <t>コウカン</t>
    </rPh>
    <rPh sb="129" eb="131">
      <t>ブンカ</t>
    </rPh>
    <rPh sb="131" eb="133">
      <t>ジギョウ</t>
    </rPh>
    <rPh sb="134" eb="135">
      <t>ハジ</t>
    </rPh>
    <rPh sb="137" eb="139">
      <t>サンカ</t>
    </rPh>
    <rPh sb="141" eb="142">
      <t>モノ</t>
    </rPh>
    <rPh sb="143" eb="145">
      <t>ワリアイ</t>
    </rPh>
    <rPh sb="146" eb="149">
      <t>ヘイキンチ</t>
    </rPh>
    <rPh sb="150" eb="152">
      <t>セイカ</t>
    </rPh>
    <rPh sb="152" eb="154">
      <t>シヒョウ</t>
    </rPh>
    <rPh sb="159" eb="163">
      <t>ハツサンカシャ</t>
    </rPh>
    <rPh sb="163" eb="164">
      <t>スウ</t>
    </rPh>
    <rPh sb="165" eb="168">
      <t>サンカシャ</t>
    </rPh>
    <rPh sb="168" eb="170">
      <t>ソウスウ</t>
    </rPh>
    <phoneticPr fontId="5"/>
  </si>
  <si>
    <t>（１）在外公館文化事業
在外公館文化事業実績　　　　　　　　　　　　　　　　　　　　　　　　　　　　　　　　　　　　　　　　　　　　　　　　　　　　　　　　　　　　　　　　　　　　　　　　　　　　　　　　　（注）29年度より事業件数の集計方法を変更したため，29年度は活動実績のみ記入。</t>
    <phoneticPr fontId="5"/>
  </si>
  <si>
    <t>（２）大型文化事業
大型文化事業実績</t>
    <phoneticPr fontId="5"/>
  </si>
  <si>
    <t>（１）在外公館文化事業
●●百万円/在外公館文化事業1件あたり　　　　　　　　　　　　　　　　　　　　　　　　　　　　　　　　　　　　（注）29年度より事業件数の集計方法を変更　　</t>
    <phoneticPr fontId="5"/>
  </si>
  <si>
    <t>千円</t>
    <rPh sb="0" eb="2">
      <t>センエン</t>
    </rPh>
    <phoneticPr fontId="5"/>
  </si>
  <si>
    <t>事業経費総額/事業総数</t>
    <rPh sb="0" eb="2">
      <t>ジギョウ</t>
    </rPh>
    <rPh sb="2" eb="4">
      <t>ケイヒ</t>
    </rPh>
    <rPh sb="4" eb="6">
      <t>ソウガク</t>
    </rPh>
    <rPh sb="7" eb="9">
      <t>ジギョウ</t>
    </rPh>
    <rPh sb="9" eb="11">
      <t>ソウスウ</t>
    </rPh>
    <phoneticPr fontId="5"/>
  </si>
  <si>
    <t>246百万/2,351件</t>
    <rPh sb="3" eb="5">
      <t>ヒャクマン</t>
    </rPh>
    <rPh sb="11" eb="12">
      <t>ケン</t>
    </rPh>
    <phoneticPr fontId="5"/>
  </si>
  <si>
    <t>201百万/868件</t>
    <rPh sb="3" eb="5">
      <t>ヒャクマン</t>
    </rPh>
    <rPh sb="9" eb="10">
      <t>ケン</t>
    </rPh>
    <phoneticPr fontId="5"/>
  </si>
  <si>
    <t>（２）大型文化事業                                                                          ●●百万円／大型文化事業1件あたり　　　</t>
    <phoneticPr fontId="5"/>
  </si>
  <si>
    <t>百万円</t>
    <rPh sb="0" eb="2">
      <t>ヒャクマン</t>
    </rPh>
    <rPh sb="2" eb="3">
      <t>エン</t>
    </rPh>
    <phoneticPr fontId="5"/>
  </si>
  <si>
    <t>63百万/7件</t>
    <rPh sb="2" eb="4">
      <t>ヒャクマン</t>
    </rPh>
    <rPh sb="6" eb="7">
      <t>ケン</t>
    </rPh>
    <phoneticPr fontId="5"/>
  </si>
  <si>
    <t>53百万/11件</t>
    <rPh sb="2" eb="4">
      <t>ヒャクマン</t>
    </rPh>
    <rPh sb="7" eb="8">
      <t>ケン</t>
    </rPh>
    <phoneticPr fontId="5"/>
  </si>
  <si>
    <t>基本目標Ⅲ　広報、文化交流及び報道対策
広報，文化交流及び報道対策を有機的に連携させて，海外における対日理解の促進と親日感の醸成を図るとともに，国内外における我が国外交政策への理解を増進し，もって日本外交を展開する上での環境を整備すること。</t>
    <phoneticPr fontId="5"/>
  </si>
  <si>
    <t>施策Ⅲ－１　国内広報・海外広報・ＩＴ広報・文化交流・報道対策
４　国際文化交流の促進</t>
    <phoneticPr fontId="5"/>
  </si>
  <si>
    <t>☑</t>
  </si>
  <si>
    <t>事業への初参加率の平均が３０％以上</t>
    <phoneticPr fontId="5"/>
  </si>
  <si>
    <t>Ⅲ-1-4　測定指標4
在外公館文化事業についての事業評価
在外公館による事業評価におけるA評価及びB評価の割合が総事業件数の95%以上を目標とする。</t>
    <phoneticPr fontId="5"/>
  </si>
  <si>
    <t>Ⅲ-1-4　測定指標4
在外公館文化事業における対日理解度の深化
参加者アンケートにおける対日理解度のA評価及びB評価の割合がアンケート実施総件数の８０％以上を目標とする。                                                  　　　　　　　　　　　　　　　　　　　　　　　　　　　　　　　　　　　　　　　　　　　　　　　　　　　　　　　　　　　　　　　　　　　　　　　　　　　　　　　　　　　（注）本測定指標は29年度から新たに導入。</t>
    <phoneticPr fontId="5"/>
  </si>
  <si>
    <t>Ⅲ-1-4　測定指標4
在外公館文化事業への初参加率
参加者アンケートにおいて，在外公館文化事業に初めて参加した者の割合が平均３０％以上を目標とする。　　　　　　　　　　　　　　　　　　　　　　　　　　　　　　　　　                                                  　　　　　　　　　　　　　　　　　　　　　　　　　　　　　　　　　　　　　　　　　　　　　　　　　　　　　　　　　　　　　　　　　　　　　　　　　　　　　　　　　　　（注）本測定指標は29年度から新たに導入。</t>
    <phoneticPr fontId="5"/>
  </si>
  <si>
    <t>Ⅲ-1-4　測定指標1
文化事業の実施</t>
    <phoneticPr fontId="5"/>
  </si>
  <si>
    <t>各国国民の対日理解を促進し，また親日感の醸成を図る。</t>
    <phoneticPr fontId="5"/>
  </si>
  <si>
    <t>Ⅲ-1-4　測定指標2
大型文化事業(周年事業関連)の実施</t>
    <phoneticPr fontId="5"/>
  </si>
  <si>
    <t>「在外公館文化事業」及び「大型文化事業」の実施は，諸外国国民の対日理解及び親日感の醸成を促進し，我が国外交政策に対する国内外での理解を増進し，日本外交を展開する上での環境を整備することに資する。</t>
    <phoneticPr fontId="5"/>
  </si>
  <si>
    <t>我が国の文化外交を積極的に推進するとの社会のニーズを反映させる観点から事業を実施している。</t>
  </si>
  <si>
    <t>特定の都市を対象とする姉妹都市交流や，営利を追求する民間による活動だけでは広範な相手国に対し外交基盤を築くために必要な事業の実施は困難。</t>
  </si>
  <si>
    <t>我が国の文化外交を積極的に推進するとの観点から，優先度の高い事業を実施している。</t>
  </si>
  <si>
    <t>可能な限り競争入札あるいは随意契約の場合は見積もり合わせを実施する等により，支出額の削減，支出先の選定に努めている。</t>
    <phoneticPr fontId="5"/>
  </si>
  <si>
    <t>事業に応じて受益者にも負担を求める等，負担関係は妥当なものとなっている。</t>
  </si>
  <si>
    <t>各事業において，可能な限り競争入札あるいは随意契約の場合は見積もり合わせを実施する等により，支出額の削減に努めており，妥当な水準となっている。</t>
  </si>
  <si>
    <t>各事業の実施にあたり，事業優先度や経費等の必要性を勘案し，本省にて査定等をしている。</t>
  </si>
  <si>
    <t>在外で行う事業において，現地における共催団体を募り，経費節減に努めている。</t>
  </si>
  <si>
    <t>‐</t>
  </si>
  <si>
    <t>実施国のニーズ及び我が国の外交ニーズを的確に組み合わせており実効性が高い。</t>
  </si>
  <si>
    <t>可能な限り競争入札あるいは随意契約の場合は見積もり合わせを実施する等により，低コストで実施している。</t>
  </si>
  <si>
    <t>各公館に年間事業計画を提出せしめ，優先順位の高い事業を選定しつつ，事前に立てた見込みに見合った事業を実施している。</t>
  </si>
  <si>
    <t>整備された施設等については，有効活用されている。</t>
  </si>
  <si>
    <t>点検・改善結果
① 在外公館文化事業
　適切なＰＤＣＡサイクルの実施，外交ニーズに基づいた重要分野の指定等により，効率的かつ効果的な事業実施に努めた。
②大型文化事業
　大型文化事業の企画実施において，より現地ニーズに応じたプログラムにする等，効率的かつ効果的な実施に努めた。</t>
    <phoneticPr fontId="5"/>
  </si>
  <si>
    <t>引き続き，各種改善策を通じ，外交目的を踏まえた一層効果・効率的な事業実施に取り組んでいく。</t>
    <phoneticPr fontId="5"/>
  </si>
  <si>
    <t>224,229,232,237</t>
    <phoneticPr fontId="5"/>
  </si>
  <si>
    <t>196</t>
    <phoneticPr fontId="5"/>
  </si>
  <si>
    <t>72</t>
    <phoneticPr fontId="5"/>
  </si>
  <si>
    <t>70</t>
    <phoneticPr fontId="5"/>
  </si>
  <si>
    <t>74</t>
    <phoneticPr fontId="5"/>
  </si>
  <si>
    <t>95</t>
    <phoneticPr fontId="5"/>
  </si>
  <si>
    <t>97</t>
    <phoneticPr fontId="5"/>
  </si>
  <si>
    <t>外務省</t>
  </si>
  <si>
    <t>在外公館文化事業</t>
    <phoneticPr fontId="5"/>
  </si>
  <si>
    <t>大型文化事業</t>
    <phoneticPr fontId="5"/>
  </si>
  <si>
    <t>文化無償事務費</t>
    <phoneticPr fontId="5"/>
  </si>
  <si>
    <t>国際文化事業実施費</t>
    <phoneticPr fontId="5"/>
  </si>
  <si>
    <t>（１）在外公館文化事業　　　　　　　　　　　　　　　　　　　　　　　　　　　　　　　　　　　　　　　　　　　　　　　　　　　　　　　　　　　　　　　　　　　　　　　　　　　　　　　　　　　事業実施後は事業報告で公館による評価を義務づけており，総事業件数に対するＡ評価及びＢ評価の総数を成果指標とする（（Ａ評価＋Ｂ評価）/総事業件数）。　　　　　　　　　　　　　　　　　　　　　　　　　　　　　　　　　（注）Ａ：効果が特に大，Ｂ：相当の効果あり，Ｃ：効果が少ない，Ｄ：効果が無く今回限りとする　　　　　　　　　　　　　　　　　　　　　　　　　　　　　　　　　　　　</t>
    <phoneticPr fontId="5"/>
  </si>
  <si>
    <t>●●百万/5件</t>
    <phoneticPr fontId="5"/>
  </si>
  <si>
    <t>有</t>
  </si>
  <si>
    <t>28年度　　　　　　　　　　　　　　　　　　　　　　　　　　　　　　　　　　　　　　　　　　　　　　　　　　　　　　　　　　　　　　　　　　　　　　　　　　　　　　　　　　　　　　　　　　　　                                                                                                                                   スポーツ関連事業，日本語関連事業，日本研究拠点・日本語教育拠点との連携強化事業，大規模イベント活用事業，地方の魅力発信事業，日本の祭り関連事業，周年事業に準ずる外交上の節目等の機会に実施する事業，和食を通じた日本の魅力紹介事業を優先的に実施する。　　　　　　　　　　　　　　　　　　　　　　　　　　　　　　　　　　　　　　　　　　                                                                                                                                                                                                                        29年度　　　　　　　　　　　　　　　　　　　　　　　　　　　　　　　　　　　　　　　　　　　　　　　　　　　　　　　　　　　　　　　　　　　　　　　　　　　　　　　　　　　　　　　　　　　　　　　　　　　　                                                                                                                   スポーツ関連事業，日本語関連事業，若年層を対象とした親日層開拓事業，日本のプレゼンスを示す上で効果的な事業，地方の魅力発信事業，日本の祭り関連事業，周年事業に準ずる外交上の節目等の機会に実施する事業，和食を通じた日本の魅力紹介事業を優先的に実施する。
30年度　　　　　　　　　　　　　　　　　　　　　　　　　　　　　　　　　　　　　　　　　　　　　　　　　　　　　　　　　　　　　　　　　　　　　　　　　　　　　　　　　　　　　　　　　　　　　　　　　　　　　　　　　　　　　　　　　　　　　　　　　　　　　　　　　　　　　　　　　　　　　　　　　　　　　　　　　　　　　　　スポーツ関連事業，日本語関連事業，若年層を対象とした親日層開拓事業，日本のプレゼンスを示す上で効果的な事業，地方の魅力発信事業，日本の祭り関連事業，周年事業に準ずる外交上の節目等の機会に実施する事業，和食を通じた日本の魅力紹介事業を優先的に実施する。</t>
    <phoneticPr fontId="5"/>
  </si>
  <si>
    <t>28年度　
スポーツ関連事業，日本の祭り関連事業，日本食紹介関連事業等を優先的に実施した。具体的には，ザンビアにおける空手大会，スペインにおけるバルセロナ夏祭り，ブラジルにおける和食器を通じた和食レクデモ等の事業を実施した。　　　　　　　　　　　　　　　　　　　　　　　　　　　　　　　　　　　　　　　　　　　　　　　　　　　　29年度　　　　　　　　　　　　　　　　　　　　　　　　　　　　　　　　　　　　　　　　　　　　　　　　　　　　　　　　　　　　　　　　　　　　　　　　　　　　　　　　　　　　　　　　　　　　                                                                                                                                   スポーツ関連事業，日本の祭り関連事業，和食を通じた日本の魅力紹介事業等を優先的に実施した。具体的には，中国における日中国交正常化45周年総領事杯青島国際学生柔道選手権，カナダにおけるOttawa Welcomes the World「日本祭り」，インドにおける日本酒・和食紹介とレクチャー・デモンストレーション等の事業を実施した。
30年度　　　　　　　　　　　　　　　　　　　　　　　　　　　　　　　　　　　　　　　　　　　　　　　　　　　　　　　　　　　　　　　　　　　　　　　　　　　　　　　　　　　　　　　　　　　　　　　　　　　　　　　　　　　　　　　　　　　　　　　　　　　　　　　　　　　　　　　　　　　　　　　　　　　　　　　　　　　　　　スポーツ関連事業，日本の祭り関連事業，和食を通じた日本の魅力紹介事業等を優先的に実施した。具体的には，マラウイにおける第５回日本大使杯剣道選手権大会，エクアドルにおけるキト日本祭り，フランスにおける日本食レクチャー・デモンストレーション等の事業を実施した。</t>
    <rPh sb="559" eb="561">
      <t>ネンド</t>
    </rPh>
    <rPh sb="778" eb="779">
      <t>ダイ</t>
    </rPh>
    <rPh sb="780" eb="781">
      <t>カイ</t>
    </rPh>
    <rPh sb="781" eb="783">
      <t>ニホン</t>
    </rPh>
    <rPh sb="783" eb="785">
      <t>タイシ</t>
    </rPh>
    <rPh sb="785" eb="786">
      <t>ハイ</t>
    </rPh>
    <rPh sb="786" eb="788">
      <t>ケンドウ</t>
    </rPh>
    <rPh sb="788" eb="791">
      <t>センシュケン</t>
    </rPh>
    <rPh sb="791" eb="793">
      <t>タイカイ</t>
    </rPh>
    <rPh sb="805" eb="807">
      <t>ニホン</t>
    </rPh>
    <rPh sb="807" eb="808">
      <t>マツ</t>
    </rPh>
    <rPh sb="818" eb="821">
      <t>ニホンショク</t>
    </rPh>
    <rPh sb="837" eb="838">
      <t>トウ</t>
    </rPh>
    <phoneticPr fontId="5"/>
  </si>
  <si>
    <t>28年度　　　　　　　　　　　　　　　　　　　　　　　　　　　　　　　　　　　　　　　　　　　　　　　　　　　　　　　　　　　　　　　　　　　　　　　　　　　　　　　　　　　　　　　　　　　　　　　                                                                                                                              イタリア，シンガポール，ベルギー，ネパール，フィリピン及び国連で大型文化事業を実施する。　　　　　　　　　　　　　　　　　　　　　　　　　　　　　　　　　　　　　　　　                                                                                                                                29年度　　　　　　　　　　　　　　　　　　　　　　　　　　　　　　　　　　　　　　　　　　　　　　　　　　　　　　　　　　　　　　　　　　　　　　　　　　　　　　　　　　　　　　　　　　　　                                                                                                                                 　デンマーク，モルディブ，タイ，マレーシア及びアイルランドで大型文化事業を実施する。
30年度　　　　　　　　　　　　　　　　　　　　　　　　　　　　　　　　　　　　　　　　　　　　　　　　　　　　　　　　　　　　　　　　　　　　　　　　　　　　　　　　　　　　　　　　　　　　　　　　　　　　　　　　　　　　　　　　　　　　　　　　　　　　　　　　　　　　　　　　　　　　　　　　　　　　　　　　　　　　　　スウェーデン，スペイン，ミクロネシア，エクアドル，中国及びインドネシアで大型文化事業を実施する。</t>
    <rPh sb="707" eb="709">
      <t>ネンド</t>
    </rPh>
    <rPh sb="892" eb="894">
      <t>チュウゴク</t>
    </rPh>
    <rPh sb="894" eb="895">
      <t>オヨ</t>
    </rPh>
    <rPh sb="903" eb="905">
      <t>オオガタ</t>
    </rPh>
    <rPh sb="905" eb="907">
      <t>ブンカ</t>
    </rPh>
    <rPh sb="907" eb="909">
      <t>ジギョウ</t>
    </rPh>
    <rPh sb="910" eb="912">
      <t>ジッシ</t>
    </rPh>
    <phoneticPr fontId="5"/>
  </si>
  <si>
    <t>28年度　　　　　　　　　　　　　　　　　　　　　　　　　　　　　　　　　　　　　　　　　　　　　　　　　　　　　　　　　　　　　　　　　　　　　　　　　　　　　　　　　　　　　　　　　　　　　　　                                                                                                                             イタリア，シンガポール，ベルギー，ネパール，フィリピン及び国連において大型文化事業を実施。イタリアでは能楽公演，シンガポールでは阿波踊り公演，ベルギーでは生け花公演及び津軽三味線公演，ネパールではジャズ公演，フィリピンではJ-POP公演，国連では左官レクデモを実施した。　　　　　　　　　　　　　　　　　　　　　　　　　　　　　　　　　　　　　　　　　　　　　　　　　　　                                                                                                                                                                                        29年度　　　　　　　　　　　　　　　　　　　　　　　　　　　　　　　　　　　　　　　　　　　　　　　　　　　　　　　　　　　　　　　　　　　　　　　　　　　　　　　　　　　　　　　　　　　　　                                                                                                                                 デンマーク，モルディブ，マレーシア，アイルランド，インドネシア及び中国で大型文化事業を実施。デンマークでは邦楽公演，モルディブでは和太鼓公演，マレーシアでは音楽公演，アイルランドでは津軽三味線公演，インドネシアでは邦楽公演，中国では山崎まさよし氏及び竹原ピストル氏によるJ-POPLIVEを実施した。
30年度　　　　　　　　　　　　　　　　　　　　　　　　　　　　　　　　　　　　　　　　　　　　　　　　　　　　　　　　　　　　　　　　　　　　　　　　　　　　　　　　　　　　　　　　　　　　　　　　　　　　　　　　　　　　　　　　　　　　　　　　　　　　　　　　　　　　　　　　　　　　　　　　　　　　　　　　　　　　　　スウェーデン，スペイン，ミクロネシア，エクアドル，中国及びインドネシアで大型文化事業を実施。スウェーデンでは能公演，スペインでは現代舞踏公演，ミクロネシアではアカペラコンサート，エクアドルではさだまさしコンサート，中国では狂言公演，インドネシアでは邦楽公演を実施した。</t>
    <rPh sb="973" eb="975">
      <t>ネンド</t>
    </rPh>
    <rPh sb="1187" eb="1188">
      <t>ノウ</t>
    </rPh>
    <rPh sb="1188" eb="1190">
      <t>コウエン</t>
    </rPh>
    <rPh sb="1197" eb="1199">
      <t>ゲンダイ</t>
    </rPh>
    <rPh sb="1199" eb="1201">
      <t>ブトウ</t>
    </rPh>
    <rPh sb="1201" eb="1203">
      <t>コウエン</t>
    </rPh>
    <rPh sb="1240" eb="1242">
      <t>チュウゴク</t>
    </rPh>
    <rPh sb="1244" eb="1246">
      <t>キョウゲン</t>
    </rPh>
    <rPh sb="1246" eb="1248">
      <t>コウエン</t>
    </rPh>
    <rPh sb="1257" eb="1259">
      <t>ホウガク</t>
    </rPh>
    <rPh sb="1259" eb="1261">
      <t>コウエン</t>
    </rPh>
    <rPh sb="1262" eb="1264">
      <t>ジッシ</t>
    </rPh>
    <phoneticPr fontId="5"/>
  </si>
  <si>
    <t>●●百万/900件</t>
    <phoneticPr fontId="5"/>
  </si>
  <si>
    <t>SuperFrog Project</t>
  </si>
  <si>
    <t>Frameline</t>
  </si>
  <si>
    <t>ジャパン祭り実行委員会</t>
  </si>
  <si>
    <t>シカゴ日本祭実行委員会</t>
  </si>
  <si>
    <t>夏祭り実行委員会</t>
  </si>
  <si>
    <t>和太鼓大元組</t>
  </si>
  <si>
    <t>大カンザスシティ日本祭実行委員会</t>
  </si>
  <si>
    <t>セントルイス日本祭実行委員会</t>
  </si>
  <si>
    <t>Wolfson College Oxford</t>
  </si>
  <si>
    <t>英国北西部日英協会</t>
  </si>
  <si>
    <t>第6回サンフランシスコ日本映画祭における日本映画紹介</t>
  </si>
  <si>
    <t>Frameline（サンフランシスコ国際LGBTQ映画祭）における日本映画紹介</t>
  </si>
  <si>
    <t>マンチェスター・ジャパン・ディ</t>
  </si>
  <si>
    <t>ジャパン祭り</t>
  </si>
  <si>
    <t>シカゴ日本祭り</t>
  </si>
  <si>
    <t>第6回バルセロナ夏祭り</t>
  </si>
  <si>
    <t>国交樹立１００周年和太鼓公演</t>
  </si>
  <si>
    <t>大カンザスシティ日本祭</t>
  </si>
  <si>
    <t>セントルイス日本祭</t>
  </si>
  <si>
    <t>和食・日本酒紹介</t>
  </si>
  <si>
    <t>（株）アンエンターテイメント</t>
  </si>
  <si>
    <t>株式会社バッドニュース</t>
  </si>
  <si>
    <t>M Square Global,Inc</t>
  </si>
  <si>
    <t>国際交流サービス協会</t>
  </si>
  <si>
    <t>Growth Ecuador CIA</t>
  </si>
  <si>
    <t>Mickey Tour</t>
  </si>
  <si>
    <t>国際サービスエージェンシー</t>
  </si>
  <si>
    <t>Agencja Artystyczna BEHEMOT</t>
  </si>
  <si>
    <t>アンデス・ツアー</t>
  </si>
  <si>
    <t>セタコムニカチオネス社</t>
  </si>
  <si>
    <t>日中青少年交流推進記念DISH/上海公演</t>
  </si>
  <si>
    <t>邦楽コンサート</t>
  </si>
  <si>
    <t>シカゴ・グルメ等における和食・日本酒紹介事業</t>
  </si>
  <si>
    <t>音楽団及びその他文化人のキューバ公演</t>
  </si>
  <si>
    <t>キト日本祭２０１８における日本文化紹介及び邦楽コンサート</t>
  </si>
  <si>
    <t>和太鼓及び三味線コンサート・ワークショップ</t>
  </si>
  <si>
    <t>日韓交流おまつりにおける「日本文化公演」</t>
  </si>
  <si>
    <t>第6回日本祭り</t>
  </si>
  <si>
    <t>日・コ１１０周年記念事業和食紹介（追加送金あり）</t>
  </si>
  <si>
    <t>コロンビア全国弁論大会</t>
  </si>
  <si>
    <t>日本人ジャズ演奏会</t>
  </si>
  <si>
    <t>日・コ修好110周年記念コンサート(五嶋龍）</t>
  </si>
  <si>
    <t>日・コ修好１１０周年記念式典コンサート</t>
  </si>
  <si>
    <t>第2回バレンシア夏祭り</t>
  </si>
  <si>
    <t>アンダルシア日本文化月間</t>
  </si>
  <si>
    <t>ルッカ・コミックスによる日本文化紹介</t>
  </si>
  <si>
    <t>タンボフ日本映画祭</t>
  </si>
  <si>
    <t>漫画自慢</t>
  </si>
  <si>
    <t>能楽レクデモ</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</si>
  <si>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</si>
  <si>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</si>
  <si>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</si>
  <si>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</si>
  <si>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</si>
  <si>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</si>
  <si>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</si>
  <si>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</si>
  <si>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</si>
  <si>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</si>
  <si>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A.　ジャパン祭り実行委員会</t>
    <phoneticPr fontId="5"/>
  </si>
  <si>
    <t>諸謝金</t>
    <rPh sb="0" eb="1">
      <t>ショ</t>
    </rPh>
    <rPh sb="1" eb="3">
      <t>シャキン</t>
    </rPh>
    <phoneticPr fontId="5"/>
  </si>
  <si>
    <t>B.　株式会社バッドニュース</t>
    <phoneticPr fontId="5"/>
  </si>
  <si>
    <t>ジャパン祭り経費</t>
    <rPh sb="6" eb="8">
      <t>ケイヒ</t>
    </rPh>
    <phoneticPr fontId="5"/>
  </si>
  <si>
    <t>日中青少年交流推進記念DISH/上海公演経費</t>
    <rPh sb="20" eb="22">
      <t>ケイヒ</t>
    </rPh>
    <phoneticPr fontId="5"/>
  </si>
  <si>
    <t>啓発宣伝費</t>
    <rPh sb="0" eb="2">
      <t>ケイハツ</t>
    </rPh>
    <rPh sb="2" eb="5">
      <t>センデンヒ</t>
    </rPh>
    <phoneticPr fontId="5"/>
  </si>
  <si>
    <t>C.　個人</t>
    <rPh sb="3" eb="5">
      <t>コジン</t>
    </rPh>
    <phoneticPr fontId="5"/>
  </si>
  <si>
    <t xml:space="preserve">H.　鴻臚舎 </t>
    <phoneticPr fontId="5"/>
  </si>
  <si>
    <t>能公演経費</t>
    <rPh sb="3" eb="5">
      <t>ケイヒ</t>
    </rPh>
    <phoneticPr fontId="5"/>
  </si>
  <si>
    <t>野村万作・萬斎狂言公演経費</t>
    <rPh sb="11" eb="13">
      <t>ケイヒ</t>
    </rPh>
    <phoneticPr fontId="5"/>
  </si>
  <si>
    <t xml:space="preserve">鴻臚舎 </t>
  </si>
  <si>
    <t>1945年8月17日大学(UNTAG)</t>
  </si>
  <si>
    <t>能公演</t>
  </si>
  <si>
    <t>和楽器による日本文化紹介</t>
  </si>
  <si>
    <t>株式会社万作の会</t>
  </si>
  <si>
    <t>Zinking On</t>
  </si>
  <si>
    <t>NHKｴﾝﾀｰﾌﾟﾗｲｽﾞ</t>
  </si>
  <si>
    <t>(株）ワタナベエンターテインメント</t>
  </si>
  <si>
    <t>株式会社ブレイン</t>
  </si>
  <si>
    <t>グランドホテル</t>
  </si>
  <si>
    <t>ウスマールイスマイル劇場</t>
  </si>
  <si>
    <t>JOY HOTEL</t>
  </si>
  <si>
    <t>ＪＴＢスウェーデン</t>
  </si>
  <si>
    <t>野村万作・萬斎狂言公演</t>
  </si>
  <si>
    <t>現代舞踏スペイン公演</t>
  </si>
  <si>
    <t>さだまさしコンサート</t>
  </si>
  <si>
    <t>『INSPi』アカペラコンサート</t>
  </si>
  <si>
    <t>Kosei Kenny Omura</t>
  </si>
  <si>
    <t>王衆一氏</t>
  </si>
  <si>
    <t>日・コロンビア修好１１０周年事業：記念コンサート　</t>
    <phoneticPr fontId="5"/>
  </si>
  <si>
    <t>日・コロンビア修好１１０周年記念式典コンサート　</t>
    <phoneticPr fontId="5"/>
  </si>
  <si>
    <t>国際サービス・エージェンシー</t>
    <phoneticPr fontId="5"/>
  </si>
  <si>
    <t xml:space="preserve"> 日・コロンビア１１０周年記念事業・和食紹介」　　　　</t>
    <phoneticPr fontId="5"/>
  </si>
  <si>
    <t>200百万/906件</t>
    <phoneticPr fontId="5"/>
  </si>
  <si>
    <t>45百万/8件</t>
    <phoneticPr fontId="5"/>
  </si>
  <si>
    <t>一般財団法人日本国際協力システム</t>
  </si>
  <si>
    <t>1011105005329</t>
  </si>
  <si>
    <t>草の根文化無償案件の事前調査（解析）の実施</t>
    <phoneticPr fontId="5"/>
  </si>
  <si>
    <t>草の根文化無償案件の事前調査（解析）の実施</t>
  </si>
  <si>
    <t>インテムコンサルティング株式会社</t>
  </si>
  <si>
    <t>1011101002032</t>
  </si>
  <si>
    <t>株式会社ムサシ東京第一支店</t>
  </si>
  <si>
    <t>6010001058667</t>
  </si>
  <si>
    <r>
      <t>ボスニア・ヘルツェゴビナにおける供与機材のフォローアップの</t>
    </r>
    <r>
      <rPr>
        <sz val="11"/>
        <rFont val="ＭＳ Ｐゴシック"/>
        <family val="3"/>
        <charset val="128"/>
      </rPr>
      <t>実施</t>
    </r>
    <phoneticPr fontId="5"/>
  </si>
  <si>
    <t>ボスニア・ヘルツェゴビナにおける供与機材のフォローアップを実施</t>
  </si>
  <si>
    <t>個人</t>
    <rPh sb="0" eb="2">
      <t>コジン</t>
    </rPh>
    <phoneticPr fontId="5"/>
  </si>
  <si>
    <t>草の根文化無償資金協力専門員謝金</t>
    <rPh sb="0" eb="1">
      <t>クサ</t>
    </rPh>
    <rPh sb="2" eb="3">
      <t>ネ</t>
    </rPh>
    <rPh sb="3" eb="5">
      <t>ブンカ</t>
    </rPh>
    <rPh sb="5" eb="7">
      <t>ムショウ</t>
    </rPh>
    <rPh sb="7" eb="9">
      <t>シキン</t>
    </rPh>
    <rPh sb="9" eb="11">
      <t>キョウリョク</t>
    </rPh>
    <rPh sb="11" eb="14">
      <t>センモンイン</t>
    </rPh>
    <rPh sb="14" eb="16">
      <t>シャキン</t>
    </rPh>
    <phoneticPr fontId="5"/>
  </si>
  <si>
    <t>N</t>
    <phoneticPr fontId="5"/>
  </si>
  <si>
    <t>個人A</t>
  </si>
  <si>
    <t>外国出張</t>
  </si>
  <si>
    <t>その他</t>
  </si>
  <si>
    <t>O</t>
    <phoneticPr fontId="5"/>
  </si>
  <si>
    <t>FASONIP　Corporation</t>
  </si>
  <si>
    <t>ブルキナファソにおける文化無償案件のフォローアップを「実施</t>
  </si>
  <si>
    <t>ー</t>
  </si>
  <si>
    <t>文化無償案件のフォローアップ（ブルキナファソ）</t>
    <rPh sb="0" eb="2">
      <t>ブンカ</t>
    </rPh>
    <rPh sb="2" eb="4">
      <t>ムショウ</t>
    </rPh>
    <rPh sb="4" eb="6">
      <t>アンケン</t>
    </rPh>
    <phoneticPr fontId="1"/>
  </si>
  <si>
    <t>P</t>
    <phoneticPr fontId="5"/>
  </si>
  <si>
    <t>ムンバイ（館長，本官１，現補１）</t>
  </si>
  <si>
    <t>文化無償に係る任国内出張（兼轄国も含む）</t>
  </si>
  <si>
    <t>インド（</t>
  </si>
  <si>
    <t>フィリピン（本官２）</t>
  </si>
  <si>
    <t>セネガル（</t>
  </si>
  <si>
    <t>クリチバ（本官１）</t>
  </si>
  <si>
    <t>タンザニア（</t>
  </si>
  <si>
    <t>クリチバ（</t>
  </si>
  <si>
    <t>タンザニア（本官１，現補１）</t>
  </si>
  <si>
    <t>Q</t>
    <phoneticPr fontId="5"/>
  </si>
  <si>
    <t>JN Executivo</t>
    <phoneticPr fontId="5"/>
  </si>
  <si>
    <t>文化無償案件調査のための車両借り上げ</t>
  </si>
  <si>
    <t>R</t>
    <phoneticPr fontId="5"/>
  </si>
  <si>
    <t>「第２回グローバル・ピース・ダイアログ沖縄」出席への謝金</t>
  </si>
  <si>
    <t>個人B</t>
  </si>
  <si>
    <t>パリ国際大学都市日本館館長選考委員への謝金</t>
  </si>
  <si>
    <t>個人C</t>
  </si>
  <si>
    <t>個人D</t>
  </si>
  <si>
    <t>個人E</t>
  </si>
  <si>
    <t>S</t>
    <phoneticPr fontId="5"/>
  </si>
  <si>
    <t>（株）エスピーエスエス</t>
    <phoneticPr fontId="5"/>
  </si>
  <si>
    <t>（株）エスピーエスエス</t>
  </si>
  <si>
    <t>１０１３３０２０２１７５２</t>
  </si>
  <si>
    <t>日本国際漫画賞実施に係る業務委託</t>
  </si>
  <si>
    <t>（株）日産社</t>
  </si>
  <si>
    <t>９０１０００１１９６８７７</t>
  </si>
  <si>
    <t>日本国際漫画賞資料作成に係る業務委託</t>
  </si>
  <si>
    <t>T</t>
    <phoneticPr fontId="5"/>
  </si>
  <si>
    <t>（株）富士ソフト</t>
    <rPh sb="1" eb="2">
      <t>カブ</t>
    </rPh>
    <rPh sb="3" eb="5">
      <t>フジ</t>
    </rPh>
    <phoneticPr fontId="5"/>
  </si>
  <si>
    <t>日本国際漫画賞公式Webサイト運用保守・セキュリティ監視業務</t>
  </si>
  <si>
    <t>U</t>
    <phoneticPr fontId="5"/>
  </si>
  <si>
    <t>海外出張旅費</t>
  </si>
  <si>
    <t>個人F</t>
  </si>
  <si>
    <t>個人G</t>
  </si>
  <si>
    <t>個人H</t>
  </si>
  <si>
    <t>V</t>
    <phoneticPr fontId="5"/>
  </si>
  <si>
    <t>W</t>
    <phoneticPr fontId="5"/>
  </si>
  <si>
    <t>X</t>
    <phoneticPr fontId="5"/>
  </si>
  <si>
    <t>（株）イワナシ</t>
  </si>
  <si>
    <t>６０１１１０１０３００９４</t>
  </si>
  <si>
    <t>執務用物品購入</t>
    <rPh sb="0" eb="2">
      <t>シツム</t>
    </rPh>
    <rPh sb="2" eb="3">
      <t>ヨウ</t>
    </rPh>
    <rPh sb="3" eb="5">
      <t>ブッピン</t>
    </rPh>
    <rPh sb="5" eb="7">
      <t>コウニュウ</t>
    </rPh>
    <phoneticPr fontId="5"/>
  </si>
  <si>
    <t>室内備品購入</t>
  </si>
  <si>
    <t>（株）フォーサイト</t>
  </si>
  <si>
    <t>－</t>
  </si>
  <si>
    <t>室内備品の購入</t>
  </si>
  <si>
    <t>（有）中村書店</t>
  </si>
  <si>
    <t>図書購入</t>
  </si>
  <si>
    <t>会議用備品購入</t>
    <phoneticPr fontId="5"/>
  </si>
  <si>
    <t>会議用備品の購入</t>
  </si>
  <si>
    <t>（株）熊野屋</t>
  </si>
  <si>
    <t>２０１０００１０５６８４８</t>
  </si>
  <si>
    <t>ロゴマークシール作成</t>
  </si>
  <si>
    <t>RONSDALE GARDEN</t>
  </si>
  <si>
    <t>レセプション装花調達費</t>
  </si>
  <si>
    <t>Y</t>
    <phoneticPr fontId="5"/>
  </si>
  <si>
    <t>ホテルモントレ（株）</t>
  </si>
  <si>
    <t>外交官・公務員日本語研修</t>
    <rPh sb="0" eb="3">
      <t>ガイコウカン</t>
    </rPh>
    <rPh sb="4" eb="7">
      <t>コウムイン</t>
    </rPh>
    <rPh sb="7" eb="10">
      <t>ニホンゴ</t>
    </rPh>
    <rPh sb="10" eb="12">
      <t>ケンシュウ</t>
    </rPh>
    <phoneticPr fontId="5"/>
  </si>
  <si>
    <t>レセプション関係経費</t>
  </si>
  <si>
    <t>（一財）沖縄観光コンベンションビューロー</t>
  </si>
  <si>
    <t>４３６０００５０００１７０</t>
  </si>
  <si>
    <t>グローバル・ピース・ダイアログ沖縄開催にかかる会場借料</t>
    <rPh sb="23" eb="25">
      <t>カイジョウ</t>
    </rPh>
    <rPh sb="25" eb="27">
      <t>シャクリョウ</t>
    </rPh>
    <phoneticPr fontId="5"/>
  </si>
  <si>
    <t>グローバル・ピース・ダイアログ沖縄開催にかかる経費</t>
  </si>
  <si>
    <t>レストラン　ローザ</t>
  </si>
  <si>
    <t>各国大使館日本語スピーチコンテスト２０１８</t>
    <phoneticPr fontId="5"/>
  </si>
  <si>
    <t>各国大使館日本語スピーチコンテスト２０１８レセプション</t>
  </si>
  <si>
    <t>沖縄県舞台運営事業協同組合</t>
  </si>
  <si>
    <t>８３６０００５００２７７４</t>
  </si>
  <si>
    <t>グローバル・ピース・ダイアログ沖縄開催にかかる設備利用料等</t>
    <rPh sb="23" eb="25">
      <t>セツビ</t>
    </rPh>
    <rPh sb="25" eb="28">
      <t>リヨウリョウ</t>
    </rPh>
    <rPh sb="28" eb="29">
      <t>トウ</t>
    </rPh>
    <phoneticPr fontId="5"/>
  </si>
  <si>
    <t>（一財）産業人材研修センター</t>
  </si>
  <si>
    <t>５０１０４０５０００００３</t>
  </si>
  <si>
    <t>仏メディア関係者との意見交換</t>
  </si>
  <si>
    <t>（株）ベイス</t>
  </si>
  <si>
    <t>日本語講義開校式</t>
    <rPh sb="0" eb="3">
      <t>ニホンゴ</t>
    </rPh>
    <rPh sb="3" eb="5">
      <t>コウギ</t>
    </rPh>
    <rPh sb="5" eb="8">
      <t>カイコウシキ</t>
    </rPh>
    <phoneticPr fontId="5"/>
  </si>
  <si>
    <t>大東企業（株）</t>
  </si>
  <si>
    <t>在京大使館との意見交換</t>
    <rPh sb="0" eb="2">
      <t>ザイキョウ</t>
    </rPh>
    <rPh sb="2" eb="5">
      <t>タイシカン</t>
    </rPh>
    <rPh sb="7" eb="9">
      <t>イケン</t>
    </rPh>
    <rPh sb="9" eb="11">
      <t>コウカン</t>
    </rPh>
    <phoneticPr fontId="5"/>
  </si>
  <si>
    <t>会議費</t>
  </si>
  <si>
    <t>（株）紀尾井コーポレーション</t>
  </si>
  <si>
    <t>１０１０００１０１４５８３</t>
  </si>
  <si>
    <t>（株）食文化総研</t>
  </si>
  <si>
    <t>３０１０００１０７１１０３</t>
  </si>
  <si>
    <t>Z</t>
    <phoneticPr fontId="5"/>
  </si>
  <si>
    <t>（一財）日本国際協力システム</t>
    <phoneticPr fontId="5"/>
  </si>
  <si>
    <t>（一財）日本国際協力システム</t>
  </si>
  <si>
    <t>１０１１１０５００５３２９</t>
  </si>
  <si>
    <t>文化啓発用品購入</t>
  </si>
  <si>
    <t>（株）OCS</t>
  </si>
  <si>
    <t>５０１０４０１００６９９４</t>
  </si>
  <si>
    <t>文化啓発用品発送</t>
  </si>
  <si>
    <t>日本通運（株）海運事業支店</t>
  </si>
  <si>
    <t>４０１０４０１０２２８６０</t>
  </si>
  <si>
    <t>期間業務職員賃金</t>
  </si>
  <si>
    <t>b</t>
    <phoneticPr fontId="5"/>
  </si>
  <si>
    <t>国内出張旅費（会議等出席）</t>
  </si>
  <si>
    <t>個人I</t>
  </si>
  <si>
    <t>個人J</t>
  </si>
  <si>
    <t>国外出張旅費（国際文化事業関係）</t>
  </si>
  <si>
    <t>国外出張旅費（国際協力関係派遣）</t>
  </si>
  <si>
    <t>フォーサイト</t>
  </si>
  <si>
    <t>執務用物品購入</t>
  </si>
  <si>
    <t>株式会社イワナシ</t>
  </si>
  <si>
    <t>テリオ</t>
  </si>
  <si>
    <t>会議用飲料</t>
  </si>
  <si>
    <t>株式会社ニューオータニ</t>
  </si>
  <si>
    <t>レセプション経費</t>
  </si>
  <si>
    <t>井上印刷株式会社</t>
  </si>
  <si>
    <t>レセプション招待状用封筒作成経費</t>
  </si>
  <si>
    <t>日本旅行</t>
  </si>
  <si>
    <t>国際文化事業関係者招へい（航空券・接遇）</t>
    <rPh sb="13" eb="16">
      <t>コウクウケン</t>
    </rPh>
    <rPh sb="17" eb="19">
      <t>セツグウ</t>
    </rPh>
    <phoneticPr fontId="5"/>
  </si>
  <si>
    <t>国際文化事業関係者招へい</t>
  </si>
  <si>
    <t>ユネスコ代</t>
    <rPh sb="4" eb="5">
      <t>ダイ</t>
    </rPh>
    <phoneticPr fontId="5"/>
  </si>
  <si>
    <t>国際文化事業関係者招へい（航空券）</t>
    <rPh sb="13" eb="16">
      <t>コウクウケン</t>
    </rPh>
    <phoneticPr fontId="5"/>
  </si>
  <si>
    <t>国際文化事業関係者招へい（会食）</t>
    <rPh sb="13" eb="15">
      <t>カイショク</t>
    </rPh>
    <phoneticPr fontId="5"/>
  </si>
  <si>
    <t>在ユネスコ代表部</t>
    <rPh sb="0" eb="1">
      <t>ザイ</t>
    </rPh>
    <rPh sb="5" eb="8">
      <t>ダイヒョウブ</t>
    </rPh>
    <phoneticPr fontId="5"/>
  </si>
  <si>
    <t>国際文化事業関係者招へい同行旅費</t>
    <rPh sb="12" eb="14">
      <t>ドウコウ</t>
    </rPh>
    <rPh sb="14" eb="16">
      <t>リョヒ</t>
    </rPh>
    <phoneticPr fontId="5"/>
  </si>
  <si>
    <t>在ハンガリー大使館</t>
    <rPh sb="0" eb="1">
      <t>ザイ</t>
    </rPh>
    <rPh sb="6" eb="9">
      <t>タイシカン</t>
    </rPh>
    <phoneticPr fontId="5"/>
  </si>
  <si>
    <t>国内出張旅費（実態調査）</t>
  </si>
  <si>
    <t>K.一般財団法人日本国際協力システム</t>
    <rPh sb="2" eb="4">
      <t>イッパン</t>
    </rPh>
    <rPh sb="4" eb="8">
      <t>ザイダンホウジン</t>
    </rPh>
    <rPh sb="8" eb="10">
      <t>ニホン</t>
    </rPh>
    <rPh sb="10" eb="12">
      <t>コクサイ</t>
    </rPh>
    <rPh sb="12" eb="14">
      <t>キョウリョク</t>
    </rPh>
    <phoneticPr fontId="5"/>
  </si>
  <si>
    <t>人件費</t>
    <rPh sb="0" eb="3">
      <t>ジンケンヒ</t>
    </rPh>
    <phoneticPr fontId="5"/>
  </si>
  <si>
    <t>草の根文化無償案件の事前調査（解析）の実施</t>
    <rPh sb="0" eb="1">
      <t>クサ</t>
    </rPh>
    <rPh sb="2" eb="3">
      <t>ネ</t>
    </rPh>
    <rPh sb="3" eb="5">
      <t>ブンカ</t>
    </rPh>
    <rPh sb="5" eb="7">
      <t>ムショウ</t>
    </rPh>
    <rPh sb="7" eb="9">
      <t>アンケン</t>
    </rPh>
    <rPh sb="10" eb="12">
      <t>ジゼン</t>
    </rPh>
    <rPh sb="12" eb="14">
      <t>チョウサ</t>
    </rPh>
    <rPh sb="15" eb="17">
      <t>カイセキ</t>
    </rPh>
    <rPh sb="19" eb="21">
      <t>ジッシ</t>
    </rPh>
    <phoneticPr fontId="5"/>
  </si>
  <si>
    <t>機材供与のフォローアップ</t>
    <rPh sb="0" eb="2">
      <t>キザイ</t>
    </rPh>
    <rPh sb="2" eb="4">
      <t>キョウヨ</t>
    </rPh>
    <phoneticPr fontId="5"/>
  </si>
  <si>
    <t>M.個人</t>
    <rPh sb="2" eb="4">
      <t>コジン</t>
    </rPh>
    <phoneticPr fontId="5"/>
  </si>
  <si>
    <t>N.</t>
    <phoneticPr fontId="5"/>
  </si>
  <si>
    <t>草の根文化無償専門員謝金</t>
    <rPh sb="0" eb="1">
      <t>クサ</t>
    </rPh>
    <rPh sb="2" eb="3">
      <t>ネ</t>
    </rPh>
    <rPh sb="3" eb="5">
      <t>ブンカ</t>
    </rPh>
    <rPh sb="5" eb="7">
      <t>ムショウ</t>
    </rPh>
    <rPh sb="7" eb="10">
      <t>センモンイン</t>
    </rPh>
    <rPh sb="10" eb="12">
      <t>シャキン</t>
    </rPh>
    <phoneticPr fontId="5"/>
  </si>
  <si>
    <t>O.FASONIP Corporation</t>
    <phoneticPr fontId="5"/>
  </si>
  <si>
    <t>P.</t>
    <phoneticPr fontId="5"/>
  </si>
  <si>
    <t>文化無償案件のフォローアップ</t>
    <rPh sb="0" eb="2">
      <t>ブンカ</t>
    </rPh>
    <rPh sb="2" eb="4">
      <t>ムショウ</t>
    </rPh>
    <rPh sb="4" eb="6">
      <t>アンケン</t>
    </rPh>
    <phoneticPr fontId="5"/>
  </si>
  <si>
    <t>Q.</t>
    <phoneticPr fontId="5"/>
  </si>
  <si>
    <t>R.</t>
    <phoneticPr fontId="5"/>
  </si>
  <si>
    <t>S.(株)エスピーエスエス</t>
    <rPh sb="2" eb="5">
      <t>カブ</t>
    </rPh>
    <phoneticPr fontId="5"/>
  </si>
  <si>
    <t>T.</t>
    <phoneticPr fontId="5"/>
  </si>
  <si>
    <t>委託費</t>
    <rPh sb="0" eb="3">
      <t>イタクヒ</t>
    </rPh>
    <phoneticPr fontId="5"/>
  </si>
  <si>
    <t>日本国際漫画賞に係る業務委託</t>
    <rPh sb="0" eb="2">
      <t>ニホン</t>
    </rPh>
    <rPh sb="2" eb="4">
      <t>コクサイ</t>
    </rPh>
    <rPh sb="4" eb="7">
      <t>マンガショウ</t>
    </rPh>
    <rPh sb="8" eb="9">
      <t>カカ</t>
    </rPh>
    <rPh sb="10" eb="12">
      <t>ギョウム</t>
    </rPh>
    <rPh sb="12" eb="14">
      <t>イタク</t>
    </rPh>
    <phoneticPr fontId="5"/>
  </si>
  <si>
    <t>U.個人</t>
    <rPh sb="2" eb="4">
      <t>コジン</t>
    </rPh>
    <phoneticPr fontId="5"/>
  </si>
  <si>
    <t>V.</t>
    <phoneticPr fontId="5"/>
  </si>
  <si>
    <t>外国旅費</t>
    <rPh sb="0" eb="2">
      <t>ガイコク</t>
    </rPh>
    <rPh sb="2" eb="4">
      <t>リョヒ</t>
    </rPh>
    <phoneticPr fontId="5"/>
  </si>
  <si>
    <t>海外出張</t>
    <rPh sb="0" eb="2">
      <t>カイガイ</t>
    </rPh>
    <rPh sb="2" eb="4">
      <t>シュッチョウ</t>
    </rPh>
    <phoneticPr fontId="5"/>
  </si>
  <si>
    <t>W.</t>
    <phoneticPr fontId="5"/>
  </si>
  <si>
    <t>X.</t>
    <phoneticPr fontId="5"/>
  </si>
  <si>
    <t>Y.</t>
    <phoneticPr fontId="5"/>
  </si>
  <si>
    <t>Z.（一財）日本国際協力システム</t>
    <rPh sb="3" eb="4">
      <t>イチ</t>
    </rPh>
    <rPh sb="4" eb="5">
      <t>ザイ</t>
    </rPh>
    <rPh sb="6" eb="8">
      <t>ニホン</t>
    </rPh>
    <rPh sb="8" eb="10">
      <t>コクサイ</t>
    </rPh>
    <rPh sb="10" eb="12">
      <t>キョウリョク</t>
    </rPh>
    <phoneticPr fontId="5"/>
  </si>
  <si>
    <t>物品購入費</t>
    <rPh sb="0" eb="2">
      <t>ブッピン</t>
    </rPh>
    <rPh sb="2" eb="5">
      <t>コウニュウヒ</t>
    </rPh>
    <phoneticPr fontId="5"/>
  </si>
  <si>
    <t>文化啓発用品購入</t>
    <rPh sb="0" eb="2">
      <t>ブンカ</t>
    </rPh>
    <rPh sb="2" eb="4">
      <t>ケイハツ</t>
    </rPh>
    <rPh sb="4" eb="6">
      <t>ヨウヒン</t>
    </rPh>
    <rPh sb="6" eb="8">
      <t>コウニュウ</t>
    </rPh>
    <phoneticPr fontId="5"/>
  </si>
  <si>
    <t>a.個人</t>
    <rPh sb="2" eb="4">
      <t>コジン</t>
    </rPh>
    <phoneticPr fontId="5"/>
  </si>
  <si>
    <t>b.</t>
    <phoneticPr fontId="5"/>
  </si>
  <si>
    <t>期間業務職員給与</t>
    <rPh sb="0" eb="2">
      <t>キカン</t>
    </rPh>
    <rPh sb="2" eb="4">
      <t>ギョウム</t>
    </rPh>
    <rPh sb="4" eb="6">
      <t>ショクイン</t>
    </rPh>
    <rPh sb="6" eb="8">
      <t>キュウヨ</t>
    </rPh>
    <phoneticPr fontId="5"/>
  </si>
  <si>
    <t>c.個人</t>
    <rPh sb="2" eb="4">
      <t>コジン</t>
    </rPh>
    <phoneticPr fontId="5"/>
  </si>
  <si>
    <t>d.</t>
    <phoneticPr fontId="5"/>
  </si>
  <si>
    <t>e.</t>
    <phoneticPr fontId="5"/>
  </si>
  <si>
    <t>f.</t>
    <phoneticPr fontId="5"/>
  </si>
  <si>
    <t>g.</t>
    <phoneticPr fontId="5"/>
  </si>
  <si>
    <t>h.株式会社ニューオータニ</t>
    <rPh sb="2" eb="6">
      <t>カブシキガイシャ</t>
    </rPh>
    <phoneticPr fontId="5"/>
  </si>
  <si>
    <t>会議費</t>
    <rPh sb="0" eb="3">
      <t>カイギヒ</t>
    </rPh>
    <phoneticPr fontId="5"/>
  </si>
  <si>
    <t>レセプション経費</t>
    <rPh sb="6" eb="8">
      <t>ケイヒ</t>
    </rPh>
    <phoneticPr fontId="5"/>
  </si>
  <si>
    <t>i.日本旅行</t>
    <rPh sb="2" eb="4">
      <t>ニホン</t>
    </rPh>
    <rPh sb="4" eb="6">
      <t>リョコウ</t>
    </rPh>
    <phoneticPr fontId="5"/>
  </si>
  <si>
    <t>j.</t>
    <phoneticPr fontId="5"/>
  </si>
  <si>
    <t>外部委託</t>
    <rPh sb="0" eb="2">
      <t>ガイブ</t>
    </rPh>
    <rPh sb="2" eb="4">
      <t>イタク</t>
    </rPh>
    <phoneticPr fontId="5"/>
  </si>
  <si>
    <t>国際文化事業関係者招へい</t>
    <rPh sb="0" eb="2">
      <t>コクサイ</t>
    </rPh>
    <rPh sb="2" eb="4">
      <t>ブンカ</t>
    </rPh>
    <rPh sb="4" eb="6">
      <t>ジギョウ</t>
    </rPh>
    <rPh sb="6" eb="9">
      <t>カンケイシャ</t>
    </rPh>
    <rPh sb="9" eb="10">
      <t>ショウ</t>
    </rPh>
    <phoneticPr fontId="5"/>
  </si>
  <si>
    <t>在外職員旅費</t>
    <rPh sb="0" eb="2">
      <t>ザイガイ</t>
    </rPh>
    <rPh sb="2" eb="4">
      <t>ショクイン</t>
    </rPh>
    <rPh sb="4" eb="6">
      <t>リョヒ</t>
    </rPh>
    <phoneticPr fontId="5"/>
  </si>
  <si>
    <t>国際文化事業関係者招へい同行旅費</t>
    <rPh sb="0" eb="2">
      <t>コクサイ</t>
    </rPh>
    <rPh sb="2" eb="4">
      <t>ブンカ</t>
    </rPh>
    <rPh sb="4" eb="6">
      <t>ジギョウ</t>
    </rPh>
    <rPh sb="6" eb="9">
      <t>カンケイシャ</t>
    </rPh>
    <rPh sb="9" eb="10">
      <t>ショウ</t>
    </rPh>
    <rPh sb="12" eb="14">
      <t>ドウコウ</t>
    </rPh>
    <rPh sb="14" eb="16">
      <t>リョヒ</t>
    </rPh>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</si>
  <si>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</si>
  <si>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</si>
  <si>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</si>
  <si>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</si>
  <si>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</si>
  <si>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</si>
  <si>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</si>
  <si>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</si>
  <si>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</si>
  <si>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</si>
  <si>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</si>
  <si>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</si>
  <si>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F. ワシントン日米協会</t>
    <phoneticPr fontId="5"/>
  </si>
  <si>
    <t>在外公館文化事業（ジャパンボウル決勝大会）委託謝金</t>
    <rPh sb="0" eb="2">
      <t>ザイガイ</t>
    </rPh>
    <rPh sb="2" eb="4">
      <t>コウカン</t>
    </rPh>
    <rPh sb="4" eb="8">
      <t>ブンカジギョウ</t>
    </rPh>
    <rPh sb="16" eb="18">
      <t>ケッショウ</t>
    </rPh>
    <rPh sb="18" eb="20">
      <t>タイカイ</t>
    </rPh>
    <rPh sb="21" eb="23">
      <t>イタク</t>
    </rPh>
    <rPh sb="23" eb="25">
      <t>シャキン</t>
    </rPh>
    <phoneticPr fontId="5"/>
  </si>
  <si>
    <t>G.パリ国際大学都市日本館</t>
    <phoneticPr fontId="5"/>
  </si>
  <si>
    <t>管理費</t>
    <rPh sb="0" eb="3">
      <t>カンリヒ</t>
    </rPh>
    <phoneticPr fontId="5"/>
  </si>
  <si>
    <t>パリ国際大学都市日本館　管理謝金</t>
    <rPh sb="2" eb="4">
      <t>コクサイ</t>
    </rPh>
    <rPh sb="4" eb="6">
      <t>ダイガク</t>
    </rPh>
    <rPh sb="6" eb="8">
      <t>トシ</t>
    </rPh>
    <rPh sb="8" eb="10">
      <t>ニホン</t>
    </rPh>
    <rPh sb="10" eb="11">
      <t>ヤカタ</t>
    </rPh>
    <rPh sb="12" eb="14">
      <t>カンリ</t>
    </rPh>
    <rPh sb="14" eb="16">
      <t>シャキン</t>
    </rPh>
    <phoneticPr fontId="5"/>
  </si>
  <si>
    <t>I.　株式会社万作の会</t>
    <phoneticPr fontId="5"/>
  </si>
  <si>
    <t>J.　個人</t>
    <phoneticPr fontId="5"/>
  </si>
  <si>
    <t>デンマーク大</t>
  </si>
  <si>
    <t>文化事業に係る任国内出張（兼轄国含む）</t>
    <rPh sb="0" eb="4">
      <t>ブンカジギョウ</t>
    </rPh>
    <rPh sb="5" eb="6">
      <t>カカ</t>
    </rPh>
    <rPh sb="7" eb="8">
      <t>ニン</t>
    </rPh>
    <rPh sb="8" eb="10">
      <t>コクナイ</t>
    </rPh>
    <rPh sb="10" eb="12">
      <t>シュッチョウ</t>
    </rPh>
    <rPh sb="13" eb="14">
      <t>ケン</t>
    </rPh>
    <rPh sb="15" eb="16">
      <t>クニ</t>
    </rPh>
    <rPh sb="16" eb="17">
      <t>フク</t>
    </rPh>
    <phoneticPr fontId="5"/>
  </si>
  <si>
    <t>ベリーズ（ジャマイカ大）</t>
  </si>
  <si>
    <t>ナミビア大</t>
  </si>
  <si>
    <t>ベトナム大</t>
  </si>
  <si>
    <t>イタリア大（マルタ）</t>
  </si>
  <si>
    <t>ロサンゼルス</t>
  </si>
  <si>
    <t>キルギス大</t>
  </si>
  <si>
    <t>ムンバイ総</t>
  </si>
  <si>
    <t>イタリア大</t>
  </si>
  <si>
    <t>シカゴ総</t>
  </si>
  <si>
    <t>在ポーランド大使館</t>
    <rPh sb="0" eb="1">
      <t>ザイ</t>
    </rPh>
    <rPh sb="6" eb="9">
      <t>タイシカン</t>
    </rPh>
    <phoneticPr fontId="5"/>
  </si>
  <si>
    <t>ポーランド大</t>
  </si>
  <si>
    <t>在外公館文化事業（備品費）</t>
    <rPh sb="0" eb="2">
      <t>ザイガイ</t>
    </rPh>
    <rPh sb="2" eb="4">
      <t>コウカン</t>
    </rPh>
    <rPh sb="4" eb="8">
      <t>ブンカジギョウ</t>
    </rPh>
    <rPh sb="9" eb="12">
      <t>ビヒンヒ</t>
    </rPh>
    <phoneticPr fontId="5"/>
  </si>
  <si>
    <t>在イラン大使館</t>
    <rPh sb="0" eb="1">
      <t>ザイ</t>
    </rPh>
    <rPh sb="4" eb="7">
      <t>タイシカン</t>
    </rPh>
    <phoneticPr fontId="5"/>
  </si>
  <si>
    <t>イラン大</t>
  </si>
  <si>
    <t>在グアテマラ大使館</t>
    <rPh sb="0" eb="1">
      <t>ザイ</t>
    </rPh>
    <rPh sb="6" eb="9">
      <t>タイシカン</t>
    </rPh>
    <phoneticPr fontId="5"/>
  </si>
  <si>
    <t>グアテマラ大</t>
  </si>
  <si>
    <t>在メキシコ大使館</t>
    <rPh sb="0" eb="1">
      <t>ザイ</t>
    </rPh>
    <rPh sb="5" eb="8">
      <t>タイシカン</t>
    </rPh>
    <phoneticPr fontId="5"/>
  </si>
  <si>
    <t>メキシコ大</t>
  </si>
  <si>
    <t>在チェンマイ総領事館</t>
    <rPh sb="0" eb="1">
      <t>ザイ</t>
    </rPh>
    <rPh sb="6" eb="10">
      <t>ソウリョウジカン</t>
    </rPh>
    <phoneticPr fontId="5"/>
  </si>
  <si>
    <t>チェンマイ総</t>
  </si>
  <si>
    <t>在スイス大使館</t>
    <rPh sb="0" eb="1">
      <t>ザイ</t>
    </rPh>
    <rPh sb="4" eb="7">
      <t>タイシカン</t>
    </rPh>
    <phoneticPr fontId="5"/>
  </si>
  <si>
    <t>スイス大</t>
  </si>
  <si>
    <t>在ベナン大使館</t>
    <rPh sb="0" eb="1">
      <t>ザイ</t>
    </rPh>
    <rPh sb="4" eb="7">
      <t>タイシカン</t>
    </rPh>
    <phoneticPr fontId="5"/>
  </si>
  <si>
    <t>ベナン大</t>
  </si>
  <si>
    <t>在リオデジャネイロ総領事館</t>
    <rPh sb="0" eb="1">
      <t>ザイ</t>
    </rPh>
    <rPh sb="9" eb="13">
      <t>ソウリョウジカン</t>
    </rPh>
    <phoneticPr fontId="5"/>
  </si>
  <si>
    <t>リオデジャネイロ総</t>
  </si>
  <si>
    <t>ワシントン日米協会</t>
    <rPh sb="5" eb="7">
      <t>ニチベイ</t>
    </rPh>
    <rPh sb="7" eb="9">
      <t>キョウカイ</t>
    </rPh>
    <phoneticPr fontId="5"/>
  </si>
  <si>
    <t>在外公館文化事業（ジャパンボウル大会）委託謝金</t>
    <rPh sb="0" eb="2">
      <t>ザイガイ</t>
    </rPh>
    <rPh sb="2" eb="4">
      <t>コウカン</t>
    </rPh>
    <rPh sb="4" eb="8">
      <t>ブンカジギョウ</t>
    </rPh>
    <rPh sb="16" eb="18">
      <t>タイカイ</t>
    </rPh>
    <rPh sb="19" eb="21">
      <t>イタク</t>
    </rPh>
    <rPh sb="21" eb="23">
      <t>シャキン</t>
    </rPh>
    <phoneticPr fontId="5"/>
  </si>
  <si>
    <t>パリ国際大学都市日本館</t>
    <rPh sb="2" eb="4">
      <t>コクサイ</t>
    </rPh>
    <rPh sb="4" eb="6">
      <t>ダイガク</t>
    </rPh>
    <rPh sb="6" eb="8">
      <t>トシ</t>
    </rPh>
    <rPh sb="8" eb="10">
      <t>ニホン</t>
    </rPh>
    <rPh sb="10" eb="11">
      <t>ヤカタ</t>
    </rPh>
    <phoneticPr fontId="5"/>
  </si>
  <si>
    <t>パリ国際大学都市日本館管理謝金</t>
    <rPh sb="2" eb="4">
      <t>コクサイ</t>
    </rPh>
    <rPh sb="4" eb="6">
      <t>ダイガク</t>
    </rPh>
    <rPh sb="6" eb="8">
      <t>トシ</t>
    </rPh>
    <rPh sb="8" eb="10">
      <t>ニホン</t>
    </rPh>
    <rPh sb="10" eb="11">
      <t>ヤカタ</t>
    </rPh>
    <rPh sb="11" eb="13">
      <t>カンリ</t>
    </rPh>
    <rPh sb="13" eb="15">
      <t>シャキン</t>
    </rPh>
    <phoneticPr fontId="5"/>
  </si>
  <si>
    <t>チュニジア大</t>
    <rPh sb="5" eb="6">
      <t>ダイ</t>
    </rPh>
    <phoneticPr fontId="5"/>
  </si>
  <si>
    <t>川瀬和広　　　　　　　　　　　　　　　　　　　　　　　　　　　　　　　　　　　　　　　　　　　　　　　　　　　　　　　　　　　　　　　　　　　　　　　　　　　　　　　　　　　　　　　　　　森尊俊　　　　　　　　　　　　　　　　　　　　　　　　　　　　　　　　　　　　　　　　　　　　　　　　　　　　　　　　　　　　　　　　　　　　　　　　　　　　　　　　　　　　　　　　　　　　　　　　　　　内田立国</t>
    <rPh sb="0" eb="2">
      <t>カワセ</t>
    </rPh>
    <rPh sb="2" eb="4">
      <t>カズヒロ</t>
    </rPh>
    <rPh sb="94" eb="95">
      <t>モリ</t>
    </rPh>
    <rPh sb="196" eb="198">
      <t>ウチダ</t>
    </rPh>
    <rPh sb="198" eb="199">
      <t>タ</t>
    </rPh>
    <rPh sb="199" eb="200">
      <t>クニ</t>
    </rPh>
    <phoneticPr fontId="5"/>
  </si>
  <si>
    <t>外部有識者の点検対象外である。</t>
    <phoneticPr fontId="5"/>
  </si>
  <si>
    <t>平成25年秋の行政事業レビュ-　　　　　　　　　　　　　　　　　　　　　　　　　　　　　　　　　　　　　　　　　　　　　　　　　　　　　　　　　　　　　　　　　　　　　　　　　　　　　　　　　　　　　　　　　　　　　　
　「秋のレビュ-」
文化芸術交流事業につきPDCAサイクルの十分な確立，適切な成果指標，在外公館文化事業と国際交流基金事業の役割分担につき指摘がなされた。
PDCAサイクルについて，広報文化外交の手段として年間の文化交流計画の立案と適切な評価による次年度事業への反映を行った。
成果指標について，事業の目的に応じた評価モデルの研究，在外公館文化事業につき，国の代表機関として外交上の優先課題に基づいた在外公館文化事業の実施等を検討し，具体的には，平成25年度にＰＤＣＡモデル案を作成し，平成26年度にモデル公館について実地調査及びアンケートを実施し，同モデル案を修正した。また，平成27年度には，東南アジア及び中東欧の一部公館において，同モデル案を試験的に運用。右結果及び平成28年度自民党行政改革推進本部行政事業レビューチームによる提言（定量的目標を厳格に定めるべき）を踏まえて，平成29年度から，対日理解度（Ａ及びＢ評価の割合が80％以上）及び初参加率（平均30％以上）の２指標を，在外公館文化事業の事業評価の成果指標に追加することを決定。引き続き，より適切な成果指標の導入を検討中。
　　　　　　　　　　　　　　　　　　　　　　　　　　　　　　　　　　　　　　　　　　　　　　　　　　　　　　　　　　　　　　　　　　　　　　　　　　　　　　　　　　　　　　　　　　　　　　　　　　　　　　　　　　　　　　　　　　　　　　　　　　　　　　　　　　　　　　　　　　　　　　　　　　　　　　　　　　　　　　　　　　　　　　　　　　　　　　　　　　　　　　　　　　　　　　　　　　　　　　　　　　　　　　　　　　　　　　　　　　　　　　　　　　　　　　　　　　　　　　　　　　　　　　　　　　　　　　　　　　　　　　　　　　　　　　　　　　　　　　　　　　　　　　　　　　　　　　　　　　　　　　　　　　　　　　　　　　　　　　　　　　　　　　　　　　　　　　　　　　　　　　　　　　　　　　　　　　　　　　　　　　　　　　　　　　　　　　　　　　　　　　　　　　　　　　　　　　　　　　　　　　　　　　　　　　　　　　　　　　　　　　　　　　　　　　　　　　　　　　　　　　　　　　　　　　　　　　　　　　　　　　　　　　　　　　　　　　　　平成22年行政事業レビュ-　公開プロセス　案件番号１７（在外公館文化事業費）：　一部改善
●少ない予算の中で在外文化事業を効率的に実施する上で必要な項目に予算を集中すると共に、外交ニ-ズ、現地ニ-ズにあわせた予算の効果的配分に努める。
平成23年提言型政策仕分け：外交：外交戦略における在外公館の役割：一部改善
●国際交流基金との連帯，同基金へのアウトソ-シングについては，引き続き基金海外拠点所在地を中心に同拠点と在外公館との間で緊密に連携の上，役割分担，事業調整を行い，より効果的・効率的事業の実施に努める。
●現地の大規模文化事業の参画等にあたっては，引き続き在外公館が司令塔の役割を果たし、民間の活力も取り入れた効果的・効率的な事業の実施に努める。
平成22年行政事業レビュ-　公開プロセス　案件番号１８（文化無償事務費）：　廃止も含めた抜本的改善
●ＯＤＡ全体の見直しの中で，今後の文化無償スキ-ムのあり方につき，廃止も含めた抜本的な見直しを行った。
●調査，修繕費等にかかる費用を日本が負担する必要性をゼロベ-スで見直した結果，事務費予算を削減済み。</t>
    <rPh sb="244" eb="245">
      <t>オコナ</t>
    </rPh>
    <phoneticPr fontId="5"/>
  </si>
  <si>
    <t>デンマーク</t>
    <phoneticPr fontId="5"/>
  </si>
  <si>
    <t>ジャマイカ</t>
    <phoneticPr fontId="5"/>
  </si>
  <si>
    <t>ナミビア</t>
    <phoneticPr fontId="5"/>
  </si>
  <si>
    <t>ベトナム</t>
    <phoneticPr fontId="5"/>
  </si>
  <si>
    <t>イタリア</t>
    <phoneticPr fontId="5"/>
  </si>
  <si>
    <t>ロサンゼルス</t>
    <phoneticPr fontId="5"/>
  </si>
  <si>
    <t>キルギス大</t>
    <phoneticPr fontId="5"/>
  </si>
  <si>
    <t>ムンバイ</t>
    <phoneticPr fontId="5"/>
  </si>
  <si>
    <t>シカゴ</t>
    <phoneticPr fontId="5"/>
  </si>
  <si>
    <t>タンザニア</t>
    <phoneticPr fontId="5"/>
  </si>
  <si>
    <t>インド</t>
    <phoneticPr fontId="5"/>
  </si>
  <si>
    <t>フィリピン</t>
    <phoneticPr fontId="5"/>
  </si>
  <si>
    <t>セネガル</t>
    <phoneticPr fontId="5"/>
  </si>
  <si>
    <t>クリチバ</t>
    <phoneticPr fontId="5"/>
  </si>
  <si>
    <t>「新しい日本のための優先課題推進枠」　54百万円（在外公館文化事業費）</t>
    <rPh sb="1" eb="2">
      <t>アタラ</t>
    </rPh>
    <rPh sb="4" eb="6">
      <t>ニホン</t>
    </rPh>
    <rPh sb="10" eb="12">
      <t>ユウセン</t>
    </rPh>
    <rPh sb="12" eb="14">
      <t>カダイ</t>
    </rPh>
    <rPh sb="14" eb="16">
      <t>スイシン</t>
    </rPh>
    <rPh sb="16" eb="17">
      <t>ワク</t>
    </rPh>
    <rPh sb="21" eb="22">
      <t>モモ</t>
    </rPh>
    <rPh sb="22" eb="23">
      <t>マン</t>
    </rPh>
    <rPh sb="23" eb="24">
      <t>エン</t>
    </rPh>
    <rPh sb="25" eb="27">
      <t>ザイガイ</t>
    </rPh>
    <rPh sb="27" eb="29">
      <t>コウカン</t>
    </rPh>
    <rPh sb="29" eb="31">
      <t>ブンカ</t>
    </rPh>
    <rPh sb="31" eb="33">
      <t>ジギョウ</t>
    </rPh>
    <rPh sb="33" eb="34">
      <t>ヒ</t>
    </rPh>
    <phoneticPr fontId="5"/>
  </si>
  <si>
    <t>引き続き，適切かつ効率的な事業実施に努める。</t>
    <phoneticPr fontId="5"/>
  </si>
  <si>
    <t>引き続き，適正かつ効率的な事業実施に努める。</t>
    <phoneticPr fontId="5"/>
  </si>
  <si>
    <t>L.株式会社ムサシ</t>
    <rPh sb="2" eb="6">
      <t>カブシキガイシャ</t>
    </rPh>
    <phoneticPr fontId="5"/>
  </si>
  <si>
    <t>株式会社テリオ</t>
    <rPh sb="0" eb="4">
      <t>カブシキガイシャ</t>
    </rPh>
    <phoneticPr fontId="5"/>
  </si>
  <si>
    <t>株式会社ニュー・オータニ</t>
    <phoneticPr fontId="5"/>
  </si>
  <si>
    <t>株式会社日本旅行</t>
    <rPh sb="0" eb="4">
      <t>カブシキガイシャ</t>
    </rPh>
    <phoneticPr fontId="5"/>
  </si>
  <si>
    <t>PHP沖縄ホテルマネジメント株式会社</t>
    <rPh sb="3" eb="5">
      <t>オキナワ</t>
    </rPh>
    <rPh sb="14" eb="18">
      <t>カブシキガイシャ</t>
    </rPh>
    <phoneticPr fontId="5"/>
  </si>
  <si>
    <t>ニュー長崎ビルディング株式会社</t>
    <rPh sb="3" eb="5">
      <t>ナガサキ</t>
    </rPh>
    <rPh sb="11" eb="15">
      <t>カブシキガイシャ</t>
    </rPh>
    <phoneticPr fontId="5"/>
  </si>
  <si>
    <t>株式会社伊勢長</t>
    <rPh sb="0" eb="4">
      <t>カブシキガイシャ</t>
    </rPh>
    <rPh sb="4" eb="7">
      <t>イセチョウ</t>
    </rPh>
    <phoneticPr fontId="5"/>
  </si>
  <si>
    <t>株式会社ムサシ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</si>
</sst>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 fillId="0" borderId="0" xfId="6">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142874</xdr:colOff>
      <xdr:row>744</xdr:row>
      <xdr:rowOff>809625</xdr:rowOff>
    </xdr:from>
    <xdr:to>
      <xdr:col>22</xdr:col>
      <xdr:colOff>59531</xdr:colOff>
      <xdr:row>745</xdr:row>
      <xdr:rowOff>1142999</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357312" y="80057625"/>
          <a:ext cx="3155157" cy="15954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142875</xdr:colOff>
      <xdr:row>741</xdr:row>
      <xdr:rowOff>440531</xdr:rowOff>
    </xdr:from>
    <xdr:to>
      <xdr:col>19</xdr:col>
      <xdr:colOff>47625</xdr:colOff>
      <xdr:row>741</xdr:row>
      <xdr:rowOff>1071562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559719" y="75902344"/>
          <a:ext cx="2333625" cy="63103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xdr:col>
      <xdr:colOff>84667</xdr:colOff>
      <xdr:row>739</xdr:row>
      <xdr:rowOff>359834</xdr:rowOff>
    </xdr:from>
    <xdr:to>
      <xdr:col>49</xdr:col>
      <xdr:colOff>456894</xdr:colOff>
      <xdr:row>746</xdr:row>
      <xdr:rowOff>21167</xdr:rowOff>
    </xdr:to>
    <xdr:pic>
      <xdr:nvPicPr>
        <xdr:cNvPr id="21" name="図 20">
          <a:extLst>
            <a:ext uri="{FF2B5EF4-FFF2-40B4-BE49-F238E27FC236}">
              <a16:creationId xmlns:a16="http://schemas.microsoft.com/office/drawing/2014/main" id="{00000000-0008-0000-00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1167" y="73585917"/>
          <a:ext cx="9018810" cy="8551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21167</xdr:colOff>
      <xdr:row>752</xdr:row>
      <xdr:rowOff>21167</xdr:rowOff>
    </xdr:from>
    <xdr:to>
      <xdr:col>49</xdr:col>
      <xdr:colOff>455084</xdr:colOff>
      <xdr:row>763</xdr:row>
      <xdr:rowOff>393816</xdr:rowOff>
    </xdr:to>
    <xdr:pic>
      <xdr:nvPicPr>
        <xdr:cNvPr id="24" name="図 23">
          <a:extLst>
            <a:ext uri="{FF2B5EF4-FFF2-40B4-BE49-F238E27FC236}">
              <a16:creationId xmlns:a16="http://schemas.microsoft.com/office/drawing/2014/main" id="{00000000-0008-0000-0000-00001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27667" y="89164584"/>
          <a:ext cx="9080500" cy="143426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38100</xdr:colOff>
      <xdr:row>746</xdr:row>
      <xdr:rowOff>50800</xdr:rowOff>
    </xdr:from>
    <xdr:to>
      <xdr:col>49</xdr:col>
      <xdr:colOff>207332</xdr:colOff>
      <xdr:row>751</xdr:row>
      <xdr:rowOff>482600</xdr:rowOff>
    </xdr:to>
    <xdr:pic>
      <xdr:nvPicPr>
        <xdr:cNvPr id="11" name="図 10"/>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57300" y="82143600"/>
          <a:ext cx="8906832" cy="6781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139700</xdr:colOff>
      <xdr:row>764</xdr:row>
      <xdr:rowOff>76200</xdr:rowOff>
    </xdr:from>
    <xdr:to>
      <xdr:col>49</xdr:col>
      <xdr:colOff>228600</xdr:colOff>
      <xdr:row>777</xdr:row>
      <xdr:rowOff>113570</xdr:rowOff>
    </xdr:to>
    <xdr:pic>
      <xdr:nvPicPr>
        <xdr:cNvPr id="12" name="図 1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58900" y="103568500"/>
          <a:ext cx="8826500" cy="48633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O0097\org\40&#12288;&#34892;&#25919;&#20107;&#26989;&#12524;&#12499;&#12517;&#12540;\&#24179;&#25104;&#65299;&#65297;&#24180;&#24230;\A%20&#34892;&#25919;&#20107;&#26989;&#12524;&#12499;&#12517;&#12540;&#12471;&#12540;&#12488;\03%20&#28023;&#22806;&#12395;&#12362;&#12369;&#12427;&#25991;&#21270;&#20107;&#26989;&#31561;\&#65288;&#26611;&#27005;&#20316;&#25104;&#65289;&#12304;&#21029;&#28155;2-1&#12305;&#24179;&#25104;31&#24180;&#24230;&#34892;&#25919;&#20107;&#26989;&#12524;&#12499;&#12517;&#12540;&#12471;&#12540;&#12488;%20(002)%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40&#12288;&#34892;&#25919;&#20107;&#26989;&#12524;&#12499;&#12517;&#12540;\&#24179;&#25104;&#65299;&#65297;&#24180;&#24230;\A%20&#34892;&#25919;&#20107;&#26989;&#12524;&#12499;&#12517;&#12540;&#12471;&#12540;&#12488;\03%20&#28023;&#22806;&#12395;&#12362;&#12369;&#12427;&#25991;&#21270;&#20107;&#26989;&#31561;\&#65288;&#26611;&#27005;&#20316;&#25104;&#65289;&#12304;&#21029;&#28155;2-1&#12305;&#24179;&#25104;31&#24180;&#24230;&#34892;&#25919;&#20107;&#26989;&#12524;&#12499;&#12517;&#12540;&#12471;&#12540;&#12488;%20(002)%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0898437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0" t="s">
        <v>0</v>
      </c>
      <c r="AK2" s="950"/>
      <c r="AL2" s="950"/>
      <c r="AM2" s="950"/>
      <c r="AN2" s="950"/>
      <c r="AO2" s="951"/>
      <c r="AP2" s="951"/>
      <c r="AQ2" s="951"/>
      <c r="AR2" s="78" t="str">
        <f>IF(OR(AO2="　", AO2=""), "", "-")</f>
        <v/>
      </c>
      <c r="AS2" s="952">
        <v>113</v>
      </c>
      <c r="AT2" s="952"/>
      <c r="AU2" s="952"/>
      <c r="AV2" s="51" t="str">
        <f>IF(AW2="", "", "-")</f>
        <v/>
      </c>
      <c r="AW2" s="923"/>
      <c r="AX2" s="923"/>
    </row>
    <row r="3" spans="1:50" ht="21" customHeight="1" thickBot="1">
      <c r="A3" s="873" t="s">
        <v>464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543</v>
      </c>
      <c r="AK3" s="875"/>
      <c r="AL3" s="875"/>
      <c r="AM3" s="875"/>
      <c r="AN3" s="875"/>
      <c r="AO3" s="875"/>
      <c r="AP3" s="875"/>
      <c r="AQ3" s="875"/>
      <c r="AR3" s="875"/>
      <c r="AS3" s="875"/>
      <c r="AT3" s="875"/>
      <c r="AU3" s="875"/>
      <c r="AV3" s="875"/>
      <c r="AW3" s="875"/>
      <c r="AX3" s="24" t="s">
        <v>65</v>
      </c>
    </row>
    <row r="4" spans="1:50" ht="24.75" customHeight="1">
      <c r="A4" s="710" t="s">
        <v>25</v>
      </c>
      <c r="B4" s="711"/>
      <c r="C4" s="711"/>
      <c r="D4" s="711"/>
      <c r="E4" s="711"/>
      <c r="F4" s="711"/>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48" customHeight="1">
      <c r="A5" s="698" t="s">
        <v>67</v>
      </c>
      <c r="B5" s="699"/>
      <c r="C5" s="699"/>
      <c r="D5" s="699"/>
      <c r="E5" s="699"/>
      <c r="F5" s="700"/>
      <c r="G5" s="845" t="s">
        <v>68</v>
      </c>
      <c r="H5" s="846"/>
      <c r="I5" s="846"/>
      <c r="J5" s="846"/>
      <c r="K5" s="846"/>
      <c r="L5" s="846"/>
      <c r="M5" s="847" t="s">
        <v>66</v>
      </c>
      <c r="N5" s="848"/>
      <c r="O5" s="848"/>
      <c r="P5" s="848"/>
      <c r="Q5" s="848"/>
      <c r="R5" s="849"/>
      <c r="S5" s="850" t="s">
        <v>131</v>
      </c>
      <c r="T5" s="846"/>
      <c r="U5" s="846"/>
      <c r="V5" s="846"/>
      <c r="W5" s="846"/>
      <c r="X5" s="851"/>
      <c r="Y5" s="704" t="s">
        <v>3</v>
      </c>
      <c r="Z5" s="549"/>
      <c r="AA5" s="549"/>
      <c r="AB5" s="549"/>
      <c r="AC5" s="549"/>
      <c r="AD5" s="550"/>
      <c r="AE5" s="705" t="s">
        <v>483</v>
      </c>
      <c r="AF5" s="705"/>
      <c r="AG5" s="705"/>
      <c r="AH5" s="705"/>
      <c r="AI5" s="705"/>
      <c r="AJ5" s="705"/>
      <c r="AK5" s="705"/>
      <c r="AL5" s="705"/>
      <c r="AM5" s="705"/>
      <c r="AN5" s="705"/>
      <c r="AO5" s="705"/>
      <c r="AP5" s="706"/>
      <c r="AQ5" s="707" t="s">
        <v>883</v>
      </c>
      <c r="AR5" s="708"/>
      <c r="AS5" s="708"/>
      <c r="AT5" s="708"/>
      <c r="AU5" s="708"/>
      <c r="AV5" s="708"/>
      <c r="AW5" s="708"/>
      <c r="AX5" s="709"/>
    </row>
    <row r="6" spans="1:50" ht="39" customHeight="1">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c r="A7" s="501" t="s">
        <v>22</v>
      </c>
      <c r="B7" s="502"/>
      <c r="C7" s="502"/>
      <c r="D7" s="502"/>
      <c r="E7" s="502"/>
      <c r="F7" s="503"/>
      <c r="G7" s="504" t="s">
        <v>485</v>
      </c>
      <c r="H7" s="505"/>
      <c r="I7" s="505"/>
      <c r="J7" s="505"/>
      <c r="K7" s="505"/>
      <c r="L7" s="505"/>
      <c r="M7" s="505"/>
      <c r="N7" s="505"/>
      <c r="O7" s="505"/>
      <c r="P7" s="505"/>
      <c r="Q7" s="505"/>
      <c r="R7" s="505"/>
      <c r="S7" s="505"/>
      <c r="T7" s="505"/>
      <c r="U7" s="505"/>
      <c r="V7" s="505"/>
      <c r="W7" s="505"/>
      <c r="X7" s="506"/>
      <c r="Y7" s="934" t="s">
        <v>444</v>
      </c>
      <c r="Z7" s="449"/>
      <c r="AA7" s="449"/>
      <c r="AB7" s="449"/>
      <c r="AC7" s="449"/>
      <c r="AD7" s="935"/>
      <c r="AE7" s="924" t="s">
        <v>478</v>
      </c>
      <c r="AF7" s="925"/>
      <c r="AG7" s="925"/>
      <c r="AH7" s="925"/>
      <c r="AI7" s="925"/>
      <c r="AJ7" s="925"/>
      <c r="AK7" s="925"/>
      <c r="AL7" s="925"/>
      <c r="AM7" s="925"/>
      <c r="AN7" s="925"/>
      <c r="AO7" s="925"/>
      <c r="AP7" s="925"/>
      <c r="AQ7" s="925"/>
      <c r="AR7" s="925"/>
      <c r="AS7" s="925"/>
      <c r="AT7" s="925"/>
      <c r="AU7" s="925"/>
      <c r="AV7" s="925"/>
      <c r="AW7" s="925"/>
      <c r="AX7" s="926"/>
    </row>
    <row r="8" spans="1:50" ht="53.25" customHeight="1">
      <c r="A8" s="501" t="s">
        <v>350</v>
      </c>
      <c r="B8" s="502"/>
      <c r="C8" s="502"/>
      <c r="D8" s="502"/>
      <c r="E8" s="502"/>
      <c r="F8" s="503"/>
      <c r="G8" s="953" t="str">
        <f>入力規則等!A28</f>
        <v>-</v>
      </c>
      <c r="H8" s="726"/>
      <c r="I8" s="726"/>
      <c r="J8" s="726"/>
      <c r="K8" s="726"/>
      <c r="L8" s="726"/>
      <c r="M8" s="726"/>
      <c r="N8" s="726"/>
      <c r="O8" s="726"/>
      <c r="P8" s="726"/>
      <c r="Q8" s="726"/>
      <c r="R8" s="726"/>
      <c r="S8" s="726"/>
      <c r="T8" s="726"/>
      <c r="U8" s="726"/>
      <c r="V8" s="726"/>
      <c r="W8" s="726"/>
      <c r="X8" s="954"/>
      <c r="Y8" s="852" t="s">
        <v>351</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c r="A9" s="855" t="s">
        <v>23</v>
      </c>
      <c r="B9" s="856"/>
      <c r="C9" s="856"/>
      <c r="D9" s="856"/>
      <c r="E9" s="856"/>
      <c r="F9" s="856"/>
      <c r="G9" s="857" t="s">
        <v>486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c r="A10" s="666" t="s">
        <v>30</v>
      </c>
      <c r="B10" s="667"/>
      <c r="C10" s="667"/>
      <c r="D10" s="667"/>
      <c r="E10" s="667"/>
      <c r="F10" s="667"/>
      <c r="G10" s="760" t="s">
        <v>487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955" t="s">
        <v>24</v>
      </c>
      <c r="B12" s="956"/>
      <c r="C12" s="956"/>
      <c r="D12" s="956"/>
      <c r="E12" s="956"/>
      <c r="F12" s="957"/>
      <c r="G12" s="766"/>
      <c r="H12" s="767"/>
      <c r="I12" s="767"/>
      <c r="J12" s="767"/>
      <c r="K12" s="767"/>
      <c r="L12" s="767"/>
      <c r="M12" s="767"/>
      <c r="N12" s="767"/>
      <c r="O12" s="767"/>
      <c r="P12" s="421" t="s">
        <v>457</v>
      </c>
      <c r="Q12" s="422"/>
      <c r="R12" s="422"/>
      <c r="S12" s="422"/>
      <c r="T12" s="422"/>
      <c r="U12" s="422"/>
      <c r="V12" s="423"/>
      <c r="W12" s="421" t="s">
        <v>455</v>
      </c>
      <c r="X12" s="422"/>
      <c r="Y12" s="422"/>
      <c r="Z12" s="422"/>
      <c r="AA12" s="422"/>
      <c r="AB12" s="422"/>
      <c r="AC12" s="423"/>
      <c r="AD12" s="421" t="s">
        <v>452</v>
      </c>
      <c r="AE12" s="422"/>
      <c r="AF12" s="422"/>
      <c r="AG12" s="422"/>
      <c r="AH12" s="422"/>
      <c r="AI12" s="422"/>
      <c r="AJ12" s="423"/>
      <c r="AK12" s="421" t="s">
        <v>448</v>
      </c>
      <c r="AL12" s="422"/>
      <c r="AM12" s="422"/>
      <c r="AN12" s="422"/>
      <c r="AO12" s="422"/>
      <c r="AP12" s="422"/>
      <c r="AQ12" s="423"/>
      <c r="AR12" s="421" t="s">
        <v>446</v>
      </c>
      <c r="AS12" s="422"/>
      <c r="AT12" s="422"/>
      <c r="AU12" s="422"/>
      <c r="AV12" s="422"/>
      <c r="AW12" s="422"/>
      <c r="AX12" s="728"/>
    </row>
    <row r="13" spans="1:50" ht="21" customHeight="1">
      <c r="A13" s="620"/>
      <c r="B13" s="621"/>
      <c r="C13" s="621"/>
      <c r="D13" s="621"/>
      <c r="E13" s="621"/>
      <c r="F13" s="622"/>
      <c r="G13" s="729" t="s">
        <v>6</v>
      </c>
      <c r="H13" s="730"/>
      <c r="I13" s="770" t="s">
        <v>7</v>
      </c>
      <c r="J13" s="771"/>
      <c r="K13" s="771"/>
      <c r="L13" s="771"/>
      <c r="M13" s="771"/>
      <c r="N13" s="771"/>
      <c r="O13" s="772"/>
      <c r="P13" s="663">
        <v>478</v>
      </c>
      <c r="Q13" s="664"/>
      <c r="R13" s="664"/>
      <c r="S13" s="664"/>
      <c r="T13" s="664"/>
      <c r="U13" s="664"/>
      <c r="V13" s="665"/>
      <c r="W13" s="663">
        <v>425</v>
      </c>
      <c r="X13" s="664"/>
      <c r="Y13" s="664"/>
      <c r="Z13" s="664"/>
      <c r="AA13" s="664"/>
      <c r="AB13" s="664"/>
      <c r="AC13" s="665"/>
      <c r="AD13" s="663">
        <v>495</v>
      </c>
      <c r="AE13" s="664"/>
      <c r="AF13" s="664"/>
      <c r="AG13" s="664"/>
      <c r="AH13" s="664"/>
      <c r="AI13" s="664"/>
      <c r="AJ13" s="665"/>
      <c r="AK13" s="663">
        <v>452</v>
      </c>
      <c r="AL13" s="664"/>
      <c r="AM13" s="664"/>
      <c r="AN13" s="664"/>
      <c r="AO13" s="664"/>
      <c r="AP13" s="664"/>
      <c r="AQ13" s="665"/>
      <c r="AR13" s="931">
        <v>512</v>
      </c>
      <c r="AS13" s="932"/>
      <c r="AT13" s="932"/>
      <c r="AU13" s="932"/>
      <c r="AV13" s="932"/>
      <c r="AW13" s="932"/>
      <c r="AX13" s="933"/>
    </row>
    <row r="14" spans="1:50" ht="21" customHeight="1">
      <c r="A14" s="620"/>
      <c r="B14" s="621"/>
      <c r="C14" s="621"/>
      <c r="D14" s="621"/>
      <c r="E14" s="621"/>
      <c r="F14" s="622"/>
      <c r="G14" s="731"/>
      <c r="H14" s="732"/>
      <c r="I14" s="717" t="s">
        <v>8</v>
      </c>
      <c r="J14" s="768"/>
      <c r="K14" s="768"/>
      <c r="L14" s="768"/>
      <c r="M14" s="768"/>
      <c r="N14" s="768"/>
      <c r="O14" s="769"/>
      <c r="P14" s="663" t="s">
        <v>478</v>
      </c>
      <c r="Q14" s="664"/>
      <c r="R14" s="664"/>
      <c r="S14" s="664"/>
      <c r="T14" s="664"/>
      <c r="U14" s="664"/>
      <c r="V14" s="665"/>
      <c r="W14" s="663" t="s">
        <v>478</v>
      </c>
      <c r="X14" s="664"/>
      <c r="Y14" s="664"/>
      <c r="Z14" s="664"/>
      <c r="AA14" s="664"/>
      <c r="AB14" s="664"/>
      <c r="AC14" s="665"/>
      <c r="AD14" s="663" t="s">
        <v>478</v>
      </c>
      <c r="AE14" s="664"/>
      <c r="AF14" s="664"/>
      <c r="AG14" s="664"/>
      <c r="AH14" s="664"/>
      <c r="AI14" s="664"/>
      <c r="AJ14" s="665"/>
      <c r="AK14" s="663" t="s">
        <v>478</v>
      </c>
      <c r="AL14" s="664"/>
      <c r="AM14" s="664"/>
      <c r="AN14" s="664"/>
      <c r="AO14" s="664"/>
      <c r="AP14" s="664"/>
      <c r="AQ14" s="665"/>
      <c r="AR14" s="794"/>
      <c r="AS14" s="794"/>
      <c r="AT14" s="794"/>
      <c r="AU14" s="794"/>
      <c r="AV14" s="794"/>
      <c r="AW14" s="794"/>
      <c r="AX14" s="795"/>
    </row>
    <row r="15" spans="1:50" ht="21" customHeight="1">
      <c r="A15" s="620"/>
      <c r="B15" s="621"/>
      <c r="C15" s="621"/>
      <c r="D15" s="621"/>
      <c r="E15" s="621"/>
      <c r="F15" s="622"/>
      <c r="G15" s="731"/>
      <c r="H15" s="732"/>
      <c r="I15" s="717" t="s">
        <v>51</v>
      </c>
      <c r="J15" s="718"/>
      <c r="K15" s="718"/>
      <c r="L15" s="718"/>
      <c r="M15" s="718"/>
      <c r="N15" s="718"/>
      <c r="O15" s="719"/>
      <c r="P15" s="663" t="s">
        <v>478</v>
      </c>
      <c r="Q15" s="664"/>
      <c r="R15" s="664"/>
      <c r="S15" s="664"/>
      <c r="T15" s="664"/>
      <c r="U15" s="664"/>
      <c r="V15" s="665"/>
      <c r="W15" s="663" t="s">
        <v>478</v>
      </c>
      <c r="X15" s="664"/>
      <c r="Y15" s="664"/>
      <c r="Z15" s="664"/>
      <c r="AA15" s="664"/>
      <c r="AB15" s="664"/>
      <c r="AC15" s="665"/>
      <c r="AD15" s="663" t="s">
        <v>478</v>
      </c>
      <c r="AE15" s="664"/>
      <c r="AF15" s="664"/>
      <c r="AG15" s="664"/>
      <c r="AH15" s="664"/>
      <c r="AI15" s="664"/>
      <c r="AJ15" s="665"/>
      <c r="AK15" s="663" t="s">
        <v>478</v>
      </c>
      <c r="AL15" s="664"/>
      <c r="AM15" s="664"/>
      <c r="AN15" s="664"/>
      <c r="AO15" s="664"/>
      <c r="AP15" s="664"/>
      <c r="AQ15" s="665"/>
      <c r="AR15" s="663"/>
      <c r="AS15" s="664"/>
      <c r="AT15" s="664"/>
      <c r="AU15" s="664"/>
      <c r="AV15" s="664"/>
      <c r="AW15" s="664"/>
      <c r="AX15" s="812"/>
    </row>
    <row r="16" spans="1:50" ht="21" customHeight="1">
      <c r="A16" s="620"/>
      <c r="B16" s="621"/>
      <c r="C16" s="621"/>
      <c r="D16" s="621"/>
      <c r="E16" s="621"/>
      <c r="F16" s="622"/>
      <c r="G16" s="731"/>
      <c r="H16" s="732"/>
      <c r="I16" s="717" t="s">
        <v>52</v>
      </c>
      <c r="J16" s="718"/>
      <c r="K16" s="718"/>
      <c r="L16" s="718"/>
      <c r="M16" s="718"/>
      <c r="N16" s="718"/>
      <c r="O16" s="719"/>
      <c r="P16" s="663" t="s">
        <v>478</v>
      </c>
      <c r="Q16" s="664"/>
      <c r="R16" s="664"/>
      <c r="S16" s="664"/>
      <c r="T16" s="664"/>
      <c r="U16" s="664"/>
      <c r="V16" s="665"/>
      <c r="W16" s="663" t="s">
        <v>478</v>
      </c>
      <c r="X16" s="664"/>
      <c r="Y16" s="664"/>
      <c r="Z16" s="664"/>
      <c r="AA16" s="664"/>
      <c r="AB16" s="664"/>
      <c r="AC16" s="665"/>
      <c r="AD16" s="663" t="s">
        <v>478</v>
      </c>
      <c r="AE16" s="664"/>
      <c r="AF16" s="664"/>
      <c r="AG16" s="664"/>
      <c r="AH16" s="664"/>
      <c r="AI16" s="664"/>
      <c r="AJ16" s="665"/>
      <c r="AK16" s="663" t="s">
        <v>478</v>
      </c>
      <c r="AL16" s="664"/>
      <c r="AM16" s="664"/>
      <c r="AN16" s="664"/>
      <c r="AO16" s="664"/>
      <c r="AP16" s="664"/>
      <c r="AQ16" s="665"/>
      <c r="AR16" s="763"/>
      <c r="AS16" s="764"/>
      <c r="AT16" s="764"/>
      <c r="AU16" s="764"/>
      <c r="AV16" s="764"/>
      <c r="AW16" s="764"/>
      <c r="AX16" s="765"/>
    </row>
    <row r="17" spans="1:50" ht="24.75" customHeight="1">
      <c r="A17" s="620"/>
      <c r="B17" s="621"/>
      <c r="C17" s="621"/>
      <c r="D17" s="621"/>
      <c r="E17" s="621"/>
      <c r="F17" s="622"/>
      <c r="G17" s="731"/>
      <c r="H17" s="732"/>
      <c r="I17" s="717" t="s">
        <v>50</v>
      </c>
      <c r="J17" s="768"/>
      <c r="K17" s="768"/>
      <c r="L17" s="768"/>
      <c r="M17" s="768"/>
      <c r="N17" s="768"/>
      <c r="O17" s="769"/>
      <c r="P17" s="663" t="s">
        <v>478</v>
      </c>
      <c r="Q17" s="664"/>
      <c r="R17" s="664"/>
      <c r="S17" s="664"/>
      <c r="T17" s="664"/>
      <c r="U17" s="664"/>
      <c r="V17" s="665"/>
      <c r="W17" s="663" t="s">
        <v>478</v>
      </c>
      <c r="X17" s="664"/>
      <c r="Y17" s="664"/>
      <c r="Z17" s="664"/>
      <c r="AA17" s="664"/>
      <c r="AB17" s="664"/>
      <c r="AC17" s="665"/>
      <c r="AD17" s="663" t="s">
        <v>478</v>
      </c>
      <c r="AE17" s="664"/>
      <c r="AF17" s="664"/>
      <c r="AG17" s="664"/>
      <c r="AH17" s="664"/>
      <c r="AI17" s="664"/>
      <c r="AJ17" s="665"/>
      <c r="AK17" s="663" t="s">
        <v>478</v>
      </c>
      <c r="AL17" s="664"/>
      <c r="AM17" s="664"/>
      <c r="AN17" s="664"/>
      <c r="AO17" s="664"/>
      <c r="AP17" s="664"/>
      <c r="AQ17" s="665"/>
      <c r="AR17" s="929"/>
      <c r="AS17" s="929"/>
      <c r="AT17" s="929"/>
      <c r="AU17" s="929"/>
      <c r="AV17" s="929"/>
      <c r="AW17" s="929"/>
      <c r="AX17" s="930"/>
    </row>
    <row r="18" spans="1:50" ht="24.75" customHeight="1">
      <c r="A18" s="620"/>
      <c r="B18" s="621"/>
      <c r="C18" s="621"/>
      <c r="D18" s="621"/>
      <c r="E18" s="621"/>
      <c r="F18" s="622"/>
      <c r="G18" s="733"/>
      <c r="H18" s="734"/>
      <c r="I18" s="722" t="s">
        <v>20</v>
      </c>
      <c r="J18" s="723"/>
      <c r="K18" s="723"/>
      <c r="L18" s="723"/>
      <c r="M18" s="723"/>
      <c r="N18" s="723"/>
      <c r="O18" s="724"/>
      <c r="P18" s="884">
        <f>SUM(P13:V17)</f>
        <v>478</v>
      </c>
      <c r="Q18" s="885"/>
      <c r="R18" s="885"/>
      <c r="S18" s="885"/>
      <c r="T18" s="885"/>
      <c r="U18" s="885"/>
      <c r="V18" s="886"/>
      <c r="W18" s="884">
        <f>SUM(W13:AC17)</f>
        <v>425</v>
      </c>
      <c r="X18" s="885"/>
      <c r="Y18" s="885"/>
      <c r="Z18" s="885"/>
      <c r="AA18" s="885"/>
      <c r="AB18" s="885"/>
      <c r="AC18" s="886"/>
      <c r="AD18" s="884">
        <f>SUM(AD13:AJ17)</f>
        <v>495</v>
      </c>
      <c r="AE18" s="885"/>
      <c r="AF18" s="885"/>
      <c r="AG18" s="885"/>
      <c r="AH18" s="885"/>
      <c r="AI18" s="885"/>
      <c r="AJ18" s="886"/>
      <c r="AK18" s="884">
        <f>SUM(AK13:AQ17)</f>
        <v>452</v>
      </c>
      <c r="AL18" s="885"/>
      <c r="AM18" s="885"/>
      <c r="AN18" s="885"/>
      <c r="AO18" s="885"/>
      <c r="AP18" s="885"/>
      <c r="AQ18" s="886"/>
      <c r="AR18" s="884">
        <f>SUM(AR13:AX17)</f>
        <v>512</v>
      </c>
      <c r="AS18" s="885"/>
      <c r="AT18" s="885"/>
      <c r="AU18" s="885"/>
      <c r="AV18" s="885"/>
      <c r="AW18" s="885"/>
      <c r="AX18" s="887"/>
    </row>
    <row r="19" spans="1:50" ht="24.75" customHeight="1">
      <c r="A19" s="620"/>
      <c r="B19" s="621"/>
      <c r="C19" s="621"/>
      <c r="D19" s="621"/>
      <c r="E19" s="621"/>
      <c r="F19" s="622"/>
      <c r="G19" s="882" t="s">
        <v>9</v>
      </c>
      <c r="H19" s="883"/>
      <c r="I19" s="883"/>
      <c r="J19" s="883"/>
      <c r="K19" s="883"/>
      <c r="L19" s="883"/>
      <c r="M19" s="883"/>
      <c r="N19" s="883"/>
      <c r="O19" s="883"/>
      <c r="P19" s="663">
        <v>416</v>
      </c>
      <c r="Q19" s="664"/>
      <c r="R19" s="664"/>
      <c r="S19" s="664"/>
      <c r="T19" s="664"/>
      <c r="U19" s="664"/>
      <c r="V19" s="665"/>
      <c r="W19" s="663">
        <v>389</v>
      </c>
      <c r="X19" s="664"/>
      <c r="Y19" s="664"/>
      <c r="Z19" s="664"/>
      <c r="AA19" s="664"/>
      <c r="AB19" s="664"/>
      <c r="AC19" s="665"/>
      <c r="AD19" s="663">
        <v>416</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c r="A20" s="620"/>
      <c r="B20" s="621"/>
      <c r="C20" s="621"/>
      <c r="D20" s="621"/>
      <c r="E20" s="621"/>
      <c r="F20" s="622"/>
      <c r="G20" s="882" t="s">
        <v>10</v>
      </c>
      <c r="H20" s="883"/>
      <c r="I20" s="883"/>
      <c r="J20" s="883"/>
      <c r="K20" s="883"/>
      <c r="L20" s="883"/>
      <c r="M20" s="883"/>
      <c r="N20" s="883"/>
      <c r="O20" s="883"/>
      <c r="P20" s="318">
        <f>IF(P18=0, "-", SUM(P19)/P18)</f>
        <v>0.87029288702928875</v>
      </c>
      <c r="Q20" s="318"/>
      <c r="R20" s="318"/>
      <c r="S20" s="318"/>
      <c r="T20" s="318"/>
      <c r="U20" s="318"/>
      <c r="V20" s="318"/>
      <c r="W20" s="318">
        <f t="shared" ref="W20" si="0">IF(W18=0, "-", SUM(W19)/W18)</f>
        <v>0.91529411764705881</v>
      </c>
      <c r="X20" s="318"/>
      <c r="Y20" s="318"/>
      <c r="Z20" s="318"/>
      <c r="AA20" s="318"/>
      <c r="AB20" s="318"/>
      <c r="AC20" s="318"/>
      <c r="AD20" s="318">
        <f t="shared" ref="AD20" si="1">IF(AD18=0, "-", SUM(AD19)/AD18)</f>
        <v>0.84040404040404038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5"/>
      <c r="B21" s="856"/>
      <c r="C21" s="856"/>
      <c r="D21" s="856"/>
      <c r="E21" s="856"/>
      <c r="F21" s="958"/>
      <c r="G21" s="316" t="s">
        <v>413</v>
      </c>
      <c r="H21" s="317"/>
      <c r="I21" s="317"/>
      <c r="J21" s="317"/>
      <c r="K21" s="317"/>
      <c r="L21" s="317"/>
      <c r="M21" s="317"/>
      <c r="N21" s="317"/>
      <c r="O21" s="317"/>
      <c r="P21" s="318">
        <f>IF(P19=0, "-", SUM(P19)/SUM(P13,P14))</f>
        <v>0.87029288702928875</v>
      </c>
      <c r="Q21" s="318"/>
      <c r="R21" s="318"/>
      <c r="S21" s="318"/>
      <c r="T21" s="318"/>
      <c r="U21" s="318"/>
      <c r="V21" s="318"/>
      <c r="W21" s="318">
        <f t="shared" ref="W21" si="2">IF(W19=0, "-", SUM(W19)/SUM(W13,W14))</f>
        <v>0.91529411764705881</v>
      </c>
      <c r="X21" s="318"/>
      <c r="Y21" s="318"/>
      <c r="Z21" s="318"/>
      <c r="AA21" s="318"/>
      <c r="AB21" s="318"/>
      <c r="AC21" s="318"/>
      <c r="AD21" s="318">
        <f t="shared" ref="AD21" si="3">IF(AD19=0, "-", SUM(AD19)/SUM(AD13,AD14))</f>
        <v>0.84040404040404038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6" t="s">
        <v>472</v>
      </c>
      <c r="B22" s="977"/>
      <c r="C22" s="977"/>
      <c r="D22" s="977"/>
      <c r="E22" s="977"/>
      <c r="F22" s="978"/>
      <c r="G22" s="963" t="s">
        <v>397</v>
      </c>
      <c r="H22" s="222"/>
      <c r="I22" s="222"/>
      <c r="J22" s="222"/>
      <c r="K22" s="222"/>
      <c r="L22" s="222"/>
      <c r="M22" s="222"/>
      <c r="N22" s="222"/>
      <c r="O22" s="223"/>
      <c r="P22" s="948" t="s">
        <v>449</v>
      </c>
      <c r="Q22" s="222"/>
      <c r="R22" s="222"/>
      <c r="S22" s="222"/>
      <c r="T22" s="222"/>
      <c r="U22" s="222"/>
      <c r="V22" s="223"/>
      <c r="W22" s="948" t="s">
        <v>445</v>
      </c>
      <c r="X22" s="222"/>
      <c r="Y22" s="222"/>
      <c r="Z22" s="222"/>
      <c r="AA22" s="222"/>
      <c r="AB22" s="222"/>
      <c r="AC22" s="223"/>
      <c r="AD22" s="948" t="s">
        <v>396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c r="A23" s="979"/>
      <c r="B23" s="980"/>
      <c r="C23" s="980"/>
      <c r="D23" s="980"/>
      <c r="E23" s="980"/>
      <c r="F23" s="981"/>
      <c r="G23" s="964" t="s">
        <v>544</v>
      </c>
      <c r="H23" s="965"/>
      <c r="I23" s="965"/>
      <c r="J23" s="965"/>
      <c r="K23" s="965"/>
      <c r="L23" s="965"/>
      <c r="M23" s="965"/>
      <c r="N23" s="965"/>
      <c r="O23" s="966"/>
      <c r="P23" s="931">
        <v>238</v>
      </c>
      <c r="Q23" s="932"/>
      <c r="R23" s="932"/>
      <c r="S23" s="932"/>
      <c r="T23" s="932"/>
      <c r="U23" s="932"/>
      <c r="V23" s="949"/>
      <c r="W23" s="931">
        <v>281</v>
      </c>
      <c r="X23" s="932"/>
      <c r="Y23" s="932"/>
      <c r="Z23" s="932"/>
      <c r="AA23" s="932"/>
      <c r="AB23" s="932"/>
      <c r="AC23" s="949"/>
      <c r="AD23" s="986" t="s">
        <v>900</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c r="A24" s="979"/>
      <c r="B24" s="980"/>
      <c r="C24" s="980"/>
      <c r="D24" s="980"/>
      <c r="E24" s="980"/>
      <c r="F24" s="981"/>
      <c r="G24" s="967" t="s">
        <v>545</v>
      </c>
      <c r="H24" s="968"/>
      <c r="I24" s="968"/>
      <c r="J24" s="968"/>
      <c r="K24" s="968"/>
      <c r="L24" s="968"/>
      <c r="M24" s="968"/>
      <c r="N24" s="968"/>
      <c r="O24" s="969"/>
      <c r="P24" s="663">
        <v>46</v>
      </c>
      <c r="Q24" s="664"/>
      <c r="R24" s="664"/>
      <c r="S24" s="664"/>
      <c r="T24" s="664"/>
      <c r="U24" s="664"/>
      <c r="V24" s="665"/>
      <c r="W24" s="663">
        <v>46</v>
      </c>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c r="A25" s="979"/>
      <c r="B25" s="980"/>
      <c r="C25" s="980"/>
      <c r="D25" s="980"/>
      <c r="E25" s="980"/>
      <c r="F25" s="981"/>
      <c r="G25" s="967" t="s">
        <v>546</v>
      </c>
      <c r="H25" s="968"/>
      <c r="I25" s="968"/>
      <c r="J25" s="968"/>
      <c r="K25" s="968"/>
      <c r="L25" s="968"/>
      <c r="M25" s="968"/>
      <c r="N25" s="968"/>
      <c r="O25" s="969"/>
      <c r="P25" s="663">
        <v>42</v>
      </c>
      <c r="Q25" s="664"/>
      <c r="R25" s="664"/>
      <c r="S25" s="664"/>
      <c r="T25" s="664"/>
      <c r="U25" s="664"/>
      <c r="V25" s="665"/>
      <c r="W25" s="663">
        <v>42</v>
      </c>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c r="A26" s="979"/>
      <c r="B26" s="980"/>
      <c r="C26" s="980"/>
      <c r="D26" s="980"/>
      <c r="E26" s="980"/>
      <c r="F26" s="981"/>
      <c r="G26" s="967" t="s">
        <v>547</v>
      </c>
      <c r="H26" s="968"/>
      <c r="I26" s="968"/>
      <c r="J26" s="968"/>
      <c r="K26" s="968"/>
      <c r="L26" s="968"/>
      <c r="M26" s="968"/>
      <c r="N26" s="968"/>
      <c r="O26" s="969"/>
      <c r="P26" s="663">
        <v>126</v>
      </c>
      <c r="Q26" s="664"/>
      <c r="R26" s="664"/>
      <c r="S26" s="664"/>
      <c r="T26" s="664"/>
      <c r="U26" s="664"/>
      <c r="V26" s="665"/>
      <c r="W26" s="663">
        <v>143</v>
      </c>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c r="A27" s="979"/>
      <c r="B27" s="980"/>
      <c r="C27" s="980"/>
      <c r="D27" s="980"/>
      <c r="E27" s="980"/>
      <c r="F27" s="981"/>
      <c r="G27" s="967"/>
      <c r="H27" s="968"/>
      <c r="I27" s="968"/>
      <c r="J27" s="968"/>
      <c r="K27" s="968"/>
      <c r="L27" s="968"/>
      <c r="M27" s="968"/>
      <c r="N27" s="968"/>
      <c r="O27" s="969"/>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c r="A28" s="979"/>
      <c r="B28" s="980"/>
      <c r="C28" s="980"/>
      <c r="D28" s="980"/>
      <c r="E28" s="980"/>
      <c r="F28" s="981"/>
      <c r="G28" s="970" t="s">
        <v>196</v>
      </c>
      <c r="H28" s="971"/>
      <c r="I28" s="971"/>
      <c r="J28" s="971"/>
      <c r="K28" s="971"/>
      <c r="L28" s="971"/>
      <c r="M28" s="971"/>
      <c r="N28" s="971"/>
      <c r="O28" s="972"/>
      <c r="P28" s="884">
        <f>P29-SUM(P23:P27)</f>
        <v>0</v>
      </c>
      <c r="Q28" s="885"/>
      <c r="R28" s="885"/>
      <c r="S28" s="885"/>
      <c r="T28" s="885"/>
      <c r="U28" s="885"/>
      <c r="V28" s="886"/>
      <c r="W28" s="884">
        <f>W29-SUM(W23:W27)</f>
        <v>0</v>
      </c>
      <c r="X28" s="885"/>
      <c r="Y28" s="885"/>
      <c r="Z28" s="885"/>
      <c r="AA28" s="885"/>
      <c r="AB28" s="885"/>
      <c r="AC28" s="886"/>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c r="A29" s="982"/>
      <c r="B29" s="983"/>
      <c r="C29" s="983"/>
      <c r="D29" s="983"/>
      <c r="E29" s="983"/>
      <c r="F29" s="984"/>
      <c r="G29" s="973" t="s">
        <v>20</v>
      </c>
      <c r="H29" s="974"/>
      <c r="I29" s="974"/>
      <c r="J29" s="974"/>
      <c r="K29" s="974"/>
      <c r="L29" s="974"/>
      <c r="M29" s="974"/>
      <c r="N29" s="974"/>
      <c r="O29" s="975"/>
      <c r="P29" s="663">
        <f>AK13</f>
        <v>452</v>
      </c>
      <c r="Q29" s="664"/>
      <c r="R29" s="664"/>
      <c r="S29" s="664"/>
      <c r="T29" s="664"/>
      <c r="U29" s="664"/>
      <c r="V29" s="665"/>
      <c r="W29" s="945">
        <f>AR13</f>
        <v>512</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c r="A30" s="867" t="s">
        <v>409</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457</v>
      </c>
      <c r="AF30" s="865"/>
      <c r="AG30" s="865"/>
      <c r="AH30" s="866"/>
      <c r="AI30" s="864" t="s">
        <v>455</v>
      </c>
      <c r="AJ30" s="865"/>
      <c r="AK30" s="865"/>
      <c r="AL30" s="866"/>
      <c r="AM30" s="927" t="s">
        <v>452</v>
      </c>
      <c r="AN30" s="927"/>
      <c r="AO30" s="927"/>
      <c r="AP30" s="864"/>
      <c r="AQ30" s="773" t="s">
        <v>327</v>
      </c>
      <c r="AR30" s="774"/>
      <c r="AS30" s="774"/>
      <c r="AT30" s="775"/>
      <c r="AU30" s="780" t="s">
        <v>253</v>
      </c>
      <c r="AV30" s="780"/>
      <c r="AW30" s="780"/>
      <c r="AX30" s="928"/>
    </row>
    <row r="31" spans="1:50" ht="18.75" customHeight="1">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v>1</v>
      </c>
      <c r="AR31" s="200"/>
      <c r="AS31" s="133" t="s">
        <v>328</v>
      </c>
      <c r="AT31" s="134"/>
      <c r="AU31" s="199"/>
      <c r="AV31" s="199"/>
      <c r="AW31" s="404" t="s">
        <v>299</v>
      </c>
      <c r="AX31" s="405"/>
    </row>
    <row r="32" spans="1:50" ht="84" customHeight="1">
      <c r="A32" s="409"/>
      <c r="B32" s="407"/>
      <c r="C32" s="407"/>
      <c r="D32" s="407"/>
      <c r="E32" s="407"/>
      <c r="F32" s="408"/>
      <c r="G32" s="570" t="s">
        <v>488</v>
      </c>
      <c r="H32" s="571"/>
      <c r="I32" s="571"/>
      <c r="J32" s="571"/>
      <c r="K32" s="571"/>
      <c r="L32" s="571"/>
      <c r="M32" s="571"/>
      <c r="N32" s="571"/>
      <c r="O32" s="572"/>
      <c r="P32" s="105" t="s">
        <v>548</v>
      </c>
      <c r="Q32" s="105"/>
      <c r="R32" s="105"/>
      <c r="S32" s="105"/>
      <c r="T32" s="105"/>
      <c r="U32" s="105"/>
      <c r="V32" s="105"/>
      <c r="W32" s="105"/>
      <c r="X32" s="106"/>
      <c r="Y32" s="477" t="s">
        <v>12</v>
      </c>
      <c r="Z32" s="537"/>
      <c r="AA32" s="538"/>
      <c r="AB32" s="467" t="s">
        <v>14</v>
      </c>
      <c r="AC32" s="467"/>
      <c r="AD32" s="467"/>
      <c r="AE32" s="218">
        <v>99</v>
      </c>
      <c r="AF32" s="219"/>
      <c r="AG32" s="219"/>
      <c r="AH32" s="219"/>
      <c r="AI32" s="218">
        <v>99</v>
      </c>
      <c r="AJ32" s="219"/>
      <c r="AK32" s="219"/>
      <c r="AL32" s="219"/>
      <c r="AM32" s="218">
        <v>98</v>
      </c>
      <c r="AN32" s="219"/>
      <c r="AO32" s="219"/>
      <c r="AP32" s="219"/>
      <c r="AQ32" s="218" t="s">
        <v>489</v>
      </c>
      <c r="AR32" s="219"/>
      <c r="AS32" s="219"/>
      <c r="AT32" s="219"/>
      <c r="AU32" s="219"/>
      <c r="AV32" s="219"/>
      <c r="AW32" s="219"/>
      <c r="AX32" s="221"/>
    </row>
    <row r="33" spans="1:50" ht="84" customHeight="1">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14</v>
      </c>
      <c r="AC33" s="529"/>
      <c r="AD33" s="529"/>
      <c r="AE33" s="218">
        <v>95</v>
      </c>
      <c r="AF33" s="219"/>
      <c r="AG33" s="219"/>
      <c r="AH33" s="219"/>
      <c r="AI33" s="218">
        <v>95</v>
      </c>
      <c r="AJ33" s="219"/>
      <c r="AK33" s="219"/>
      <c r="AL33" s="219"/>
      <c r="AM33" s="218">
        <v>95</v>
      </c>
      <c r="AN33" s="219"/>
      <c r="AO33" s="219"/>
      <c r="AP33" s="219"/>
      <c r="AQ33" s="218">
        <v>98</v>
      </c>
      <c r="AR33" s="219"/>
      <c r="AS33" s="219"/>
      <c r="AT33" s="219"/>
      <c r="AU33" s="219"/>
      <c r="AV33" s="219"/>
      <c r="AW33" s="219"/>
      <c r="AX33" s="221"/>
    </row>
    <row r="34" spans="1:50" ht="84" customHeight="1">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14</v>
      </c>
      <c r="AC34" s="562"/>
      <c r="AD34" s="562"/>
      <c r="AE34" s="218">
        <v>104</v>
      </c>
      <c r="AF34" s="219"/>
      <c r="AG34" s="219"/>
      <c r="AH34" s="219"/>
      <c r="AI34" s="218">
        <v>104</v>
      </c>
      <c r="AJ34" s="219"/>
      <c r="AK34" s="219"/>
      <c r="AL34" s="219"/>
      <c r="AM34" s="218">
        <v>103</v>
      </c>
      <c r="AN34" s="219"/>
      <c r="AO34" s="219"/>
      <c r="AP34" s="219"/>
      <c r="AQ34" s="218" t="s">
        <v>489</v>
      </c>
      <c r="AR34" s="219"/>
      <c r="AS34" s="219"/>
      <c r="AT34" s="219"/>
      <c r="AU34" s="219"/>
      <c r="AV34" s="219"/>
      <c r="AW34" s="219"/>
      <c r="AX34" s="221"/>
    </row>
    <row r="35" spans="1:50" ht="23.25" customHeight="1">
      <c r="A35" s="226" t="s">
        <v>434</v>
      </c>
      <c r="B35" s="227"/>
      <c r="C35" s="227"/>
      <c r="D35" s="227"/>
      <c r="E35" s="227"/>
      <c r="F35" s="228"/>
      <c r="G35" s="232" t="s">
        <v>491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6" t="s">
        <v>409</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457</v>
      </c>
      <c r="AF37" s="245"/>
      <c r="AG37" s="245"/>
      <c r="AH37" s="246"/>
      <c r="AI37" s="244" t="s">
        <v>455</v>
      </c>
      <c r="AJ37" s="245"/>
      <c r="AK37" s="245"/>
      <c r="AL37" s="246"/>
      <c r="AM37" s="250" t="s">
        <v>452</v>
      </c>
      <c r="AN37" s="250"/>
      <c r="AO37" s="250"/>
      <c r="AP37" s="244"/>
      <c r="AQ37" s="151" t="s">
        <v>327</v>
      </c>
      <c r="AR37" s="152"/>
      <c r="AS37" s="152"/>
      <c r="AT37" s="153"/>
      <c r="AU37" s="417" t="s">
        <v>253</v>
      </c>
      <c r="AV37" s="417"/>
      <c r="AW37" s="417"/>
      <c r="AX37" s="922"/>
    </row>
    <row r="38" spans="1:50" ht="18.75" customHeight="1">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v>1</v>
      </c>
      <c r="AR38" s="200"/>
      <c r="AS38" s="133" t="s">
        <v>328</v>
      </c>
      <c r="AT38" s="134"/>
      <c r="AU38" s="199"/>
      <c r="AV38" s="199"/>
      <c r="AW38" s="404" t="s">
        <v>299</v>
      </c>
      <c r="AX38" s="405"/>
    </row>
    <row r="39" spans="1:50" ht="23.25" customHeight="1">
      <c r="A39" s="409"/>
      <c r="B39" s="407"/>
      <c r="C39" s="407"/>
      <c r="D39" s="407"/>
      <c r="E39" s="407"/>
      <c r="F39" s="408"/>
      <c r="G39" s="570" t="s">
        <v>492</v>
      </c>
      <c r="H39" s="571"/>
      <c r="I39" s="571"/>
      <c r="J39" s="571"/>
      <c r="K39" s="571"/>
      <c r="L39" s="571"/>
      <c r="M39" s="571"/>
      <c r="N39" s="571"/>
      <c r="O39" s="572"/>
      <c r="P39" s="105" t="s">
        <v>493</v>
      </c>
      <c r="Q39" s="105"/>
      <c r="R39" s="105"/>
      <c r="S39" s="105"/>
      <c r="T39" s="105"/>
      <c r="U39" s="105"/>
      <c r="V39" s="105"/>
      <c r="W39" s="105"/>
      <c r="X39" s="106"/>
      <c r="Y39" s="477" t="s">
        <v>12</v>
      </c>
      <c r="Z39" s="537"/>
      <c r="AA39" s="538"/>
      <c r="AB39" s="467" t="s">
        <v>14</v>
      </c>
      <c r="AC39" s="467"/>
      <c r="AD39" s="467"/>
      <c r="AE39" s="218">
        <v>100</v>
      </c>
      <c r="AF39" s="219"/>
      <c r="AG39" s="219"/>
      <c r="AH39" s="219"/>
      <c r="AI39" s="218">
        <v>100</v>
      </c>
      <c r="AJ39" s="219"/>
      <c r="AK39" s="219"/>
      <c r="AL39" s="219"/>
      <c r="AM39" s="218">
        <v>100</v>
      </c>
      <c r="AN39" s="219"/>
      <c r="AO39" s="219"/>
      <c r="AP39" s="219"/>
      <c r="AQ39" s="340" t="s">
        <v>478</v>
      </c>
      <c r="AR39" s="207"/>
      <c r="AS39" s="207"/>
      <c r="AT39" s="341"/>
      <c r="AU39" s="219"/>
      <c r="AV39" s="219"/>
      <c r="AW39" s="219"/>
      <c r="AX39" s="221"/>
    </row>
    <row r="40" spans="1:50" ht="23.25" customHeight="1">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t="s">
        <v>14</v>
      </c>
      <c r="AC40" s="529"/>
      <c r="AD40" s="529"/>
      <c r="AE40" s="218">
        <v>95</v>
      </c>
      <c r="AF40" s="219"/>
      <c r="AG40" s="219"/>
      <c r="AH40" s="219"/>
      <c r="AI40" s="218">
        <v>95</v>
      </c>
      <c r="AJ40" s="219"/>
      <c r="AK40" s="219"/>
      <c r="AL40" s="219"/>
      <c r="AM40" s="218">
        <v>95</v>
      </c>
      <c r="AN40" s="219"/>
      <c r="AO40" s="219"/>
      <c r="AP40" s="219"/>
      <c r="AQ40" s="340">
        <v>100</v>
      </c>
      <c r="AR40" s="207"/>
      <c r="AS40" s="207"/>
      <c r="AT40" s="341"/>
      <c r="AU40" s="219"/>
      <c r="AV40" s="219"/>
      <c r="AW40" s="219"/>
      <c r="AX40" s="221"/>
    </row>
    <row r="41" spans="1:50" ht="23.25" customHeight="1">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14</v>
      </c>
      <c r="AC41" s="562"/>
      <c r="AD41" s="562"/>
      <c r="AE41" s="218">
        <v>105</v>
      </c>
      <c r="AF41" s="219"/>
      <c r="AG41" s="219"/>
      <c r="AH41" s="219"/>
      <c r="AI41" s="218">
        <v>105</v>
      </c>
      <c r="AJ41" s="219"/>
      <c r="AK41" s="219"/>
      <c r="AL41" s="219"/>
      <c r="AM41" s="218">
        <v>105</v>
      </c>
      <c r="AN41" s="219"/>
      <c r="AO41" s="219"/>
      <c r="AP41" s="219"/>
      <c r="AQ41" s="340" t="s">
        <v>478</v>
      </c>
      <c r="AR41" s="207"/>
      <c r="AS41" s="207"/>
      <c r="AT41" s="341"/>
      <c r="AU41" s="219"/>
      <c r="AV41" s="219"/>
      <c r="AW41" s="219"/>
      <c r="AX41" s="221"/>
    </row>
    <row r="42" spans="1:50" ht="23.25" customHeight="1">
      <c r="A42" s="226" t="s">
        <v>434</v>
      </c>
      <c r="B42" s="227"/>
      <c r="C42" s="227"/>
      <c r="D42" s="227"/>
      <c r="E42" s="227"/>
      <c r="F42" s="228"/>
      <c r="G42" s="232" t="s">
        <v>491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776" t="s">
        <v>409</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457</v>
      </c>
      <c r="AF44" s="245"/>
      <c r="AG44" s="245"/>
      <c r="AH44" s="246"/>
      <c r="AI44" s="244" t="s">
        <v>455</v>
      </c>
      <c r="AJ44" s="245"/>
      <c r="AK44" s="245"/>
      <c r="AL44" s="246"/>
      <c r="AM44" s="250" t="s">
        <v>452</v>
      </c>
      <c r="AN44" s="250"/>
      <c r="AO44" s="250"/>
      <c r="AP44" s="244"/>
      <c r="AQ44" s="151" t="s">
        <v>327</v>
      </c>
      <c r="AR44" s="152"/>
      <c r="AS44" s="152"/>
      <c r="AT44" s="153"/>
      <c r="AU44" s="417" t="s">
        <v>253</v>
      </c>
      <c r="AV44" s="417"/>
      <c r="AW44" s="417"/>
      <c r="AX44" s="922"/>
    </row>
    <row r="45" spans="1:50" ht="18.75" customHeight="1">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v>1</v>
      </c>
      <c r="AR45" s="200"/>
      <c r="AS45" s="133" t="s">
        <v>328</v>
      </c>
      <c r="AT45" s="134"/>
      <c r="AU45" s="199"/>
      <c r="AV45" s="199"/>
      <c r="AW45" s="404" t="s">
        <v>299</v>
      </c>
      <c r="AX45" s="405"/>
    </row>
    <row r="46" spans="1:50" ht="84" customHeight="1">
      <c r="A46" s="409"/>
      <c r="B46" s="407"/>
      <c r="C46" s="407"/>
      <c r="D46" s="407"/>
      <c r="E46" s="407"/>
      <c r="F46" s="408"/>
      <c r="G46" s="570" t="s">
        <v>494</v>
      </c>
      <c r="H46" s="571"/>
      <c r="I46" s="571"/>
      <c r="J46" s="571"/>
      <c r="K46" s="571"/>
      <c r="L46" s="571"/>
      <c r="M46" s="571"/>
      <c r="N46" s="571"/>
      <c r="O46" s="572"/>
      <c r="P46" s="105" t="s">
        <v>495</v>
      </c>
      <c r="Q46" s="105"/>
      <c r="R46" s="105"/>
      <c r="S46" s="105"/>
      <c r="T46" s="105"/>
      <c r="U46" s="105"/>
      <c r="V46" s="105"/>
      <c r="W46" s="105"/>
      <c r="X46" s="106"/>
      <c r="Y46" s="477" t="s">
        <v>12</v>
      </c>
      <c r="Z46" s="537"/>
      <c r="AA46" s="538"/>
      <c r="AB46" s="467" t="s">
        <v>14</v>
      </c>
      <c r="AC46" s="467"/>
      <c r="AD46" s="467"/>
      <c r="AE46" s="218" t="s">
        <v>489</v>
      </c>
      <c r="AF46" s="219"/>
      <c r="AG46" s="219"/>
      <c r="AH46" s="219"/>
      <c r="AI46" s="218">
        <v>93</v>
      </c>
      <c r="AJ46" s="219"/>
      <c r="AK46" s="219"/>
      <c r="AL46" s="219"/>
      <c r="AM46" s="218">
        <v>92</v>
      </c>
      <c r="AN46" s="219"/>
      <c r="AO46" s="219"/>
      <c r="AP46" s="219"/>
      <c r="AQ46" s="218" t="s">
        <v>489</v>
      </c>
      <c r="AR46" s="219"/>
      <c r="AS46" s="219"/>
      <c r="AT46" s="219"/>
      <c r="AU46" s="219"/>
      <c r="AV46" s="219"/>
      <c r="AW46" s="219"/>
      <c r="AX46" s="221"/>
    </row>
    <row r="47" spans="1:50" ht="84" customHeight="1">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t="s">
        <v>14</v>
      </c>
      <c r="AC47" s="529"/>
      <c r="AD47" s="529"/>
      <c r="AE47" s="218" t="s">
        <v>489</v>
      </c>
      <c r="AF47" s="219"/>
      <c r="AG47" s="219"/>
      <c r="AH47" s="219"/>
      <c r="AI47" s="218">
        <v>80</v>
      </c>
      <c r="AJ47" s="219"/>
      <c r="AK47" s="219"/>
      <c r="AL47" s="219"/>
      <c r="AM47" s="218">
        <v>93</v>
      </c>
      <c r="AN47" s="219"/>
      <c r="AO47" s="219"/>
      <c r="AP47" s="219"/>
      <c r="AQ47" s="218">
        <v>92</v>
      </c>
      <c r="AR47" s="219"/>
      <c r="AS47" s="219"/>
      <c r="AT47" s="219"/>
      <c r="AU47" s="219"/>
      <c r="AV47" s="219"/>
      <c r="AW47" s="219"/>
      <c r="AX47" s="221"/>
    </row>
    <row r="48" spans="1:50" ht="84" customHeight="1">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14</v>
      </c>
      <c r="AC48" s="562"/>
      <c r="AD48" s="562"/>
      <c r="AE48" s="218" t="s">
        <v>489</v>
      </c>
      <c r="AF48" s="219"/>
      <c r="AG48" s="219"/>
      <c r="AH48" s="219"/>
      <c r="AI48" s="218">
        <v>116</v>
      </c>
      <c r="AJ48" s="219"/>
      <c r="AK48" s="219"/>
      <c r="AL48" s="219"/>
      <c r="AM48" s="218">
        <v>99</v>
      </c>
      <c r="AN48" s="219"/>
      <c r="AO48" s="219"/>
      <c r="AP48" s="219"/>
      <c r="AQ48" s="218" t="s">
        <v>489</v>
      </c>
      <c r="AR48" s="219"/>
      <c r="AS48" s="219"/>
      <c r="AT48" s="219"/>
      <c r="AU48" s="219"/>
      <c r="AV48" s="219"/>
      <c r="AW48" s="219"/>
      <c r="AX48" s="221"/>
    </row>
    <row r="49" spans="1:50" ht="23.25" customHeight="1">
      <c r="A49" s="226" t="s">
        <v>434</v>
      </c>
      <c r="B49" s="227"/>
      <c r="C49" s="227"/>
      <c r="D49" s="227"/>
      <c r="E49" s="227"/>
      <c r="F49" s="228"/>
      <c r="G49" s="232" t="s">
        <v>491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6" t="s">
        <v>409</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457</v>
      </c>
      <c r="AF51" s="245"/>
      <c r="AG51" s="245"/>
      <c r="AH51" s="246"/>
      <c r="AI51" s="244" t="s">
        <v>455</v>
      </c>
      <c r="AJ51" s="245"/>
      <c r="AK51" s="245"/>
      <c r="AL51" s="246"/>
      <c r="AM51" s="250" t="s">
        <v>452</v>
      </c>
      <c r="AN51" s="250"/>
      <c r="AO51" s="250"/>
      <c r="AP51" s="244"/>
      <c r="AQ51" s="151" t="s">
        <v>327</v>
      </c>
      <c r="AR51" s="152"/>
      <c r="AS51" s="152"/>
      <c r="AT51" s="153"/>
      <c r="AU51" s="936" t="s">
        <v>253</v>
      </c>
      <c r="AV51" s="936"/>
      <c r="AW51" s="936"/>
      <c r="AX51" s="937"/>
    </row>
    <row r="52" spans="1:50" ht="18.75" customHeight="1">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v>1</v>
      </c>
      <c r="AR52" s="200"/>
      <c r="AS52" s="133" t="s">
        <v>328</v>
      </c>
      <c r="AT52" s="134"/>
      <c r="AU52" s="199"/>
      <c r="AV52" s="199"/>
      <c r="AW52" s="404" t="s">
        <v>299</v>
      </c>
      <c r="AX52" s="405"/>
    </row>
    <row r="53" spans="1:50" ht="23.25" customHeight="1">
      <c r="A53" s="409"/>
      <c r="B53" s="407"/>
      <c r="C53" s="407"/>
      <c r="D53" s="407"/>
      <c r="E53" s="407"/>
      <c r="F53" s="408"/>
      <c r="G53" s="570" t="s">
        <v>494</v>
      </c>
      <c r="H53" s="571"/>
      <c r="I53" s="571"/>
      <c r="J53" s="571"/>
      <c r="K53" s="571"/>
      <c r="L53" s="571"/>
      <c r="M53" s="571"/>
      <c r="N53" s="571"/>
      <c r="O53" s="572"/>
      <c r="P53" s="105" t="s">
        <v>496</v>
      </c>
      <c r="Q53" s="105"/>
      <c r="R53" s="105"/>
      <c r="S53" s="105"/>
      <c r="T53" s="105"/>
      <c r="U53" s="105"/>
      <c r="V53" s="105"/>
      <c r="W53" s="105"/>
      <c r="X53" s="106"/>
      <c r="Y53" s="477" t="s">
        <v>12</v>
      </c>
      <c r="Z53" s="537"/>
      <c r="AA53" s="538"/>
      <c r="AB53" s="467" t="s">
        <v>14</v>
      </c>
      <c r="AC53" s="467"/>
      <c r="AD53" s="467"/>
      <c r="AE53" s="218" t="s">
        <v>489</v>
      </c>
      <c r="AF53" s="219"/>
      <c r="AG53" s="219"/>
      <c r="AH53" s="219"/>
      <c r="AI53" s="218">
        <v>97</v>
      </c>
      <c r="AJ53" s="219"/>
      <c r="AK53" s="219"/>
      <c r="AL53" s="219"/>
      <c r="AM53" s="218">
        <v>93</v>
      </c>
      <c r="AN53" s="219"/>
      <c r="AO53" s="219"/>
      <c r="AP53" s="219"/>
      <c r="AQ53" s="218" t="s">
        <v>489</v>
      </c>
      <c r="AR53" s="219"/>
      <c r="AS53" s="219"/>
      <c r="AT53" s="219"/>
      <c r="AU53" s="219"/>
      <c r="AV53" s="219"/>
      <c r="AW53" s="219"/>
      <c r="AX53" s="221"/>
    </row>
    <row r="54" spans="1:50" ht="23.25" customHeight="1">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t="s">
        <v>14</v>
      </c>
      <c r="AC54" s="529"/>
      <c r="AD54" s="529"/>
      <c r="AE54" s="218" t="s">
        <v>489</v>
      </c>
      <c r="AF54" s="219"/>
      <c r="AG54" s="219"/>
      <c r="AH54" s="219"/>
      <c r="AI54" s="218">
        <v>80</v>
      </c>
      <c r="AJ54" s="219"/>
      <c r="AK54" s="219"/>
      <c r="AL54" s="219"/>
      <c r="AM54" s="218">
        <v>97</v>
      </c>
      <c r="AN54" s="219"/>
      <c r="AO54" s="219"/>
      <c r="AP54" s="219"/>
      <c r="AQ54" s="340">
        <v>93</v>
      </c>
      <c r="AR54" s="207"/>
      <c r="AS54" s="207"/>
      <c r="AT54" s="341"/>
      <c r="AU54" s="219"/>
      <c r="AV54" s="219"/>
      <c r="AW54" s="219"/>
      <c r="AX54" s="221"/>
    </row>
    <row r="55" spans="1:50" ht="23.25" customHeight="1">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t="s">
        <v>489</v>
      </c>
      <c r="AF55" s="219"/>
      <c r="AG55" s="219"/>
      <c r="AH55" s="219"/>
      <c r="AI55" s="218">
        <v>121</v>
      </c>
      <c r="AJ55" s="219"/>
      <c r="AK55" s="219"/>
      <c r="AL55" s="219"/>
      <c r="AM55" s="218">
        <v>96</v>
      </c>
      <c r="AN55" s="219"/>
      <c r="AO55" s="219"/>
      <c r="AP55" s="219"/>
      <c r="AQ55" s="218" t="s">
        <v>489</v>
      </c>
      <c r="AR55" s="219"/>
      <c r="AS55" s="219"/>
      <c r="AT55" s="219"/>
      <c r="AU55" s="219"/>
      <c r="AV55" s="219"/>
      <c r="AW55" s="219"/>
      <c r="AX55" s="221"/>
    </row>
    <row r="56" spans="1:50" ht="23.25" customHeight="1">
      <c r="A56" s="226" t="s">
        <v>434</v>
      </c>
      <c r="B56" s="227"/>
      <c r="C56" s="227"/>
      <c r="D56" s="227"/>
      <c r="E56" s="227"/>
      <c r="F56" s="228"/>
      <c r="G56" s="232" t="s">
        <v>491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6" t="s">
        <v>409</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457</v>
      </c>
      <c r="AF58" s="245"/>
      <c r="AG58" s="245"/>
      <c r="AH58" s="246"/>
      <c r="AI58" s="244" t="s">
        <v>455</v>
      </c>
      <c r="AJ58" s="245"/>
      <c r="AK58" s="245"/>
      <c r="AL58" s="246"/>
      <c r="AM58" s="250" t="s">
        <v>452</v>
      </c>
      <c r="AN58" s="250"/>
      <c r="AO58" s="250"/>
      <c r="AP58" s="244"/>
      <c r="AQ58" s="151" t="s">
        <v>327</v>
      </c>
      <c r="AR58" s="152"/>
      <c r="AS58" s="152"/>
      <c r="AT58" s="153"/>
      <c r="AU58" s="936" t="s">
        <v>253</v>
      </c>
      <c r="AV58" s="936"/>
      <c r="AW58" s="936"/>
      <c r="AX58" s="937"/>
    </row>
    <row r="59" spans="1:50" ht="18.75" customHeight="1">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v>1</v>
      </c>
      <c r="AR59" s="200"/>
      <c r="AS59" s="133" t="s">
        <v>328</v>
      </c>
      <c r="AT59" s="134"/>
      <c r="AU59" s="199"/>
      <c r="AV59" s="199"/>
      <c r="AW59" s="404" t="s">
        <v>299</v>
      </c>
      <c r="AX59" s="405"/>
    </row>
    <row r="60" spans="1:50" ht="65.150000000000006" customHeight="1">
      <c r="A60" s="409"/>
      <c r="B60" s="407"/>
      <c r="C60" s="407"/>
      <c r="D60" s="407"/>
      <c r="E60" s="407"/>
      <c r="F60" s="408"/>
      <c r="G60" s="570" t="s">
        <v>497</v>
      </c>
      <c r="H60" s="571"/>
      <c r="I60" s="571"/>
      <c r="J60" s="571"/>
      <c r="K60" s="571"/>
      <c r="L60" s="571"/>
      <c r="M60" s="571"/>
      <c r="N60" s="571"/>
      <c r="O60" s="572"/>
      <c r="P60" s="105" t="s">
        <v>498</v>
      </c>
      <c r="Q60" s="105"/>
      <c r="R60" s="105"/>
      <c r="S60" s="105"/>
      <c r="T60" s="105"/>
      <c r="U60" s="105"/>
      <c r="V60" s="105"/>
      <c r="W60" s="105"/>
      <c r="X60" s="106"/>
      <c r="Y60" s="477" t="s">
        <v>12</v>
      </c>
      <c r="Z60" s="537"/>
      <c r="AA60" s="538"/>
      <c r="AB60" s="467" t="s">
        <v>14</v>
      </c>
      <c r="AC60" s="467"/>
      <c r="AD60" s="467"/>
      <c r="AE60" s="218" t="s">
        <v>489</v>
      </c>
      <c r="AF60" s="219"/>
      <c r="AG60" s="219"/>
      <c r="AH60" s="219"/>
      <c r="AI60" s="218">
        <v>60</v>
      </c>
      <c r="AJ60" s="219"/>
      <c r="AK60" s="219"/>
      <c r="AL60" s="219"/>
      <c r="AM60" s="218">
        <v>62</v>
      </c>
      <c r="AN60" s="219"/>
      <c r="AO60" s="219"/>
      <c r="AP60" s="219"/>
      <c r="AQ60" s="218" t="s">
        <v>489</v>
      </c>
      <c r="AR60" s="219"/>
      <c r="AS60" s="219"/>
      <c r="AT60" s="219"/>
      <c r="AU60" s="219"/>
      <c r="AV60" s="219"/>
      <c r="AW60" s="219"/>
      <c r="AX60" s="221"/>
    </row>
    <row r="61" spans="1:50" ht="65.150000000000006" customHeight="1">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t="s">
        <v>14</v>
      </c>
      <c r="AC61" s="529"/>
      <c r="AD61" s="529"/>
      <c r="AE61" s="218" t="s">
        <v>489</v>
      </c>
      <c r="AF61" s="219"/>
      <c r="AG61" s="219"/>
      <c r="AH61" s="219"/>
      <c r="AI61" s="218">
        <v>30</v>
      </c>
      <c r="AJ61" s="219"/>
      <c r="AK61" s="219"/>
      <c r="AL61" s="219"/>
      <c r="AM61" s="218">
        <v>60</v>
      </c>
      <c r="AN61" s="219"/>
      <c r="AO61" s="219"/>
      <c r="AP61" s="219"/>
      <c r="AQ61" s="340">
        <v>62</v>
      </c>
      <c r="AR61" s="207"/>
      <c r="AS61" s="207"/>
      <c r="AT61" s="341"/>
      <c r="AU61" s="219"/>
      <c r="AV61" s="219"/>
      <c r="AW61" s="219"/>
      <c r="AX61" s="221"/>
    </row>
    <row r="62" spans="1:50" ht="65.150000000000006" customHeight="1">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t="s">
        <v>489</v>
      </c>
      <c r="AF62" s="219"/>
      <c r="AG62" s="219"/>
      <c r="AH62" s="219"/>
      <c r="AI62" s="218">
        <v>200</v>
      </c>
      <c r="AJ62" s="219"/>
      <c r="AK62" s="219"/>
      <c r="AL62" s="219"/>
      <c r="AM62" s="218">
        <v>103</v>
      </c>
      <c r="AN62" s="219"/>
      <c r="AO62" s="219"/>
      <c r="AP62" s="219"/>
      <c r="AQ62" s="340" t="s">
        <v>478</v>
      </c>
      <c r="AR62" s="207"/>
      <c r="AS62" s="207"/>
      <c r="AT62" s="341"/>
      <c r="AU62" s="219"/>
      <c r="AV62" s="219"/>
      <c r="AW62" s="219"/>
      <c r="AX62" s="221"/>
    </row>
    <row r="63" spans="1:50" ht="23.25" customHeight="1">
      <c r="A63" s="226" t="s">
        <v>434</v>
      </c>
      <c r="B63" s="227"/>
      <c r="C63" s="227"/>
      <c r="D63" s="227"/>
      <c r="E63" s="227"/>
      <c r="F63" s="228"/>
      <c r="G63" s="232" t="s">
        <v>491</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8" t="s">
        <v>410</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406</v>
      </c>
      <c r="X65" s="494"/>
      <c r="Y65" s="497"/>
      <c r="Z65" s="497"/>
      <c r="AA65" s="498"/>
      <c r="AB65" s="238" t="s">
        <v>11</v>
      </c>
      <c r="AC65" s="239"/>
      <c r="AD65" s="240"/>
      <c r="AE65" s="244" t="s">
        <v>457</v>
      </c>
      <c r="AF65" s="245"/>
      <c r="AG65" s="245"/>
      <c r="AH65" s="246"/>
      <c r="AI65" s="244" t="s">
        <v>455</v>
      </c>
      <c r="AJ65" s="245"/>
      <c r="AK65" s="245"/>
      <c r="AL65" s="246"/>
      <c r="AM65" s="250" t="s">
        <v>452</v>
      </c>
      <c r="AN65" s="250"/>
      <c r="AO65" s="250"/>
      <c r="AP65" s="244"/>
      <c r="AQ65" s="238" t="s">
        <v>327</v>
      </c>
      <c r="AR65" s="239"/>
      <c r="AS65" s="239"/>
      <c r="AT65" s="240"/>
      <c r="AU65" s="252" t="s">
        <v>253</v>
      </c>
      <c r="AV65" s="252"/>
      <c r="AW65" s="252"/>
      <c r="AX65" s="253"/>
    </row>
    <row r="66" spans="1:50" ht="18.75" hidden="1" customHeight="1">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328</v>
      </c>
      <c r="AT66" s="243"/>
      <c r="AU66" s="199"/>
      <c r="AV66" s="199"/>
      <c r="AW66" s="242" t="s">
        <v>299</v>
      </c>
      <c r="AX66" s="254"/>
    </row>
    <row r="67" spans="1:50" ht="23.25" hidden="1" customHeight="1">
      <c r="A67" s="481"/>
      <c r="B67" s="482"/>
      <c r="C67" s="482"/>
      <c r="D67" s="482"/>
      <c r="E67" s="482"/>
      <c r="F67" s="483"/>
      <c r="G67" s="255" t="s">
        <v>329</v>
      </c>
      <c r="H67" s="258"/>
      <c r="I67" s="259"/>
      <c r="J67" s="259"/>
      <c r="K67" s="259"/>
      <c r="L67" s="259"/>
      <c r="M67" s="259"/>
      <c r="N67" s="259"/>
      <c r="O67" s="260"/>
      <c r="P67" s="258"/>
      <c r="Q67" s="259"/>
      <c r="R67" s="259"/>
      <c r="S67" s="259"/>
      <c r="T67" s="259"/>
      <c r="U67" s="259"/>
      <c r="V67" s="260"/>
      <c r="W67" s="264"/>
      <c r="X67" s="265"/>
      <c r="Y67" s="270" t="s">
        <v>12</v>
      </c>
      <c r="Z67" s="270"/>
      <c r="AA67" s="271"/>
      <c r="AB67" s="272" t="s">
        <v>424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424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425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81" t="s">
        <v>414</v>
      </c>
      <c r="B70" s="482"/>
      <c r="C70" s="482"/>
      <c r="D70" s="482"/>
      <c r="E70" s="482"/>
      <c r="F70" s="483"/>
      <c r="G70" s="256" t="s">
        <v>330</v>
      </c>
      <c r="H70" s="307"/>
      <c r="I70" s="307"/>
      <c r="J70" s="307"/>
      <c r="K70" s="307"/>
      <c r="L70" s="307"/>
      <c r="M70" s="307"/>
      <c r="N70" s="307"/>
      <c r="O70" s="307"/>
      <c r="P70" s="307"/>
      <c r="Q70" s="307"/>
      <c r="R70" s="307"/>
      <c r="S70" s="307"/>
      <c r="T70" s="307"/>
      <c r="U70" s="307"/>
      <c r="V70" s="307"/>
      <c r="W70" s="310" t="s">
        <v>423</v>
      </c>
      <c r="X70" s="311"/>
      <c r="Y70" s="270" t="s">
        <v>12</v>
      </c>
      <c r="Z70" s="270"/>
      <c r="AA70" s="271"/>
      <c r="AB70" s="272" t="s">
        <v>424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424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425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12" t="s">
        <v>410</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457</v>
      </c>
      <c r="AF73" s="245"/>
      <c r="AG73" s="245"/>
      <c r="AH73" s="246"/>
      <c r="AI73" s="244" t="s">
        <v>455</v>
      </c>
      <c r="AJ73" s="245"/>
      <c r="AK73" s="245"/>
      <c r="AL73" s="246"/>
      <c r="AM73" s="250" t="s">
        <v>452</v>
      </c>
      <c r="AN73" s="250"/>
      <c r="AO73" s="250"/>
      <c r="AP73" s="244"/>
      <c r="AQ73" s="159" t="s">
        <v>327</v>
      </c>
      <c r="AR73" s="130"/>
      <c r="AS73" s="130"/>
      <c r="AT73" s="131"/>
      <c r="AU73" s="135" t="s">
        <v>253</v>
      </c>
      <c r="AV73" s="136"/>
      <c r="AW73" s="136"/>
      <c r="AX73" s="137"/>
    </row>
    <row r="74" spans="1:50" ht="18.75" hidden="1" customHeight="1">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328</v>
      </c>
      <c r="AT74" s="134"/>
      <c r="AU74" s="596"/>
      <c r="AV74" s="200"/>
      <c r="AW74" s="133" t="s">
        <v>299</v>
      </c>
      <c r="AX74" s="195"/>
    </row>
    <row r="75" spans="1:50" ht="23.25" hidden="1" customHeight="1">
      <c r="A75" s="515"/>
      <c r="B75" s="516"/>
      <c r="C75" s="516"/>
      <c r="D75" s="516"/>
      <c r="E75" s="516"/>
      <c r="F75" s="517"/>
      <c r="G75" s="615" t="s">
        <v>329</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c r="A78" s="335" t="s">
        <v>437</v>
      </c>
      <c r="B78" s="336"/>
      <c r="C78" s="336"/>
      <c r="D78" s="336"/>
      <c r="E78" s="333" t="s">
        <v>391</v>
      </c>
      <c r="F78" s="334"/>
      <c r="G78" s="56" t="s">
        <v>330</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405</v>
      </c>
      <c r="AP79" s="279"/>
      <c r="AQ79" s="279"/>
      <c r="AR79" s="80" t="s">
        <v>512</v>
      </c>
      <c r="AS79" s="278"/>
      <c r="AT79" s="279"/>
      <c r="AU79" s="279"/>
      <c r="AV79" s="279"/>
      <c r="AW79" s="279"/>
      <c r="AX79" s="959"/>
    </row>
    <row r="80" spans="1:50" ht="18.75" hidden="1" customHeight="1">
      <c r="A80" s="870" t="s">
        <v>266</v>
      </c>
      <c r="B80" s="530" t="s">
        <v>403</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473</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c r="A81" s="871"/>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c r="A82" s="871"/>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c r="A83" s="871"/>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c r="A84" s="871"/>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c r="A85" s="871"/>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457</v>
      </c>
      <c r="AF85" s="245"/>
      <c r="AG85" s="245"/>
      <c r="AH85" s="246"/>
      <c r="AI85" s="244" t="s">
        <v>455</v>
      </c>
      <c r="AJ85" s="245"/>
      <c r="AK85" s="245"/>
      <c r="AL85" s="246"/>
      <c r="AM85" s="250" t="s">
        <v>452</v>
      </c>
      <c r="AN85" s="250"/>
      <c r="AO85" s="250"/>
      <c r="AP85" s="244"/>
      <c r="AQ85" s="159" t="s">
        <v>327</v>
      </c>
      <c r="AR85" s="130"/>
      <c r="AS85" s="130"/>
      <c r="AT85" s="131"/>
      <c r="AU85" s="539" t="s">
        <v>253</v>
      </c>
      <c r="AV85" s="539"/>
      <c r="AW85" s="539"/>
      <c r="AX85" s="540"/>
      <c r="AY85" s="10"/>
      <c r="AZ85" s="10"/>
      <c r="BA85" s="10"/>
      <c r="BB85" s="10"/>
      <c r="BC85" s="10"/>
    </row>
    <row r="86" spans="1:60" ht="18.75" hidden="1" customHeight="1">
      <c r="A86" s="871"/>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328</v>
      </c>
      <c r="AT86" s="134"/>
      <c r="AU86" s="199"/>
      <c r="AV86" s="199"/>
      <c r="AW86" s="404" t="s">
        <v>299</v>
      </c>
      <c r="AX86" s="405"/>
      <c r="AY86" s="10"/>
      <c r="AZ86" s="10"/>
      <c r="BA86" s="10"/>
      <c r="BB86" s="10"/>
      <c r="BC86" s="10"/>
      <c r="BD86" s="10"/>
      <c r="BE86" s="10"/>
      <c r="BF86" s="10"/>
      <c r="BG86" s="10"/>
      <c r="BH86" s="10"/>
    </row>
    <row r="87" spans="1:60" ht="23.25" hidden="1" customHeight="1">
      <c r="A87" s="871"/>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1"/>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1"/>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1"/>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457</v>
      </c>
      <c r="AF90" s="245"/>
      <c r="AG90" s="245"/>
      <c r="AH90" s="246"/>
      <c r="AI90" s="244" t="s">
        <v>455</v>
      </c>
      <c r="AJ90" s="245"/>
      <c r="AK90" s="245"/>
      <c r="AL90" s="246"/>
      <c r="AM90" s="250" t="s">
        <v>452</v>
      </c>
      <c r="AN90" s="250"/>
      <c r="AO90" s="250"/>
      <c r="AP90" s="244"/>
      <c r="AQ90" s="159" t="s">
        <v>327</v>
      </c>
      <c r="AR90" s="130"/>
      <c r="AS90" s="130"/>
      <c r="AT90" s="131"/>
      <c r="AU90" s="539" t="s">
        <v>253</v>
      </c>
      <c r="AV90" s="539"/>
      <c r="AW90" s="539"/>
      <c r="AX90" s="540"/>
    </row>
    <row r="91" spans="1:60" ht="18.75" hidden="1" customHeight="1">
      <c r="A91" s="871"/>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328</v>
      </c>
      <c r="AT91" s="134"/>
      <c r="AU91" s="199"/>
      <c r="AV91" s="199"/>
      <c r="AW91" s="404" t="s">
        <v>299</v>
      </c>
      <c r="AX91" s="405"/>
      <c r="AY91" s="10"/>
      <c r="AZ91" s="10"/>
      <c r="BA91" s="10"/>
      <c r="BB91" s="10"/>
      <c r="BC91" s="10"/>
    </row>
    <row r="92" spans="1:60" ht="23.25" hidden="1" customHeight="1">
      <c r="A92" s="871"/>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1"/>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1"/>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1"/>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457</v>
      </c>
      <c r="AF95" s="245"/>
      <c r="AG95" s="245"/>
      <c r="AH95" s="246"/>
      <c r="AI95" s="244" t="s">
        <v>455</v>
      </c>
      <c r="AJ95" s="245"/>
      <c r="AK95" s="245"/>
      <c r="AL95" s="246"/>
      <c r="AM95" s="250" t="s">
        <v>452</v>
      </c>
      <c r="AN95" s="250"/>
      <c r="AO95" s="250"/>
      <c r="AP95" s="244"/>
      <c r="AQ95" s="159" t="s">
        <v>327</v>
      </c>
      <c r="AR95" s="130"/>
      <c r="AS95" s="130"/>
      <c r="AT95" s="131"/>
      <c r="AU95" s="539" t="s">
        <v>253</v>
      </c>
      <c r="AV95" s="539"/>
      <c r="AW95" s="539"/>
      <c r="AX95" s="540"/>
      <c r="AY95" s="10"/>
      <c r="AZ95" s="10"/>
      <c r="BA95" s="10"/>
      <c r="BB95" s="10"/>
      <c r="BC95" s="10"/>
      <c r="BD95" s="10"/>
      <c r="BE95" s="10"/>
      <c r="BF95" s="10"/>
      <c r="BG95" s="10"/>
      <c r="BH95" s="10"/>
    </row>
    <row r="96" spans="1:60" ht="18.75" hidden="1" customHeight="1">
      <c r="A96" s="871"/>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328</v>
      </c>
      <c r="AT96" s="134"/>
      <c r="AU96" s="199"/>
      <c r="AV96" s="199"/>
      <c r="AW96" s="404" t="s">
        <v>299</v>
      </c>
      <c r="AX96" s="405"/>
    </row>
    <row r="97" spans="1:60" ht="23.25" hidden="1" customHeight="1">
      <c r="A97" s="871"/>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1"/>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2"/>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c r="A100" s="507" t="s">
        <v>411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457</v>
      </c>
      <c r="AF100" s="546"/>
      <c r="AG100" s="546"/>
      <c r="AH100" s="547"/>
      <c r="AI100" s="545" t="s">
        <v>455</v>
      </c>
      <c r="AJ100" s="546"/>
      <c r="AK100" s="546"/>
      <c r="AL100" s="547"/>
      <c r="AM100" s="545" t="s">
        <v>452</v>
      </c>
      <c r="AN100" s="546"/>
      <c r="AO100" s="546"/>
      <c r="AP100" s="547"/>
      <c r="AQ100" s="320" t="s">
        <v>450</v>
      </c>
      <c r="AR100" s="321"/>
      <c r="AS100" s="321"/>
      <c r="AT100" s="322"/>
      <c r="AU100" s="320" t="s">
        <v>447</v>
      </c>
      <c r="AV100" s="321"/>
      <c r="AW100" s="321"/>
      <c r="AX100" s="323"/>
    </row>
    <row r="101" spans="1:60" ht="40" customHeight="1">
      <c r="A101" s="428"/>
      <c r="B101" s="429"/>
      <c r="C101" s="429"/>
      <c r="D101" s="429"/>
      <c r="E101" s="429"/>
      <c r="F101" s="430"/>
      <c r="G101" s="105" t="s">
        <v>499</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490</v>
      </c>
      <c r="AC101" s="467"/>
      <c r="AD101" s="467"/>
      <c r="AE101" s="218">
        <v>2351</v>
      </c>
      <c r="AF101" s="219"/>
      <c r="AG101" s="219"/>
      <c r="AH101" s="220"/>
      <c r="AI101" s="218">
        <v>868</v>
      </c>
      <c r="AJ101" s="219"/>
      <c r="AK101" s="219"/>
      <c r="AL101" s="220"/>
      <c r="AM101" s="218">
        <v>906</v>
      </c>
      <c r="AN101" s="219"/>
      <c r="AO101" s="219"/>
      <c r="AP101" s="220"/>
      <c r="AQ101" s="218" t="s">
        <v>489</v>
      </c>
      <c r="AR101" s="219"/>
      <c r="AS101" s="219"/>
      <c r="AT101" s="220"/>
      <c r="AU101" s="218" t="s">
        <v>478</v>
      </c>
      <c r="AV101" s="219"/>
      <c r="AW101" s="219"/>
      <c r="AX101" s="220"/>
    </row>
    <row r="102" spans="1:60" ht="40" customHeight="1">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490</v>
      </c>
      <c r="AC102" s="467"/>
      <c r="AD102" s="467"/>
      <c r="AE102" s="424">
        <v>2400</v>
      </c>
      <c r="AF102" s="424"/>
      <c r="AG102" s="424"/>
      <c r="AH102" s="424"/>
      <c r="AI102" s="424" t="s">
        <v>489</v>
      </c>
      <c r="AJ102" s="424"/>
      <c r="AK102" s="424"/>
      <c r="AL102" s="424"/>
      <c r="AM102" s="424">
        <v>870</v>
      </c>
      <c r="AN102" s="424"/>
      <c r="AO102" s="424"/>
      <c r="AP102" s="424"/>
      <c r="AQ102" s="273">
        <v>900</v>
      </c>
      <c r="AR102" s="274"/>
      <c r="AS102" s="274"/>
      <c r="AT102" s="319"/>
      <c r="AU102" s="273">
        <v>900</v>
      </c>
      <c r="AV102" s="274"/>
      <c r="AW102" s="274"/>
      <c r="AX102" s="319"/>
    </row>
    <row r="103" spans="1:60" ht="31.5" customHeight="1">
      <c r="A103" s="425" t="s">
        <v>411</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457</v>
      </c>
      <c r="AF103" s="422"/>
      <c r="AG103" s="422"/>
      <c r="AH103" s="423"/>
      <c r="AI103" s="421" t="s">
        <v>455</v>
      </c>
      <c r="AJ103" s="422"/>
      <c r="AK103" s="422"/>
      <c r="AL103" s="423"/>
      <c r="AM103" s="421" t="s">
        <v>452</v>
      </c>
      <c r="AN103" s="422"/>
      <c r="AO103" s="422"/>
      <c r="AP103" s="423"/>
      <c r="AQ103" s="284" t="s">
        <v>450</v>
      </c>
      <c r="AR103" s="285"/>
      <c r="AS103" s="285"/>
      <c r="AT103" s="324"/>
      <c r="AU103" s="284" t="s">
        <v>447</v>
      </c>
      <c r="AV103" s="285"/>
      <c r="AW103" s="285"/>
      <c r="AX103" s="286"/>
    </row>
    <row r="104" spans="1:60" ht="23.25" customHeight="1">
      <c r="A104" s="428"/>
      <c r="B104" s="429"/>
      <c r="C104" s="429"/>
      <c r="D104" s="429"/>
      <c r="E104" s="429"/>
      <c r="F104" s="430"/>
      <c r="G104" s="105" t="s">
        <v>500</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t="s">
        <v>490</v>
      </c>
      <c r="AC104" s="552"/>
      <c r="AD104" s="553"/>
      <c r="AE104" s="218">
        <v>7</v>
      </c>
      <c r="AF104" s="219"/>
      <c r="AG104" s="219"/>
      <c r="AH104" s="220"/>
      <c r="AI104" s="218">
        <v>11</v>
      </c>
      <c r="AJ104" s="219"/>
      <c r="AK104" s="219"/>
      <c r="AL104" s="220"/>
      <c r="AM104" s="218">
        <v>8</v>
      </c>
      <c r="AN104" s="219"/>
      <c r="AO104" s="219"/>
      <c r="AP104" s="220"/>
      <c r="AQ104" s="218" t="s">
        <v>489</v>
      </c>
      <c r="AR104" s="219"/>
      <c r="AS104" s="219"/>
      <c r="AT104" s="220"/>
      <c r="AU104" s="218" t="s">
        <v>478</v>
      </c>
      <c r="AV104" s="219"/>
      <c r="AW104" s="219"/>
      <c r="AX104" s="220"/>
    </row>
    <row r="105" spans="1:60" ht="23.25" customHeight="1">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t="s">
        <v>490</v>
      </c>
      <c r="AC105" s="475"/>
      <c r="AD105" s="476"/>
      <c r="AE105" s="424">
        <v>7</v>
      </c>
      <c r="AF105" s="424"/>
      <c r="AG105" s="424"/>
      <c r="AH105" s="424"/>
      <c r="AI105" s="424">
        <v>6</v>
      </c>
      <c r="AJ105" s="424"/>
      <c r="AK105" s="424"/>
      <c r="AL105" s="424"/>
      <c r="AM105" s="424">
        <v>6</v>
      </c>
      <c r="AN105" s="424"/>
      <c r="AO105" s="424"/>
      <c r="AP105" s="424"/>
      <c r="AQ105" s="218">
        <v>5</v>
      </c>
      <c r="AR105" s="219"/>
      <c r="AS105" s="219"/>
      <c r="AT105" s="220"/>
      <c r="AU105" s="273">
        <v>4</v>
      </c>
      <c r="AV105" s="274"/>
      <c r="AW105" s="274"/>
      <c r="AX105" s="319"/>
    </row>
    <row r="106" spans="1:60" ht="31.5" hidden="1" customHeight="1">
      <c r="A106" s="425" t="s">
        <v>411</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457</v>
      </c>
      <c r="AF106" s="422"/>
      <c r="AG106" s="422"/>
      <c r="AH106" s="423"/>
      <c r="AI106" s="421" t="s">
        <v>455</v>
      </c>
      <c r="AJ106" s="422"/>
      <c r="AK106" s="422"/>
      <c r="AL106" s="423"/>
      <c r="AM106" s="421" t="s">
        <v>452</v>
      </c>
      <c r="AN106" s="422"/>
      <c r="AO106" s="422"/>
      <c r="AP106" s="423"/>
      <c r="AQ106" s="284" t="s">
        <v>450</v>
      </c>
      <c r="AR106" s="285"/>
      <c r="AS106" s="285"/>
      <c r="AT106" s="324"/>
      <c r="AU106" s="284" t="s">
        <v>447</v>
      </c>
      <c r="AV106" s="285"/>
      <c r="AW106" s="285"/>
      <c r="AX106" s="286"/>
    </row>
    <row r="107" spans="1:60" ht="23.25" hidden="1" customHeight="1">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c r="A109" s="425" t="s">
        <v>411</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457</v>
      </c>
      <c r="AF109" s="422"/>
      <c r="AG109" s="422"/>
      <c r="AH109" s="423"/>
      <c r="AI109" s="421" t="s">
        <v>455</v>
      </c>
      <c r="AJ109" s="422"/>
      <c r="AK109" s="422"/>
      <c r="AL109" s="423"/>
      <c r="AM109" s="421" t="s">
        <v>452</v>
      </c>
      <c r="AN109" s="422"/>
      <c r="AO109" s="422"/>
      <c r="AP109" s="423"/>
      <c r="AQ109" s="284" t="s">
        <v>450</v>
      </c>
      <c r="AR109" s="285"/>
      <c r="AS109" s="285"/>
      <c r="AT109" s="324"/>
      <c r="AU109" s="284" t="s">
        <v>447</v>
      </c>
      <c r="AV109" s="285"/>
      <c r="AW109" s="285"/>
      <c r="AX109" s="286"/>
    </row>
    <row r="110" spans="1:60" ht="23.25" hidden="1" customHeight="1">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c r="A112" s="425" t="s">
        <v>411</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457</v>
      </c>
      <c r="AF112" s="422"/>
      <c r="AG112" s="422"/>
      <c r="AH112" s="423"/>
      <c r="AI112" s="421" t="s">
        <v>455</v>
      </c>
      <c r="AJ112" s="422"/>
      <c r="AK112" s="422"/>
      <c r="AL112" s="423"/>
      <c r="AM112" s="421" t="s">
        <v>452</v>
      </c>
      <c r="AN112" s="422"/>
      <c r="AO112" s="422"/>
      <c r="AP112" s="423"/>
      <c r="AQ112" s="284" t="s">
        <v>450</v>
      </c>
      <c r="AR112" s="285"/>
      <c r="AS112" s="285"/>
      <c r="AT112" s="324"/>
      <c r="AU112" s="284" t="s">
        <v>447</v>
      </c>
      <c r="AV112" s="285"/>
      <c r="AW112" s="285"/>
      <c r="AX112" s="286"/>
    </row>
    <row r="113" spans="1:50" ht="23.25" hidden="1" customHeight="1">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457</v>
      </c>
      <c r="AF115" s="422"/>
      <c r="AG115" s="422"/>
      <c r="AH115" s="423"/>
      <c r="AI115" s="421" t="s">
        <v>455</v>
      </c>
      <c r="AJ115" s="422"/>
      <c r="AK115" s="422"/>
      <c r="AL115" s="423"/>
      <c r="AM115" s="421" t="s">
        <v>452</v>
      </c>
      <c r="AN115" s="422"/>
      <c r="AO115" s="422"/>
      <c r="AP115" s="423"/>
      <c r="AQ115" s="597" t="s">
        <v>451</v>
      </c>
      <c r="AR115" s="598"/>
      <c r="AS115" s="598"/>
      <c r="AT115" s="598"/>
      <c r="AU115" s="598"/>
      <c r="AV115" s="598"/>
      <c r="AW115" s="598"/>
      <c r="AX115" s="599"/>
    </row>
    <row r="116" spans="1:50" ht="23.25" customHeight="1">
      <c r="A116" s="445"/>
      <c r="B116" s="446"/>
      <c r="C116" s="446"/>
      <c r="D116" s="446"/>
      <c r="E116" s="446"/>
      <c r="F116" s="447"/>
      <c r="G116" s="399" t="s">
        <v>501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502</v>
      </c>
      <c r="AC116" s="469"/>
      <c r="AD116" s="470"/>
      <c r="AE116" s="424">
        <v>105</v>
      </c>
      <c r="AF116" s="424"/>
      <c r="AG116" s="424"/>
      <c r="AH116" s="424"/>
      <c r="AI116" s="424">
        <v>231</v>
      </c>
      <c r="AJ116" s="424"/>
      <c r="AK116" s="424"/>
      <c r="AL116" s="424"/>
      <c r="AM116" s="424">
        <v>220</v>
      </c>
      <c r="AN116" s="424"/>
      <c r="AO116" s="424"/>
      <c r="AP116" s="424"/>
      <c r="AQ116" s="218"/>
      <c r="AR116" s="219"/>
      <c r="AS116" s="219"/>
      <c r="AT116" s="219"/>
      <c r="AU116" s="219"/>
      <c r="AV116" s="219"/>
      <c r="AW116" s="219"/>
      <c r="AX116" s="221"/>
    </row>
    <row r="117" spans="1:50" ht="46.5" customHeight="1">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503</v>
      </c>
      <c r="AC117" s="479"/>
      <c r="AD117" s="480"/>
      <c r="AE117" s="557" t="s">
        <v>504</v>
      </c>
      <c r="AF117" s="557"/>
      <c r="AG117" s="557"/>
      <c r="AH117" s="557"/>
      <c r="AI117" s="557" t="s">
        <v>505</v>
      </c>
      <c r="AJ117" s="557"/>
      <c r="AK117" s="557"/>
      <c r="AL117" s="557"/>
      <c r="AM117" s="557" t="s">
        <v>648</v>
      </c>
      <c r="AN117" s="557"/>
      <c r="AO117" s="557"/>
      <c r="AP117" s="557"/>
      <c r="AQ117" s="557" t="s">
        <v>555</v>
      </c>
      <c r="AR117" s="557"/>
      <c r="AS117" s="557"/>
      <c r="AT117" s="557"/>
      <c r="AU117" s="557"/>
      <c r="AV117" s="557"/>
      <c r="AW117" s="557"/>
      <c r="AX117" s="558"/>
    </row>
    <row r="118" spans="1:50" ht="23.25" customHeight="1">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457</v>
      </c>
      <c r="AF118" s="422"/>
      <c r="AG118" s="422"/>
      <c r="AH118" s="423"/>
      <c r="AI118" s="421" t="s">
        <v>455</v>
      </c>
      <c r="AJ118" s="422"/>
      <c r="AK118" s="422"/>
      <c r="AL118" s="423"/>
      <c r="AM118" s="421" t="s">
        <v>452</v>
      </c>
      <c r="AN118" s="422"/>
      <c r="AO118" s="422"/>
      <c r="AP118" s="423"/>
      <c r="AQ118" s="597" t="s">
        <v>451</v>
      </c>
      <c r="AR118" s="598"/>
      <c r="AS118" s="598"/>
      <c r="AT118" s="598"/>
      <c r="AU118" s="598"/>
      <c r="AV118" s="598"/>
      <c r="AW118" s="598"/>
      <c r="AX118" s="599"/>
    </row>
    <row r="119" spans="1:50" ht="23.25" customHeight="1">
      <c r="A119" s="445"/>
      <c r="B119" s="446"/>
      <c r="C119" s="446"/>
      <c r="D119" s="446"/>
      <c r="E119" s="446"/>
      <c r="F119" s="447"/>
      <c r="G119" s="399" t="s">
        <v>506</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507</v>
      </c>
      <c r="AC119" s="469"/>
      <c r="AD119" s="470"/>
      <c r="AE119" s="424">
        <v>9</v>
      </c>
      <c r="AF119" s="424"/>
      <c r="AG119" s="424"/>
      <c r="AH119" s="424"/>
      <c r="AI119" s="424">
        <v>5</v>
      </c>
      <c r="AJ119" s="424"/>
      <c r="AK119" s="424"/>
      <c r="AL119" s="424"/>
      <c r="AM119" s="424">
        <v>6</v>
      </c>
      <c r="AN119" s="424"/>
      <c r="AO119" s="424"/>
      <c r="AP119" s="424"/>
      <c r="AQ119" s="424"/>
      <c r="AR119" s="424"/>
      <c r="AS119" s="424"/>
      <c r="AT119" s="424"/>
      <c r="AU119" s="424"/>
      <c r="AV119" s="424"/>
      <c r="AW119" s="424"/>
      <c r="AX119" s="556"/>
    </row>
    <row r="120" spans="1:50" ht="46.5" customHeight="1" thickBot="1">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503</v>
      </c>
      <c r="AC120" s="479"/>
      <c r="AD120" s="480"/>
      <c r="AE120" s="557" t="s">
        <v>508</v>
      </c>
      <c r="AF120" s="557"/>
      <c r="AG120" s="557"/>
      <c r="AH120" s="557"/>
      <c r="AI120" s="557" t="s">
        <v>509</v>
      </c>
      <c r="AJ120" s="557"/>
      <c r="AK120" s="557"/>
      <c r="AL120" s="557"/>
      <c r="AM120" s="557" t="s">
        <v>649</v>
      </c>
      <c r="AN120" s="557"/>
      <c r="AO120" s="557"/>
      <c r="AP120" s="557"/>
      <c r="AQ120" s="557" t="s">
        <v>549</v>
      </c>
      <c r="AR120" s="557"/>
      <c r="AS120" s="557"/>
      <c r="AT120" s="557"/>
      <c r="AU120" s="557"/>
      <c r="AV120" s="557"/>
      <c r="AW120" s="557"/>
      <c r="AX120" s="558"/>
    </row>
    <row r="121" spans="1:50" ht="23.25" hidden="1" customHeight="1">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457</v>
      </c>
      <c r="AF121" s="422"/>
      <c r="AG121" s="422"/>
      <c r="AH121" s="423"/>
      <c r="AI121" s="421" t="s">
        <v>455</v>
      </c>
      <c r="AJ121" s="422"/>
      <c r="AK121" s="422"/>
      <c r="AL121" s="423"/>
      <c r="AM121" s="421" t="s">
        <v>452</v>
      </c>
      <c r="AN121" s="422"/>
      <c r="AO121" s="422"/>
      <c r="AP121" s="423"/>
      <c r="AQ121" s="597" t="s">
        <v>451</v>
      </c>
      <c r="AR121" s="598"/>
      <c r="AS121" s="598"/>
      <c r="AT121" s="598"/>
      <c r="AU121" s="598"/>
      <c r="AV121" s="598"/>
      <c r="AW121" s="598"/>
      <c r="AX121" s="599"/>
    </row>
    <row r="122" spans="1:50" ht="23.25" hidden="1" customHeight="1">
      <c r="A122" s="445"/>
      <c r="B122" s="446"/>
      <c r="C122" s="446"/>
      <c r="D122" s="446"/>
      <c r="E122" s="446"/>
      <c r="F122" s="447"/>
      <c r="G122" s="399" t="s">
        <v>417</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416</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457</v>
      </c>
      <c r="AF124" s="422"/>
      <c r="AG124" s="422"/>
      <c r="AH124" s="423"/>
      <c r="AI124" s="421" t="s">
        <v>455</v>
      </c>
      <c r="AJ124" s="422"/>
      <c r="AK124" s="422"/>
      <c r="AL124" s="423"/>
      <c r="AM124" s="421" t="s">
        <v>452</v>
      </c>
      <c r="AN124" s="422"/>
      <c r="AO124" s="422"/>
      <c r="AP124" s="423"/>
      <c r="AQ124" s="597" t="s">
        <v>451</v>
      </c>
      <c r="AR124" s="598"/>
      <c r="AS124" s="598"/>
      <c r="AT124" s="598"/>
      <c r="AU124" s="598"/>
      <c r="AV124" s="598"/>
      <c r="AW124" s="598"/>
      <c r="AX124" s="599"/>
    </row>
    <row r="125" spans="1:50" ht="23.25" hidden="1" customHeight="1">
      <c r="A125" s="445"/>
      <c r="B125" s="446"/>
      <c r="C125" s="446"/>
      <c r="D125" s="446"/>
      <c r="E125" s="446"/>
      <c r="F125" s="447"/>
      <c r="G125" s="399" t="s">
        <v>417</v>
      </c>
      <c r="H125" s="399"/>
      <c r="I125" s="399"/>
      <c r="J125" s="399"/>
      <c r="K125" s="399"/>
      <c r="L125" s="399"/>
      <c r="M125" s="399"/>
      <c r="N125" s="399"/>
      <c r="O125" s="399"/>
      <c r="P125" s="399"/>
      <c r="Q125" s="399"/>
      <c r="R125" s="399"/>
      <c r="S125" s="399"/>
      <c r="T125" s="399"/>
      <c r="U125" s="399"/>
      <c r="V125" s="399"/>
      <c r="W125" s="399"/>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2"/>
      <c r="Y126" s="477" t="s">
        <v>49</v>
      </c>
      <c r="Z126" s="452"/>
      <c r="AA126" s="453"/>
      <c r="AB126" s="478" t="s">
        <v>416</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1" t="s">
        <v>457</v>
      </c>
      <c r="AF127" s="422"/>
      <c r="AG127" s="422"/>
      <c r="AH127" s="423"/>
      <c r="AI127" s="421" t="s">
        <v>455</v>
      </c>
      <c r="AJ127" s="422"/>
      <c r="AK127" s="422"/>
      <c r="AL127" s="423"/>
      <c r="AM127" s="421" t="s">
        <v>452</v>
      </c>
      <c r="AN127" s="422"/>
      <c r="AO127" s="422"/>
      <c r="AP127" s="423"/>
      <c r="AQ127" s="597" t="s">
        <v>451</v>
      </c>
      <c r="AR127" s="598"/>
      <c r="AS127" s="598"/>
      <c r="AT127" s="598"/>
      <c r="AU127" s="598"/>
      <c r="AV127" s="598"/>
      <c r="AW127" s="598"/>
      <c r="AX127" s="599"/>
    </row>
    <row r="128" spans="1:50" ht="23.25" hidden="1" customHeight="1">
      <c r="A128" s="445"/>
      <c r="B128" s="446"/>
      <c r="C128" s="446"/>
      <c r="D128" s="446"/>
      <c r="E128" s="446"/>
      <c r="F128" s="447"/>
      <c r="G128" s="399" t="s">
        <v>417</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416</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88" t="s">
        <v>477</v>
      </c>
      <c r="B130" s="185"/>
      <c r="C130" s="184" t="s">
        <v>331</v>
      </c>
      <c r="D130" s="185"/>
      <c r="E130" s="169" t="s">
        <v>359</v>
      </c>
      <c r="F130" s="170"/>
      <c r="G130" s="171" t="s">
        <v>510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358</v>
      </c>
      <c r="F131" s="175"/>
      <c r="G131" s="110" t="s">
        <v>511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332</v>
      </c>
      <c r="F132" s="179"/>
      <c r="G132" s="160" t="s">
        <v>340</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457</v>
      </c>
      <c r="AF132" s="155"/>
      <c r="AG132" s="155"/>
      <c r="AH132" s="155"/>
      <c r="AI132" s="155" t="s">
        <v>455</v>
      </c>
      <c r="AJ132" s="155"/>
      <c r="AK132" s="155"/>
      <c r="AL132" s="155"/>
      <c r="AM132" s="155" t="s">
        <v>452</v>
      </c>
      <c r="AN132" s="155"/>
      <c r="AO132" s="155"/>
      <c r="AP132" s="151"/>
      <c r="AQ132" s="151" t="s">
        <v>327</v>
      </c>
      <c r="AR132" s="152"/>
      <c r="AS132" s="152"/>
      <c r="AT132" s="153"/>
      <c r="AU132" s="196" t="s">
        <v>342</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1</v>
      </c>
      <c r="AR133" s="199"/>
      <c r="AS133" s="133" t="s">
        <v>328</v>
      </c>
      <c r="AT133" s="134"/>
      <c r="AU133" s="200"/>
      <c r="AV133" s="200"/>
      <c r="AW133" s="133" t="s">
        <v>299</v>
      </c>
      <c r="AX133" s="195"/>
    </row>
    <row r="134" spans="1:50" ht="39.75" customHeight="1">
      <c r="A134" s="189"/>
      <c r="B134" s="186"/>
      <c r="C134" s="180"/>
      <c r="D134" s="186"/>
      <c r="E134" s="180"/>
      <c r="F134" s="181"/>
      <c r="G134" s="104" t="s">
        <v>514</v>
      </c>
      <c r="H134" s="105"/>
      <c r="I134" s="105"/>
      <c r="J134" s="105"/>
      <c r="K134" s="105"/>
      <c r="L134" s="105"/>
      <c r="M134" s="105"/>
      <c r="N134" s="105"/>
      <c r="O134" s="105"/>
      <c r="P134" s="105"/>
      <c r="Q134" s="105"/>
      <c r="R134" s="105"/>
      <c r="S134" s="105"/>
      <c r="T134" s="105"/>
      <c r="U134" s="105"/>
      <c r="V134" s="105"/>
      <c r="W134" s="105"/>
      <c r="X134" s="106"/>
      <c r="Y134" s="201" t="s">
        <v>341</v>
      </c>
      <c r="Z134" s="202"/>
      <c r="AA134" s="203"/>
      <c r="AB134" s="204" t="s">
        <v>14</v>
      </c>
      <c r="AC134" s="205"/>
      <c r="AD134" s="205"/>
      <c r="AE134" s="206">
        <v>99</v>
      </c>
      <c r="AF134" s="207"/>
      <c r="AG134" s="207"/>
      <c r="AH134" s="207"/>
      <c r="AI134" s="206">
        <v>99</v>
      </c>
      <c r="AJ134" s="207"/>
      <c r="AK134" s="207"/>
      <c r="AL134" s="207"/>
      <c r="AM134" s="206">
        <v>98</v>
      </c>
      <c r="AN134" s="207"/>
      <c r="AO134" s="207"/>
      <c r="AP134" s="207"/>
      <c r="AQ134" s="206" t="s">
        <v>478</v>
      </c>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v>95</v>
      </c>
      <c r="AF135" s="207"/>
      <c r="AG135" s="207"/>
      <c r="AH135" s="207"/>
      <c r="AI135" s="206">
        <v>95</v>
      </c>
      <c r="AJ135" s="207"/>
      <c r="AK135" s="207"/>
      <c r="AL135" s="207"/>
      <c r="AM135" s="206">
        <v>95</v>
      </c>
      <c r="AN135" s="207"/>
      <c r="AO135" s="207"/>
      <c r="AP135" s="207"/>
      <c r="AQ135" s="206">
        <v>95</v>
      </c>
      <c r="AR135" s="207"/>
      <c r="AS135" s="207"/>
      <c r="AT135" s="207"/>
      <c r="AU135" s="206"/>
      <c r="AV135" s="207"/>
      <c r="AW135" s="207"/>
      <c r="AX135" s="208"/>
    </row>
    <row r="136" spans="1:50" ht="18.75" customHeight="1">
      <c r="A136" s="189"/>
      <c r="B136" s="186"/>
      <c r="C136" s="180"/>
      <c r="D136" s="186"/>
      <c r="E136" s="180"/>
      <c r="F136" s="181"/>
      <c r="G136" s="160" t="s">
        <v>340</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457</v>
      </c>
      <c r="AF136" s="155"/>
      <c r="AG136" s="155"/>
      <c r="AH136" s="155"/>
      <c r="AI136" s="155" t="s">
        <v>455</v>
      </c>
      <c r="AJ136" s="155"/>
      <c r="AK136" s="155"/>
      <c r="AL136" s="155"/>
      <c r="AM136" s="155" t="s">
        <v>452</v>
      </c>
      <c r="AN136" s="155"/>
      <c r="AO136" s="155"/>
      <c r="AP136" s="151"/>
      <c r="AQ136" s="151" t="s">
        <v>327</v>
      </c>
      <c r="AR136" s="152"/>
      <c r="AS136" s="152"/>
      <c r="AT136" s="153"/>
      <c r="AU136" s="196" t="s">
        <v>342</v>
      </c>
      <c r="AV136" s="196"/>
      <c r="AW136" s="196"/>
      <c r="AX136" s="197"/>
    </row>
    <row r="137" spans="1:50" ht="18.75"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v>1</v>
      </c>
      <c r="AR137" s="199"/>
      <c r="AS137" s="133" t="s">
        <v>328</v>
      </c>
      <c r="AT137" s="134"/>
      <c r="AU137" s="200"/>
      <c r="AV137" s="200"/>
      <c r="AW137" s="133" t="s">
        <v>299</v>
      </c>
      <c r="AX137" s="195"/>
    </row>
    <row r="138" spans="1:50" ht="39.75" customHeight="1">
      <c r="A138" s="189"/>
      <c r="B138" s="186"/>
      <c r="C138" s="180"/>
      <c r="D138" s="186"/>
      <c r="E138" s="180"/>
      <c r="F138" s="181"/>
      <c r="G138" s="104" t="s">
        <v>515</v>
      </c>
      <c r="H138" s="105"/>
      <c r="I138" s="105"/>
      <c r="J138" s="105"/>
      <c r="K138" s="105"/>
      <c r="L138" s="105"/>
      <c r="M138" s="105"/>
      <c r="N138" s="105"/>
      <c r="O138" s="105"/>
      <c r="P138" s="105"/>
      <c r="Q138" s="105"/>
      <c r="R138" s="105"/>
      <c r="S138" s="105"/>
      <c r="T138" s="105"/>
      <c r="U138" s="105"/>
      <c r="V138" s="105"/>
      <c r="W138" s="105"/>
      <c r="X138" s="106"/>
      <c r="Y138" s="201" t="s">
        <v>341</v>
      </c>
      <c r="Z138" s="202"/>
      <c r="AA138" s="203"/>
      <c r="AB138" s="204" t="s">
        <v>14</v>
      </c>
      <c r="AC138" s="205"/>
      <c r="AD138" s="205"/>
      <c r="AE138" s="206" t="s">
        <v>489</v>
      </c>
      <c r="AF138" s="207"/>
      <c r="AG138" s="207"/>
      <c r="AH138" s="207"/>
      <c r="AI138" s="206">
        <v>93</v>
      </c>
      <c r="AJ138" s="207"/>
      <c r="AK138" s="207"/>
      <c r="AL138" s="207"/>
      <c r="AM138" s="206">
        <v>92</v>
      </c>
      <c r="AN138" s="207"/>
      <c r="AO138" s="207"/>
      <c r="AP138" s="207"/>
      <c r="AQ138" s="206" t="s">
        <v>478</v>
      </c>
      <c r="AR138" s="207"/>
      <c r="AS138" s="207"/>
      <c r="AT138" s="207"/>
      <c r="AU138" s="206"/>
      <c r="AV138" s="207"/>
      <c r="AW138" s="207"/>
      <c r="AX138" s="208"/>
    </row>
    <row r="139" spans="1:50" ht="52.5"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14</v>
      </c>
      <c r="AC139" s="213"/>
      <c r="AD139" s="213"/>
      <c r="AE139" s="206" t="s">
        <v>489</v>
      </c>
      <c r="AF139" s="207"/>
      <c r="AG139" s="207"/>
      <c r="AH139" s="207"/>
      <c r="AI139" s="206">
        <v>80</v>
      </c>
      <c r="AJ139" s="207"/>
      <c r="AK139" s="207"/>
      <c r="AL139" s="207"/>
      <c r="AM139" s="206">
        <v>80</v>
      </c>
      <c r="AN139" s="207"/>
      <c r="AO139" s="207"/>
      <c r="AP139" s="207"/>
      <c r="AQ139" s="206">
        <v>80</v>
      </c>
      <c r="AR139" s="207"/>
      <c r="AS139" s="207"/>
      <c r="AT139" s="207"/>
      <c r="AU139" s="206"/>
      <c r="AV139" s="207"/>
      <c r="AW139" s="207"/>
      <c r="AX139" s="208"/>
    </row>
    <row r="140" spans="1:50" ht="18.75" customHeight="1">
      <c r="A140" s="189"/>
      <c r="B140" s="186"/>
      <c r="C140" s="180"/>
      <c r="D140" s="186"/>
      <c r="E140" s="180"/>
      <c r="F140" s="181"/>
      <c r="G140" s="160" t="s">
        <v>340</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457</v>
      </c>
      <c r="AF140" s="155"/>
      <c r="AG140" s="155"/>
      <c r="AH140" s="155"/>
      <c r="AI140" s="155" t="s">
        <v>455</v>
      </c>
      <c r="AJ140" s="155"/>
      <c r="AK140" s="155"/>
      <c r="AL140" s="155"/>
      <c r="AM140" s="155" t="s">
        <v>452</v>
      </c>
      <c r="AN140" s="155"/>
      <c r="AO140" s="155"/>
      <c r="AP140" s="151"/>
      <c r="AQ140" s="151" t="s">
        <v>327</v>
      </c>
      <c r="AR140" s="152"/>
      <c r="AS140" s="152"/>
      <c r="AT140" s="153"/>
      <c r="AU140" s="196" t="s">
        <v>342</v>
      </c>
      <c r="AV140" s="196"/>
      <c r="AW140" s="196"/>
      <c r="AX140" s="197"/>
    </row>
    <row r="141" spans="1:50" ht="18.75"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v>1</v>
      </c>
      <c r="AR141" s="199"/>
      <c r="AS141" s="133" t="s">
        <v>328</v>
      </c>
      <c r="AT141" s="134"/>
      <c r="AU141" s="200"/>
      <c r="AV141" s="200"/>
      <c r="AW141" s="133" t="s">
        <v>299</v>
      </c>
      <c r="AX141" s="195"/>
    </row>
    <row r="142" spans="1:50" ht="39.75" customHeight="1">
      <c r="A142" s="189"/>
      <c r="B142" s="186"/>
      <c r="C142" s="180"/>
      <c r="D142" s="186"/>
      <c r="E142" s="180"/>
      <c r="F142" s="181"/>
      <c r="G142" s="104" t="s">
        <v>516</v>
      </c>
      <c r="H142" s="105"/>
      <c r="I142" s="105"/>
      <c r="J142" s="105"/>
      <c r="K142" s="105"/>
      <c r="L142" s="105"/>
      <c r="M142" s="105"/>
      <c r="N142" s="105"/>
      <c r="O142" s="105"/>
      <c r="P142" s="105"/>
      <c r="Q142" s="105"/>
      <c r="R142" s="105"/>
      <c r="S142" s="105"/>
      <c r="T142" s="105"/>
      <c r="U142" s="105"/>
      <c r="V142" s="105"/>
      <c r="W142" s="105"/>
      <c r="X142" s="106"/>
      <c r="Y142" s="201" t="s">
        <v>341</v>
      </c>
      <c r="Z142" s="202"/>
      <c r="AA142" s="203"/>
      <c r="AB142" s="204" t="s">
        <v>14</v>
      </c>
      <c r="AC142" s="205"/>
      <c r="AD142" s="205"/>
      <c r="AE142" s="206" t="s">
        <v>489</v>
      </c>
      <c r="AF142" s="207"/>
      <c r="AG142" s="207"/>
      <c r="AH142" s="207"/>
      <c r="AI142" s="206">
        <v>60</v>
      </c>
      <c r="AJ142" s="207"/>
      <c r="AK142" s="207"/>
      <c r="AL142" s="207"/>
      <c r="AM142" s="206">
        <v>62</v>
      </c>
      <c r="AN142" s="207"/>
      <c r="AO142" s="207"/>
      <c r="AP142" s="207"/>
      <c r="AQ142" s="206" t="s">
        <v>478</v>
      </c>
      <c r="AR142" s="207"/>
      <c r="AS142" s="207"/>
      <c r="AT142" s="207"/>
      <c r="AU142" s="206"/>
      <c r="AV142" s="207"/>
      <c r="AW142" s="207"/>
      <c r="AX142" s="208"/>
    </row>
    <row r="143" spans="1:50" ht="39.75"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14</v>
      </c>
      <c r="AC143" s="213"/>
      <c r="AD143" s="213"/>
      <c r="AE143" s="206" t="s">
        <v>489</v>
      </c>
      <c r="AF143" s="207"/>
      <c r="AG143" s="207"/>
      <c r="AH143" s="207"/>
      <c r="AI143" s="206">
        <v>30</v>
      </c>
      <c r="AJ143" s="207"/>
      <c r="AK143" s="207"/>
      <c r="AL143" s="207"/>
      <c r="AM143" s="206">
        <v>30</v>
      </c>
      <c r="AN143" s="207"/>
      <c r="AO143" s="207"/>
      <c r="AP143" s="207"/>
      <c r="AQ143" s="206">
        <v>30</v>
      </c>
      <c r="AR143" s="207"/>
      <c r="AS143" s="207"/>
      <c r="AT143" s="207"/>
      <c r="AU143" s="206"/>
      <c r="AV143" s="207"/>
      <c r="AW143" s="207"/>
      <c r="AX143" s="208"/>
    </row>
    <row r="144" spans="1:50" ht="18.75" hidden="1" customHeight="1">
      <c r="A144" s="189"/>
      <c r="B144" s="186"/>
      <c r="C144" s="180"/>
      <c r="D144" s="186"/>
      <c r="E144" s="180"/>
      <c r="F144" s="181"/>
      <c r="G144" s="160" t="s">
        <v>340</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457</v>
      </c>
      <c r="AF144" s="155"/>
      <c r="AG144" s="155"/>
      <c r="AH144" s="155"/>
      <c r="AI144" s="155" t="s">
        <v>455</v>
      </c>
      <c r="AJ144" s="155"/>
      <c r="AK144" s="155"/>
      <c r="AL144" s="155"/>
      <c r="AM144" s="155" t="s">
        <v>452</v>
      </c>
      <c r="AN144" s="155"/>
      <c r="AO144" s="155"/>
      <c r="AP144" s="151"/>
      <c r="AQ144" s="151" t="s">
        <v>327</v>
      </c>
      <c r="AR144" s="152"/>
      <c r="AS144" s="152"/>
      <c r="AT144" s="153"/>
      <c r="AU144" s="196" t="s">
        <v>342</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328</v>
      </c>
      <c r="AT145" s="134"/>
      <c r="AU145" s="200"/>
      <c r="AV145" s="200"/>
      <c r="AW145" s="133" t="s">
        <v>299</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341</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340</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457</v>
      </c>
      <c r="AF148" s="155"/>
      <c r="AG148" s="155"/>
      <c r="AH148" s="155"/>
      <c r="AI148" s="155" t="s">
        <v>455</v>
      </c>
      <c r="AJ148" s="155"/>
      <c r="AK148" s="155"/>
      <c r="AL148" s="155"/>
      <c r="AM148" s="155" t="s">
        <v>452</v>
      </c>
      <c r="AN148" s="155"/>
      <c r="AO148" s="155"/>
      <c r="AP148" s="151"/>
      <c r="AQ148" s="151" t="s">
        <v>327</v>
      </c>
      <c r="AR148" s="152"/>
      <c r="AS148" s="152"/>
      <c r="AT148" s="153"/>
      <c r="AU148" s="196" t="s">
        <v>342</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328</v>
      </c>
      <c r="AT149" s="134"/>
      <c r="AU149" s="200"/>
      <c r="AV149" s="200"/>
      <c r="AW149" s="133" t="s">
        <v>299</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341</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343</v>
      </c>
      <c r="H152" s="130"/>
      <c r="I152" s="130"/>
      <c r="J152" s="130"/>
      <c r="K152" s="130"/>
      <c r="L152" s="130"/>
      <c r="M152" s="130"/>
      <c r="N152" s="130"/>
      <c r="O152" s="130"/>
      <c r="P152" s="131"/>
      <c r="Q152" s="159" t="s">
        <v>398</v>
      </c>
      <c r="R152" s="130"/>
      <c r="S152" s="130"/>
      <c r="T152" s="130"/>
      <c r="U152" s="130"/>
      <c r="V152" s="130"/>
      <c r="W152" s="130"/>
      <c r="X152" s="130"/>
      <c r="Y152" s="130"/>
      <c r="Z152" s="130"/>
      <c r="AA152" s="130"/>
      <c r="AB152" s="129" t="s">
        <v>399</v>
      </c>
      <c r="AC152" s="130"/>
      <c r="AD152" s="131"/>
      <c r="AE152" s="159" t="s">
        <v>344</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15" customHeight="1">
      <c r="A154" s="189"/>
      <c r="B154" s="186"/>
      <c r="C154" s="180"/>
      <c r="D154" s="186"/>
      <c r="E154" s="180"/>
      <c r="F154" s="181"/>
      <c r="G154" s="104" t="s">
        <v>517</v>
      </c>
      <c r="H154" s="105"/>
      <c r="I154" s="105"/>
      <c r="J154" s="105"/>
      <c r="K154" s="105"/>
      <c r="L154" s="105"/>
      <c r="M154" s="105"/>
      <c r="N154" s="105"/>
      <c r="O154" s="105"/>
      <c r="P154" s="106"/>
      <c r="Q154" s="125" t="s">
        <v>518</v>
      </c>
      <c r="R154" s="105"/>
      <c r="S154" s="105"/>
      <c r="T154" s="105"/>
      <c r="U154" s="105"/>
      <c r="V154" s="105"/>
      <c r="W154" s="105"/>
      <c r="X154" s="105"/>
      <c r="Y154" s="105"/>
      <c r="Z154" s="105"/>
      <c r="AA154" s="293"/>
      <c r="AB154" s="141"/>
      <c r="AC154" s="142"/>
      <c r="AD154" s="142"/>
      <c r="AE154" s="147" t="s">
        <v>551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36.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345</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1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552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38.7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customHeight="1">
      <c r="A159" s="189"/>
      <c r="B159" s="186"/>
      <c r="C159" s="180"/>
      <c r="D159" s="186"/>
      <c r="E159" s="180"/>
      <c r="F159" s="181"/>
      <c r="G159" s="157" t="s">
        <v>343</v>
      </c>
      <c r="H159" s="130"/>
      <c r="I159" s="130"/>
      <c r="J159" s="130"/>
      <c r="K159" s="130"/>
      <c r="L159" s="130"/>
      <c r="M159" s="130"/>
      <c r="N159" s="130"/>
      <c r="O159" s="130"/>
      <c r="P159" s="131"/>
      <c r="Q159" s="159" t="s">
        <v>398</v>
      </c>
      <c r="R159" s="130"/>
      <c r="S159" s="130"/>
      <c r="T159" s="130"/>
      <c r="U159" s="130"/>
      <c r="V159" s="130"/>
      <c r="W159" s="130"/>
      <c r="X159" s="130"/>
      <c r="Y159" s="130"/>
      <c r="Z159" s="130"/>
      <c r="AA159" s="130"/>
      <c r="AB159" s="129" t="s">
        <v>399</v>
      </c>
      <c r="AC159" s="130"/>
      <c r="AD159" s="131"/>
      <c r="AE159" s="135" t="s">
        <v>344</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75" customHeight="1">
      <c r="A161" s="189"/>
      <c r="B161" s="186"/>
      <c r="C161" s="180"/>
      <c r="D161" s="186"/>
      <c r="E161" s="180"/>
      <c r="F161" s="181"/>
      <c r="G161" s="104" t="s">
        <v>519</v>
      </c>
      <c r="H161" s="105"/>
      <c r="I161" s="105"/>
      <c r="J161" s="105"/>
      <c r="K161" s="105"/>
      <c r="L161" s="105"/>
      <c r="M161" s="105"/>
      <c r="N161" s="105"/>
      <c r="O161" s="105"/>
      <c r="P161" s="106"/>
      <c r="Q161" s="125" t="s">
        <v>518</v>
      </c>
      <c r="R161" s="105"/>
      <c r="S161" s="105"/>
      <c r="T161" s="105"/>
      <c r="U161" s="105"/>
      <c r="V161" s="105"/>
      <c r="W161" s="105"/>
      <c r="X161" s="105"/>
      <c r="Y161" s="105"/>
      <c r="Z161" s="105"/>
      <c r="AA161" s="293"/>
      <c r="AB161" s="141"/>
      <c r="AC161" s="142"/>
      <c r="AD161" s="142"/>
      <c r="AE161" s="147" t="s">
        <v>553</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75"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345</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15"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554</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143.25"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343</v>
      </c>
      <c r="H166" s="130"/>
      <c r="I166" s="130"/>
      <c r="J166" s="130"/>
      <c r="K166" s="130"/>
      <c r="L166" s="130"/>
      <c r="M166" s="130"/>
      <c r="N166" s="130"/>
      <c r="O166" s="130"/>
      <c r="P166" s="131"/>
      <c r="Q166" s="159" t="s">
        <v>398</v>
      </c>
      <c r="R166" s="130"/>
      <c r="S166" s="130"/>
      <c r="T166" s="130"/>
      <c r="U166" s="130"/>
      <c r="V166" s="130"/>
      <c r="W166" s="130"/>
      <c r="X166" s="130"/>
      <c r="Y166" s="130"/>
      <c r="Z166" s="130"/>
      <c r="AA166" s="130"/>
      <c r="AB166" s="129" t="s">
        <v>399</v>
      </c>
      <c r="AC166" s="130"/>
      <c r="AD166" s="131"/>
      <c r="AE166" s="135" t="s">
        <v>344</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345</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343</v>
      </c>
      <c r="H173" s="130"/>
      <c r="I173" s="130"/>
      <c r="J173" s="130"/>
      <c r="K173" s="130"/>
      <c r="L173" s="130"/>
      <c r="M173" s="130"/>
      <c r="N173" s="130"/>
      <c r="O173" s="130"/>
      <c r="P173" s="131"/>
      <c r="Q173" s="159" t="s">
        <v>398</v>
      </c>
      <c r="R173" s="130"/>
      <c r="S173" s="130"/>
      <c r="T173" s="130"/>
      <c r="U173" s="130"/>
      <c r="V173" s="130"/>
      <c r="W173" s="130"/>
      <c r="X173" s="130"/>
      <c r="Y173" s="130"/>
      <c r="Z173" s="130"/>
      <c r="AA173" s="130"/>
      <c r="AB173" s="129" t="s">
        <v>399</v>
      </c>
      <c r="AC173" s="130"/>
      <c r="AD173" s="131"/>
      <c r="AE173" s="135" t="s">
        <v>344</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345</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343</v>
      </c>
      <c r="H180" s="130"/>
      <c r="I180" s="130"/>
      <c r="J180" s="130"/>
      <c r="K180" s="130"/>
      <c r="L180" s="130"/>
      <c r="M180" s="130"/>
      <c r="N180" s="130"/>
      <c r="O180" s="130"/>
      <c r="P180" s="131"/>
      <c r="Q180" s="159" t="s">
        <v>398</v>
      </c>
      <c r="R180" s="130"/>
      <c r="S180" s="130"/>
      <c r="T180" s="130"/>
      <c r="U180" s="130"/>
      <c r="V180" s="130"/>
      <c r="W180" s="130"/>
      <c r="X180" s="130"/>
      <c r="Y180" s="130"/>
      <c r="Z180" s="130"/>
      <c r="AA180" s="130"/>
      <c r="AB180" s="129" t="s">
        <v>399</v>
      </c>
      <c r="AC180" s="130"/>
      <c r="AD180" s="131"/>
      <c r="AE180" s="135" t="s">
        <v>344</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345</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8.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361</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520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359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358</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332</v>
      </c>
      <c r="F192" s="179"/>
      <c r="G192" s="160" t="s">
        <v>340</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457</v>
      </c>
      <c r="AF192" s="155"/>
      <c r="AG192" s="155"/>
      <c r="AH192" s="155"/>
      <c r="AI192" s="155" t="s">
        <v>455</v>
      </c>
      <c r="AJ192" s="155"/>
      <c r="AK192" s="155"/>
      <c r="AL192" s="155"/>
      <c r="AM192" s="155" t="s">
        <v>452</v>
      </c>
      <c r="AN192" s="155"/>
      <c r="AO192" s="155"/>
      <c r="AP192" s="151"/>
      <c r="AQ192" s="151" t="s">
        <v>327</v>
      </c>
      <c r="AR192" s="152"/>
      <c r="AS192" s="152"/>
      <c r="AT192" s="153"/>
      <c r="AU192" s="196" t="s">
        <v>342</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328</v>
      </c>
      <c r="AT193" s="134"/>
      <c r="AU193" s="200"/>
      <c r="AV193" s="200"/>
      <c r="AW193" s="133" t="s">
        <v>299</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341</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340</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457</v>
      </c>
      <c r="AF196" s="155"/>
      <c r="AG196" s="155"/>
      <c r="AH196" s="155"/>
      <c r="AI196" s="155" t="s">
        <v>455</v>
      </c>
      <c r="AJ196" s="155"/>
      <c r="AK196" s="155"/>
      <c r="AL196" s="155"/>
      <c r="AM196" s="155" t="s">
        <v>452</v>
      </c>
      <c r="AN196" s="155"/>
      <c r="AO196" s="155"/>
      <c r="AP196" s="151"/>
      <c r="AQ196" s="151" t="s">
        <v>327</v>
      </c>
      <c r="AR196" s="152"/>
      <c r="AS196" s="152"/>
      <c r="AT196" s="153"/>
      <c r="AU196" s="196" t="s">
        <v>342</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328</v>
      </c>
      <c r="AT197" s="134"/>
      <c r="AU197" s="200"/>
      <c r="AV197" s="200"/>
      <c r="AW197" s="133" t="s">
        <v>299</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341</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340</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457</v>
      </c>
      <c r="AF200" s="155"/>
      <c r="AG200" s="155"/>
      <c r="AH200" s="155"/>
      <c r="AI200" s="155" t="s">
        <v>455</v>
      </c>
      <c r="AJ200" s="155"/>
      <c r="AK200" s="155"/>
      <c r="AL200" s="155"/>
      <c r="AM200" s="155" t="s">
        <v>452</v>
      </c>
      <c r="AN200" s="155"/>
      <c r="AO200" s="155"/>
      <c r="AP200" s="151"/>
      <c r="AQ200" s="151" t="s">
        <v>327</v>
      </c>
      <c r="AR200" s="152"/>
      <c r="AS200" s="152"/>
      <c r="AT200" s="153"/>
      <c r="AU200" s="196" t="s">
        <v>342</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328</v>
      </c>
      <c r="AT201" s="134"/>
      <c r="AU201" s="200"/>
      <c r="AV201" s="200"/>
      <c r="AW201" s="133" t="s">
        <v>299</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341</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340</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457</v>
      </c>
      <c r="AF204" s="155"/>
      <c r="AG204" s="155"/>
      <c r="AH204" s="155"/>
      <c r="AI204" s="155" t="s">
        <v>455</v>
      </c>
      <c r="AJ204" s="155"/>
      <c r="AK204" s="155"/>
      <c r="AL204" s="155"/>
      <c r="AM204" s="155" t="s">
        <v>452</v>
      </c>
      <c r="AN204" s="155"/>
      <c r="AO204" s="155"/>
      <c r="AP204" s="151"/>
      <c r="AQ204" s="151" t="s">
        <v>327</v>
      </c>
      <c r="AR204" s="152"/>
      <c r="AS204" s="152"/>
      <c r="AT204" s="153"/>
      <c r="AU204" s="196" t="s">
        <v>342</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328</v>
      </c>
      <c r="AT205" s="134"/>
      <c r="AU205" s="200"/>
      <c r="AV205" s="200"/>
      <c r="AW205" s="133" t="s">
        <v>299</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341</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340</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457</v>
      </c>
      <c r="AF208" s="155"/>
      <c r="AG208" s="155"/>
      <c r="AH208" s="155"/>
      <c r="AI208" s="155" t="s">
        <v>455</v>
      </c>
      <c r="AJ208" s="155"/>
      <c r="AK208" s="155"/>
      <c r="AL208" s="155"/>
      <c r="AM208" s="155" t="s">
        <v>452</v>
      </c>
      <c r="AN208" s="155"/>
      <c r="AO208" s="155"/>
      <c r="AP208" s="151"/>
      <c r="AQ208" s="151" t="s">
        <v>327</v>
      </c>
      <c r="AR208" s="152"/>
      <c r="AS208" s="152"/>
      <c r="AT208" s="153"/>
      <c r="AU208" s="196" t="s">
        <v>342</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328</v>
      </c>
      <c r="AT209" s="134"/>
      <c r="AU209" s="200"/>
      <c r="AV209" s="200"/>
      <c r="AW209" s="133" t="s">
        <v>299</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341</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343</v>
      </c>
      <c r="H212" s="130"/>
      <c r="I212" s="130"/>
      <c r="J212" s="130"/>
      <c r="K212" s="130"/>
      <c r="L212" s="130"/>
      <c r="M212" s="130"/>
      <c r="N212" s="130"/>
      <c r="O212" s="130"/>
      <c r="P212" s="131"/>
      <c r="Q212" s="159" t="s">
        <v>398</v>
      </c>
      <c r="R212" s="130"/>
      <c r="S212" s="130"/>
      <c r="T212" s="130"/>
      <c r="U212" s="130"/>
      <c r="V212" s="130"/>
      <c r="W212" s="130"/>
      <c r="X212" s="130"/>
      <c r="Y212" s="130"/>
      <c r="Z212" s="130"/>
      <c r="AA212" s="130"/>
      <c r="AB212" s="129" t="s">
        <v>399</v>
      </c>
      <c r="AC212" s="130"/>
      <c r="AD212" s="131"/>
      <c r="AE212" s="159" t="s">
        <v>344</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345</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343</v>
      </c>
      <c r="H219" s="130"/>
      <c r="I219" s="130"/>
      <c r="J219" s="130"/>
      <c r="K219" s="130"/>
      <c r="L219" s="130"/>
      <c r="M219" s="130"/>
      <c r="N219" s="130"/>
      <c r="O219" s="130"/>
      <c r="P219" s="131"/>
      <c r="Q219" s="159" t="s">
        <v>398</v>
      </c>
      <c r="R219" s="130"/>
      <c r="S219" s="130"/>
      <c r="T219" s="130"/>
      <c r="U219" s="130"/>
      <c r="V219" s="130"/>
      <c r="W219" s="130"/>
      <c r="X219" s="130"/>
      <c r="Y219" s="130"/>
      <c r="Z219" s="130"/>
      <c r="AA219" s="130"/>
      <c r="AB219" s="129" t="s">
        <v>399</v>
      </c>
      <c r="AC219" s="130"/>
      <c r="AD219" s="131"/>
      <c r="AE219" s="135" t="s">
        <v>344</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345</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343</v>
      </c>
      <c r="H226" s="130"/>
      <c r="I226" s="130"/>
      <c r="J226" s="130"/>
      <c r="K226" s="130"/>
      <c r="L226" s="130"/>
      <c r="M226" s="130"/>
      <c r="N226" s="130"/>
      <c r="O226" s="130"/>
      <c r="P226" s="131"/>
      <c r="Q226" s="159" t="s">
        <v>398</v>
      </c>
      <c r="R226" s="130"/>
      <c r="S226" s="130"/>
      <c r="T226" s="130"/>
      <c r="U226" s="130"/>
      <c r="V226" s="130"/>
      <c r="W226" s="130"/>
      <c r="X226" s="130"/>
      <c r="Y226" s="130"/>
      <c r="Z226" s="130"/>
      <c r="AA226" s="130"/>
      <c r="AB226" s="129" t="s">
        <v>399</v>
      </c>
      <c r="AC226" s="130"/>
      <c r="AD226" s="131"/>
      <c r="AE226" s="135" t="s">
        <v>344</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345</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343</v>
      </c>
      <c r="H233" s="130"/>
      <c r="I233" s="130"/>
      <c r="J233" s="130"/>
      <c r="K233" s="130"/>
      <c r="L233" s="130"/>
      <c r="M233" s="130"/>
      <c r="N233" s="130"/>
      <c r="O233" s="130"/>
      <c r="P233" s="131"/>
      <c r="Q233" s="159" t="s">
        <v>398</v>
      </c>
      <c r="R233" s="130"/>
      <c r="S233" s="130"/>
      <c r="T233" s="130"/>
      <c r="U233" s="130"/>
      <c r="V233" s="130"/>
      <c r="W233" s="130"/>
      <c r="X233" s="130"/>
      <c r="Y233" s="130"/>
      <c r="Z233" s="130"/>
      <c r="AA233" s="130"/>
      <c r="AB233" s="129" t="s">
        <v>399</v>
      </c>
      <c r="AC233" s="130"/>
      <c r="AD233" s="131"/>
      <c r="AE233" s="135" t="s">
        <v>344</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345</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343</v>
      </c>
      <c r="H240" s="130"/>
      <c r="I240" s="130"/>
      <c r="J240" s="130"/>
      <c r="K240" s="130"/>
      <c r="L240" s="130"/>
      <c r="M240" s="130"/>
      <c r="N240" s="130"/>
      <c r="O240" s="130"/>
      <c r="P240" s="131"/>
      <c r="Q240" s="159" t="s">
        <v>398</v>
      </c>
      <c r="R240" s="130"/>
      <c r="S240" s="130"/>
      <c r="T240" s="130"/>
      <c r="U240" s="130"/>
      <c r="V240" s="130"/>
      <c r="W240" s="130"/>
      <c r="X240" s="130"/>
      <c r="Y240" s="130"/>
      <c r="Z240" s="130"/>
      <c r="AA240" s="130"/>
      <c r="AB240" s="129" t="s">
        <v>399</v>
      </c>
      <c r="AC240" s="130"/>
      <c r="AD240" s="131"/>
      <c r="AE240" s="135" t="s">
        <v>344</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345</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361</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359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358</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332</v>
      </c>
      <c r="F252" s="179"/>
      <c r="G252" s="160" t="s">
        <v>340</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457</v>
      </c>
      <c r="AF252" s="155"/>
      <c r="AG252" s="155"/>
      <c r="AH252" s="155"/>
      <c r="AI252" s="155" t="s">
        <v>455</v>
      </c>
      <c r="AJ252" s="155"/>
      <c r="AK252" s="155"/>
      <c r="AL252" s="155"/>
      <c r="AM252" s="155" t="s">
        <v>452</v>
      </c>
      <c r="AN252" s="155"/>
      <c r="AO252" s="155"/>
      <c r="AP252" s="151"/>
      <c r="AQ252" s="151" t="s">
        <v>327</v>
      </c>
      <c r="AR252" s="152"/>
      <c r="AS252" s="152"/>
      <c r="AT252" s="153"/>
      <c r="AU252" s="196" t="s">
        <v>342</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328</v>
      </c>
      <c r="AT253" s="134"/>
      <c r="AU253" s="200"/>
      <c r="AV253" s="200"/>
      <c r="AW253" s="133" t="s">
        <v>299</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341</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340</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457</v>
      </c>
      <c r="AF256" s="155"/>
      <c r="AG256" s="155"/>
      <c r="AH256" s="155"/>
      <c r="AI256" s="155" t="s">
        <v>455</v>
      </c>
      <c r="AJ256" s="155"/>
      <c r="AK256" s="155"/>
      <c r="AL256" s="155"/>
      <c r="AM256" s="155" t="s">
        <v>452</v>
      </c>
      <c r="AN256" s="155"/>
      <c r="AO256" s="155"/>
      <c r="AP256" s="151"/>
      <c r="AQ256" s="151" t="s">
        <v>327</v>
      </c>
      <c r="AR256" s="152"/>
      <c r="AS256" s="152"/>
      <c r="AT256" s="153"/>
      <c r="AU256" s="196" t="s">
        <v>342</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328</v>
      </c>
      <c r="AT257" s="134"/>
      <c r="AU257" s="200"/>
      <c r="AV257" s="200"/>
      <c r="AW257" s="133" t="s">
        <v>299</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341</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340</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457</v>
      </c>
      <c r="AF260" s="155"/>
      <c r="AG260" s="155"/>
      <c r="AH260" s="155"/>
      <c r="AI260" s="155" t="s">
        <v>455</v>
      </c>
      <c r="AJ260" s="155"/>
      <c r="AK260" s="155"/>
      <c r="AL260" s="155"/>
      <c r="AM260" s="155" t="s">
        <v>452</v>
      </c>
      <c r="AN260" s="155"/>
      <c r="AO260" s="155"/>
      <c r="AP260" s="151"/>
      <c r="AQ260" s="151" t="s">
        <v>327</v>
      </c>
      <c r="AR260" s="152"/>
      <c r="AS260" s="152"/>
      <c r="AT260" s="153"/>
      <c r="AU260" s="196" t="s">
        <v>342</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328</v>
      </c>
      <c r="AT261" s="134"/>
      <c r="AU261" s="200"/>
      <c r="AV261" s="200"/>
      <c r="AW261" s="133" t="s">
        <v>299</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341</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340</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457</v>
      </c>
      <c r="AF264" s="217"/>
      <c r="AG264" s="217"/>
      <c r="AH264" s="217"/>
      <c r="AI264" s="217" t="s">
        <v>455</v>
      </c>
      <c r="AJ264" s="217"/>
      <c r="AK264" s="217"/>
      <c r="AL264" s="217"/>
      <c r="AM264" s="217" t="s">
        <v>452</v>
      </c>
      <c r="AN264" s="217"/>
      <c r="AO264" s="217"/>
      <c r="AP264" s="159"/>
      <c r="AQ264" s="159" t="s">
        <v>327</v>
      </c>
      <c r="AR264" s="130"/>
      <c r="AS264" s="130"/>
      <c r="AT264" s="131"/>
      <c r="AU264" s="136" t="s">
        <v>342</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328</v>
      </c>
      <c r="AT265" s="134"/>
      <c r="AU265" s="200"/>
      <c r="AV265" s="200"/>
      <c r="AW265" s="133" t="s">
        <v>299</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341</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340</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457</v>
      </c>
      <c r="AF268" s="155"/>
      <c r="AG268" s="155"/>
      <c r="AH268" s="155"/>
      <c r="AI268" s="155" t="s">
        <v>455</v>
      </c>
      <c r="AJ268" s="155"/>
      <c r="AK268" s="155"/>
      <c r="AL268" s="155"/>
      <c r="AM268" s="155" t="s">
        <v>452</v>
      </c>
      <c r="AN268" s="155"/>
      <c r="AO268" s="155"/>
      <c r="AP268" s="151"/>
      <c r="AQ268" s="151" t="s">
        <v>327</v>
      </c>
      <c r="AR268" s="152"/>
      <c r="AS268" s="152"/>
      <c r="AT268" s="153"/>
      <c r="AU268" s="196" t="s">
        <v>342</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328</v>
      </c>
      <c r="AT269" s="134"/>
      <c r="AU269" s="200"/>
      <c r="AV269" s="200"/>
      <c r="AW269" s="133" t="s">
        <v>299</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341</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343</v>
      </c>
      <c r="H272" s="130"/>
      <c r="I272" s="130"/>
      <c r="J272" s="130"/>
      <c r="K272" s="130"/>
      <c r="L272" s="130"/>
      <c r="M272" s="130"/>
      <c r="N272" s="130"/>
      <c r="O272" s="130"/>
      <c r="P272" s="131"/>
      <c r="Q272" s="159" t="s">
        <v>398</v>
      </c>
      <c r="R272" s="130"/>
      <c r="S272" s="130"/>
      <c r="T272" s="130"/>
      <c r="U272" s="130"/>
      <c r="V272" s="130"/>
      <c r="W272" s="130"/>
      <c r="X272" s="130"/>
      <c r="Y272" s="130"/>
      <c r="Z272" s="130"/>
      <c r="AA272" s="130"/>
      <c r="AB272" s="129" t="s">
        <v>399</v>
      </c>
      <c r="AC272" s="130"/>
      <c r="AD272" s="131"/>
      <c r="AE272" s="159" t="s">
        <v>344</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345</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343</v>
      </c>
      <c r="H279" s="130"/>
      <c r="I279" s="130"/>
      <c r="J279" s="130"/>
      <c r="K279" s="130"/>
      <c r="L279" s="130"/>
      <c r="M279" s="130"/>
      <c r="N279" s="130"/>
      <c r="O279" s="130"/>
      <c r="P279" s="131"/>
      <c r="Q279" s="159" t="s">
        <v>398</v>
      </c>
      <c r="R279" s="130"/>
      <c r="S279" s="130"/>
      <c r="T279" s="130"/>
      <c r="U279" s="130"/>
      <c r="V279" s="130"/>
      <c r="W279" s="130"/>
      <c r="X279" s="130"/>
      <c r="Y279" s="130"/>
      <c r="Z279" s="130"/>
      <c r="AA279" s="130"/>
      <c r="AB279" s="129" t="s">
        <v>399</v>
      </c>
      <c r="AC279" s="130"/>
      <c r="AD279" s="131"/>
      <c r="AE279" s="135" t="s">
        <v>344</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345</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343</v>
      </c>
      <c r="H286" s="130"/>
      <c r="I286" s="130"/>
      <c r="J286" s="130"/>
      <c r="K286" s="130"/>
      <c r="L286" s="130"/>
      <c r="M286" s="130"/>
      <c r="N286" s="130"/>
      <c r="O286" s="130"/>
      <c r="P286" s="131"/>
      <c r="Q286" s="159" t="s">
        <v>398</v>
      </c>
      <c r="R286" s="130"/>
      <c r="S286" s="130"/>
      <c r="T286" s="130"/>
      <c r="U286" s="130"/>
      <c r="V286" s="130"/>
      <c r="W286" s="130"/>
      <c r="X286" s="130"/>
      <c r="Y286" s="130"/>
      <c r="Z286" s="130"/>
      <c r="AA286" s="130"/>
      <c r="AB286" s="129" t="s">
        <v>399</v>
      </c>
      <c r="AC286" s="130"/>
      <c r="AD286" s="131"/>
      <c r="AE286" s="135" t="s">
        <v>344</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345</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343</v>
      </c>
      <c r="H293" s="130"/>
      <c r="I293" s="130"/>
      <c r="J293" s="130"/>
      <c r="K293" s="130"/>
      <c r="L293" s="130"/>
      <c r="M293" s="130"/>
      <c r="N293" s="130"/>
      <c r="O293" s="130"/>
      <c r="P293" s="131"/>
      <c r="Q293" s="159" t="s">
        <v>398</v>
      </c>
      <c r="R293" s="130"/>
      <c r="S293" s="130"/>
      <c r="T293" s="130"/>
      <c r="U293" s="130"/>
      <c r="V293" s="130"/>
      <c r="W293" s="130"/>
      <c r="X293" s="130"/>
      <c r="Y293" s="130"/>
      <c r="Z293" s="130"/>
      <c r="AA293" s="130"/>
      <c r="AB293" s="129" t="s">
        <v>399</v>
      </c>
      <c r="AC293" s="130"/>
      <c r="AD293" s="131"/>
      <c r="AE293" s="135" t="s">
        <v>344</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345</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343</v>
      </c>
      <c r="H300" s="130"/>
      <c r="I300" s="130"/>
      <c r="J300" s="130"/>
      <c r="K300" s="130"/>
      <c r="L300" s="130"/>
      <c r="M300" s="130"/>
      <c r="N300" s="130"/>
      <c r="O300" s="130"/>
      <c r="P300" s="131"/>
      <c r="Q300" s="159" t="s">
        <v>398</v>
      </c>
      <c r="R300" s="130"/>
      <c r="S300" s="130"/>
      <c r="T300" s="130"/>
      <c r="U300" s="130"/>
      <c r="V300" s="130"/>
      <c r="W300" s="130"/>
      <c r="X300" s="130"/>
      <c r="Y300" s="130"/>
      <c r="Z300" s="130"/>
      <c r="AA300" s="130"/>
      <c r="AB300" s="129" t="s">
        <v>399</v>
      </c>
      <c r="AC300" s="130"/>
      <c r="AD300" s="131"/>
      <c r="AE300" s="135" t="s">
        <v>344</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345</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361</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359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358</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332</v>
      </c>
      <c r="F312" s="179"/>
      <c r="G312" s="160" t="s">
        <v>340</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457</v>
      </c>
      <c r="AF312" s="155"/>
      <c r="AG312" s="155"/>
      <c r="AH312" s="155"/>
      <c r="AI312" s="155" t="s">
        <v>455</v>
      </c>
      <c r="AJ312" s="155"/>
      <c r="AK312" s="155"/>
      <c r="AL312" s="155"/>
      <c r="AM312" s="155" t="s">
        <v>452</v>
      </c>
      <c r="AN312" s="155"/>
      <c r="AO312" s="155"/>
      <c r="AP312" s="151"/>
      <c r="AQ312" s="151" t="s">
        <v>327</v>
      </c>
      <c r="AR312" s="152"/>
      <c r="AS312" s="152"/>
      <c r="AT312" s="153"/>
      <c r="AU312" s="196" t="s">
        <v>342</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328</v>
      </c>
      <c r="AT313" s="134"/>
      <c r="AU313" s="200"/>
      <c r="AV313" s="200"/>
      <c r="AW313" s="133" t="s">
        <v>299</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341</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340</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457</v>
      </c>
      <c r="AF316" s="155"/>
      <c r="AG316" s="155"/>
      <c r="AH316" s="155"/>
      <c r="AI316" s="155" t="s">
        <v>455</v>
      </c>
      <c r="AJ316" s="155"/>
      <c r="AK316" s="155"/>
      <c r="AL316" s="155"/>
      <c r="AM316" s="155" t="s">
        <v>452</v>
      </c>
      <c r="AN316" s="155"/>
      <c r="AO316" s="155"/>
      <c r="AP316" s="151"/>
      <c r="AQ316" s="151" t="s">
        <v>327</v>
      </c>
      <c r="AR316" s="152"/>
      <c r="AS316" s="152"/>
      <c r="AT316" s="153"/>
      <c r="AU316" s="196" t="s">
        <v>342</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328</v>
      </c>
      <c r="AT317" s="134"/>
      <c r="AU317" s="200"/>
      <c r="AV317" s="200"/>
      <c r="AW317" s="133" t="s">
        <v>299</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341</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340</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457</v>
      </c>
      <c r="AF320" s="155"/>
      <c r="AG320" s="155"/>
      <c r="AH320" s="155"/>
      <c r="AI320" s="155" t="s">
        <v>455</v>
      </c>
      <c r="AJ320" s="155"/>
      <c r="AK320" s="155"/>
      <c r="AL320" s="155"/>
      <c r="AM320" s="155" t="s">
        <v>452</v>
      </c>
      <c r="AN320" s="155"/>
      <c r="AO320" s="155"/>
      <c r="AP320" s="151"/>
      <c r="AQ320" s="151" t="s">
        <v>327</v>
      </c>
      <c r="AR320" s="152"/>
      <c r="AS320" s="152"/>
      <c r="AT320" s="153"/>
      <c r="AU320" s="196" t="s">
        <v>342</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328</v>
      </c>
      <c r="AT321" s="134"/>
      <c r="AU321" s="200"/>
      <c r="AV321" s="200"/>
      <c r="AW321" s="133" t="s">
        <v>299</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341</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340</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457</v>
      </c>
      <c r="AF324" s="155"/>
      <c r="AG324" s="155"/>
      <c r="AH324" s="155"/>
      <c r="AI324" s="155" t="s">
        <v>455</v>
      </c>
      <c r="AJ324" s="155"/>
      <c r="AK324" s="155"/>
      <c r="AL324" s="155"/>
      <c r="AM324" s="155" t="s">
        <v>452</v>
      </c>
      <c r="AN324" s="155"/>
      <c r="AO324" s="155"/>
      <c r="AP324" s="151"/>
      <c r="AQ324" s="151" t="s">
        <v>327</v>
      </c>
      <c r="AR324" s="152"/>
      <c r="AS324" s="152"/>
      <c r="AT324" s="153"/>
      <c r="AU324" s="196" t="s">
        <v>342</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328</v>
      </c>
      <c r="AT325" s="134"/>
      <c r="AU325" s="200"/>
      <c r="AV325" s="200"/>
      <c r="AW325" s="133" t="s">
        <v>299</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341</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340</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457</v>
      </c>
      <c r="AF328" s="155"/>
      <c r="AG328" s="155"/>
      <c r="AH328" s="155"/>
      <c r="AI328" s="155" t="s">
        <v>455</v>
      </c>
      <c r="AJ328" s="155"/>
      <c r="AK328" s="155"/>
      <c r="AL328" s="155"/>
      <c r="AM328" s="155" t="s">
        <v>452</v>
      </c>
      <c r="AN328" s="155"/>
      <c r="AO328" s="155"/>
      <c r="AP328" s="151"/>
      <c r="AQ328" s="151" t="s">
        <v>327</v>
      </c>
      <c r="AR328" s="152"/>
      <c r="AS328" s="152"/>
      <c r="AT328" s="153"/>
      <c r="AU328" s="196" t="s">
        <v>342</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328</v>
      </c>
      <c r="AT329" s="134"/>
      <c r="AU329" s="200"/>
      <c r="AV329" s="200"/>
      <c r="AW329" s="133" t="s">
        <v>299</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341</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343</v>
      </c>
      <c r="H332" s="130"/>
      <c r="I332" s="130"/>
      <c r="J332" s="130"/>
      <c r="K332" s="130"/>
      <c r="L332" s="130"/>
      <c r="M332" s="130"/>
      <c r="N332" s="130"/>
      <c r="O332" s="130"/>
      <c r="P332" s="131"/>
      <c r="Q332" s="159" t="s">
        <v>398</v>
      </c>
      <c r="R332" s="130"/>
      <c r="S332" s="130"/>
      <c r="T332" s="130"/>
      <c r="U332" s="130"/>
      <c r="V332" s="130"/>
      <c r="W332" s="130"/>
      <c r="X332" s="130"/>
      <c r="Y332" s="130"/>
      <c r="Z332" s="130"/>
      <c r="AA332" s="130"/>
      <c r="AB332" s="129" t="s">
        <v>399</v>
      </c>
      <c r="AC332" s="130"/>
      <c r="AD332" s="131"/>
      <c r="AE332" s="159" t="s">
        <v>344</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345</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343</v>
      </c>
      <c r="H339" s="130"/>
      <c r="I339" s="130"/>
      <c r="J339" s="130"/>
      <c r="K339" s="130"/>
      <c r="L339" s="130"/>
      <c r="M339" s="130"/>
      <c r="N339" s="130"/>
      <c r="O339" s="130"/>
      <c r="P339" s="131"/>
      <c r="Q339" s="159" t="s">
        <v>398</v>
      </c>
      <c r="R339" s="130"/>
      <c r="S339" s="130"/>
      <c r="T339" s="130"/>
      <c r="U339" s="130"/>
      <c r="V339" s="130"/>
      <c r="W339" s="130"/>
      <c r="X339" s="130"/>
      <c r="Y339" s="130"/>
      <c r="Z339" s="130"/>
      <c r="AA339" s="130"/>
      <c r="AB339" s="129" t="s">
        <v>399</v>
      </c>
      <c r="AC339" s="130"/>
      <c r="AD339" s="131"/>
      <c r="AE339" s="135" t="s">
        <v>344</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345</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343</v>
      </c>
      <c r="H346" s="130"/>
      <c r="I346" s="130"/>
      <c r="J346" s="130"/>
      <c r="K346" s="130"/>
      <c r="L346" s="130"/>
      <c r="M346" s="130"/>
      <c r="N346" s="130"/>
      <c r="O346" s="130"/>
      <c r="P346" s="131"/>
      <c r="Q346" s="159" t="s">
        <v>398</v>
      </c>
      <c r="R346" s="130"/>
      <c r="S346" s="130"/>
      <c r="T346" s="130"/>
      <c r="U346" s="130"/>
      <c r="V346" s="130"/>
      <c r="W346" s="130"/>
      <c r="X346" s="130"/>
      <c r="Y346" s="130"/>
      <c r="Z346" s="130"/>
      <c r="AA346" s="130"/>
      <c r="AB346" s="129" t="s">
        <v>399</v>
      </c>
      <c r="AC346" s="130"/>
      <c r="AD346" s="131"/>
      <c r="AE346" s="135" t="s">
        <v>344</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345</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343</v>
      </c>
      <c r="H353" s="130"/>
      <c r="I353" s="130"/>
      <c r="J353" s="130"/>
      <c r="K353" s="130"/>
      <c r="L353" s="130"/>
      <c r="M353" s="130"/>
      <c r="N353" s="130"/>
      <c r="O353" s="130"/>
      <c r="P353" s="131"/>
      <c r="Q353" s="159" t="s">
        <v>398</v>
      </c>
      <c r="R353" s="130"/>
      <c r="S353" s="130"/>
      <c r="T353" s="130"/>
      <c r="U353" s="130"/>
      <c r="V353" s="130"/>
      <c r="W353" s="130"/>
      <c r="X353" s="130"/>
      <c r="Y353" s="130"/>
      <c r="Z353" s="130"/>
      <c r="AA353" s="130"/>
      <c r="AB353" s="129" t="s">
        <v>399</v>
      </c>
      <c r="AC353" s="130"/>
      <c r="AD353" s="131"/>
      <c r="AE353" s="135" t="s">
        <v>344</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345</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343</v>
      </c>
      <c r="H360" s="130"/>
      <c r="I360" s="130"/>
      <c r="J360" s="130"/>
      <c r="K360" s="130"/>
      <c r="L360" s="130"/>
      <c r="M360" s="130"/>
      <c r="N360" s="130"/>
      <c r="O360" s="130"/>
      <c r="P360" s="131"/>
      <c r="Q360" s="159" t="s">
        <v>398</v>
      </c>
      <c r="R360" s="130"/>
      <c r="S360" s="130"/>
      <c r="T360" s="130"/>
      <c r="U360" s="130"/>
      <c r="V360" s="130"/>
      <c r="W360" s="130"/>
      <c r="X360" s="130"/>
      <c r="Y360" s="130"/>
      <c r="Z360" s="130"/>
      <c r="AA360" s="130"/>
      <c r="AB360" s="129" t="s">
        <v>399</v>
      </c>
      <c r="AC360" s="130"/>
      <c r="AD360" s="131"/>
      <c r="AE360" s="135" t="s">
        <v>344</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345</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361</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359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358</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332</v>
      </c>
      <c r="F372" s="179"/>
      <c r="G372" s="160" t="s">
        <v>340</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457</v>
      </c>
      <c r="AF372" s="155"/>
      <c r="AG372" s="155"/>
      <c r="AH372" s="155"/>
      <c r="AI372" s="155" t="s">
        <v>455</v>
      </c>
      <c r="AJ372" s="155"/>
      <c r="AK372" s="155"/>
      <c r="AL372" s="155"/>
      <c r="AM372" s="155" t="s">
        <v>452</v>
      </c>
      <c r="AN372" s="155"/>
      <c r="AO372" s="155"/>
      <c r="AP372" s="151"/>
      <c r="AQ372" s="151" t="s">
        <v>327</v>
      </c>
      <c r="AR372" s="152"/>
      <c r="AS372" s="152"/>
      <c r="AT372" s="153"/>
      <c r="AU372" s="196" t="s">
        <v>342</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328</v>
      </c>
      <c r="AT373" s="134"/>
      <c r="AU373" s="200"/>
      <c r="AV373" s="200"/>
      <c r="AW373" s="133" t="s">
        <v>299</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341</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340</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457</v>
      </c>
      <c r="AF376" s="155"/>
      <c r="AG376" s="155"/>
      <c r="AH376" s="155"/>
      <c r="AI376" s="155" t="s">
        <v>455</v>
      </c>
      <c r="AJ376" s="155"/>
      <c r="AK376" s="155"/>
      <c r="AL376" s="155"/>
      <c r="AM376" s="155" t="s">
        <v>452</v>
      </c>
      <c r="AN376" s="155"/>
      <c r="AO376" s="155"/>
      <c r="AP376" s="151"/>
      <c r="AQ376" s="151" t="s">
        <v>327</v>
      </c>
      <c r="AR376" s="152"/>
      <c r="AS376" s="152"/>
      <c r="AT376" s="153"/>
      <c r="AU376" s="196" t="s">
        <v>342</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328</v>
      </c>
      <c r="AT377" s="134"/>
      <c r="AU377" s="200"/>
      <c r="AV377" s="200"/>
      <c r="AW377" s="133" t="s">
        <v>299</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341</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340</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457</v>
      </c>
      <c r="AF380" s="155"/>
      <c r="AG380" s="155"/>
      <c r="AH380" s="155"/>
      <c r="AI380" s="155" t="s">
        <v>455</v>
      </c>
      <c r="AJ380" s="155"/>
      <c r="AK380" s="155"/>
      <c r="AL380" s="155"/>
      <c r="AM380" s="155" t="s">
        <v>452</v>
      </c>
      <c r="AN380" s="155"/>
      <c r="AO380" s="155"/>
      <c r="AP380" s="151"/>
      <c r="AQ380" s="151" t="s">
        <v>327</v>
      </c>
      <c r="AR380" s="152"/>
      <c r="AS380" s="152"/>
      <c r="AT380" s="153"/>
      <c r="AU380" s="196" t="s">
        <v>342</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328</v>
      </c>
      <c r="AT381" s="134"/>
      <c r="AU381" s="200"/>
      <c r="AV381" s="200"/>
      <c r="AW381" s="133" t="s">
        <v>299</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341</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340</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457</v>
      </c>
      <c r="AF384" s="155"/>
      <c r="AG384" s="155"/>
      <c r="AH384" s="155"/>
      <c r="AI384" s="155" t="s">
        <v>455</v>
      </c>
      <c r="AJ384" s="155"/>
      <c r="AK384" s="155"/>
      <c r="AL384" s="155"/>
      <c r="AM384" s="155" t="s">
        <v>452</v>
      </c>
      <c r="AN384" s="155"/>
      <c r="AO384" s="155"/>
      <c r="AP384" s="151"/>
      <c r="AQ384" s="151" t="s">
        <v>327</v>
      </c>
      <c r="AR384" s="152"/>
      <c r="AS384" s="152"/>
      <c r="AT384" s="153"/>
      <c r="AU384" s="196" t="s">
        <v>342</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328</v>
      </c>
      <c r="AT385" s="134"/>
      <c r="AU385" s="200"/>
      <c r="AV385" s="200"/>
      <c r="AW385" s="133" t="s">
        <v>299</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341</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340</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457</v>
      </c>
      <c r="AF388" s="155"/>
      <c r="AG388" s="155"/>
      <c r="AH388" s="155"/>
      <c r="AI388" s="155" t="s">
        <v>455</v>
      </c>
      <c r="AJ388" s="155"/>
      <c r="AK388" s="155"/>
      <c r="AL388" s="155"/>
      <c r="AM388" s="155" t="s">
        <v>452</v>
      </c>
      <c r="AN388" s="155"/>
      <c r="AO388" s="155"/>
      <c r="AP388" s="151"/>
      <c r="AQ388" s="151" t="s">
        <v>327</v>
      </c>
      <c r="AR388" s="152"/>
      <c r="AS388" s="152"/>
      <c r="AT388" s="153"/>
      <c r="AU388" s="196" t="s">
        <v>342</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328</v>
      </c>
      <c r="AT389" s="134"/>
      <c r="AU389" s="200"/>
      <c r="AV389" s="200"/>
      <c r="AW389" s="133" t="s">
        <v>299</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341</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343</v>
      </c>
      <c r="H392" s="130"/>
      <c r="I392" s="130"/>
      <c r="J392" s="130"/>
      <c r="K392" s="130"/>
      <c r="L392" s="130"/>
      <c r="M392" s="130"/>
      <c r="N392" s="130"/>
      <c r="O392" s="130"/>
      <c r="P392" s="131"/>
      <c r="Q392" s="159" t="s">
        <v>398</v>
      </c>
      <c r="R392" s="130"/>
      <c r="S392" s="130"/>
      <c r="T392" s="130"/>
      <c r="U392" s="130"/>
      <c r="V392" s="130"/>
      <c r="W392" s="130"/>
      <c r="X392" s="130"/>
      <c r="Y392" s="130"/>
      <c r="Z392" s="130"/>
      <c r="AA392" s="130"/>
      <c r="AB392" s="129" t="s">
        <v>399</v>
      </c>
      <c r="AC392" s="130"/>
      <c r="AD392" s="131"/>
      <c r="AE392" s="159" t="s">
        <v>344</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345</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343</v>
      </c>
      <c r="H399" s="130"/>
      <c r="I399" s="130"/>
      <c r="J399" s="130"/>
      <c r="K399" s="130"/>
      <c r="L399" s="130"/>
      <c r="M399" s="130"/>
      <c r="N399" s="130"/>
      <c r="O399" s="130"/>
      <c r="P399" s="131"/>
      <c r="Q399" s="159" t="s">
        <v>398</v>
      </c>
      <c r="R399" s="130"/>
      <c r="S399" s="130"/>
      <c r="T399" s="130"/>
      <c r="U399" s="130"/>
      <c r="V399" s="130"/>
      <c r="W399" s="130"/>
      <c r="X399" s="130"/>
      <c r="Y399" s="130"/>
      <c r="Z399" s="130"/>
      <c r="AA399" s="130"/>
      <c r="AB399" s="129" t="s">
        <v>399</v>
      </c>
      <c r="AC399" s="130"/>
      <c r="AD399" s="131"/>
      <c r="AE399" s="135" t="s">
        <v>344</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345</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343</v>
      </c>
      <c r="H406" s="130"/>
      <c r="I406" s="130"/>
      <c r="J406" s="130"/>
      <c r="K406" s="130"/>
      <c r="L406" s="130"/>
      <c r="M406" s="130"/>
      <c r="N406" s="130"/>
      <c r="O406" s="130"/>
      <c r="P406" s="131"/>
      <c r="Q406" s="159" t="s">
        <v>398</v>
      </c>
      <c r="R406" s="130"/>
      <c r="S406" s="130"/>
      <c r="T406" s="130"/>
      <c r="U406" s="130"/>
      <c r="V406" s="130"/>
      <c r="W406" s="130"/>
      <c r="X406" s="130"/>
      <c r="Y406" s="130"/>
      <c r="Z406" s="130"/>
      <c r="AA406" s="130"/>
      <c r="AB406" s="129" t="s">
        <v>399</v>
      </c>
      <c r="AC406" s="130"/>
      <c r="AD406" s="131"/>
      <c r="AE406" s="135" t="s">
        <v>344</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345</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343</v>
      </c>
      <c r="H413" s="130"/>
      <c r="I413" s="130"/>
      <c r="J413" s="130"/>
      <c r="K413" s="130"/>
      <c r="L413" s="130"/>
      <c r="M413" s="130"/>
      <c r="N413" s="130"/>
      <c r="O413" s="130"/>
      <c r="P413" s="131"/>
      <c r="Q413" s="159" t="s">
        <v>398</v>
      </c>
      <c r="R413" s="130"/>
      <c r="S413" s="130"/>
      <c r="T413" s="130"/>
      <c r="U413" s="130"/>
      <c r="V413" s="130"/>
      <c r="W413" s="130"/>
      <c r="X413" s="130"/>
      <c r="Y413" s="130"/>
      <c r="Z413" s="130"/>
      <c r="AA413" s="130"/>
      <c r="AB413" s="129" t="s">
        <v>399</v>
      </c>
      <c r="AC413" s="130"/>
      <c r="AD413" s="131"/>
      <c r="AE413" s="135" t="s">
        <v>344</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345</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343</v>
      </c>
      <c r="H420" s="130"/>
      <c r="I420" s="130"/>
      <c r="J420" s="130"/>
      <c r="K420" s="130"/>
      <c r="L420" s="130"/>
      <c r="M420" s="130"/>
      <c r="N420" s="130"/>
      <c r="O420" s="130"/>
      <c r="P420" s="131"/>
      <c r="Q420" s="159" t="s">
        <v>398</v>
      </c>
      <c r="R420" s="130"/>
      <c r="S420" s="130"/>
      <c r="T420" s="130"/>
      <c r="U420" s="130"/>
      <c r="V420" s="130"/>
      <c r="W420" s="130"/>
      <c r="X420" s="130"/>
      <c r="Y420" s="130"/>
      <c r="Z420" s="130"/>
      <c r="AA420" s="130"/>
      <c r="AB420" s="129" t="s">
        <v>399</v>
      </c>
      <c r="AC420" s="130"/>
      <c r="AD420" s="131"/>
      <c r="AE420" s="135" t="s">
        <v>344</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345</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361</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474</v>
      </c>
      <c r="D430" s="943"/>
      <c r="E430" s="174" t="s">
        <v>466</v>
      </c>
      <c r="F430" s="904"/>
      <c r="G430" s="905" t="s">
        <v>346</v>
      </c>
      <c r="H430" s="123"/>
      <c r="I430" s="123"/>
      <c r="J430" s="906"/>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hidden="1" customHeight="1">
      <c r="A431" s="189"/>
      <c r="B431" s="186"/>
      <c r="C431" s="180"/>
      <c r="D431" s="186"/>
      <c r="E431" s="342" t="s">
        <v>336</v>
      </c>
      <c r="F431" s="343"/>
      <c r="G431" s="344" t="s">
        <v>333</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335</v>
      </c>
      <c r="AF431" s="338"/>
      <c r="AG431" s="338"/>
      <c r="AH431" s="339"/>
      <c r="AI431" s="217" t="s">
        <v>452</v>
      </c>
      <c r="AJ431" s="217"/>
      <c r="AK431" s="217"/>
      <c r="AL431" s="159"/>
      <c r="AM431" s="217" t="s">
        <v>448</v>
      </c>
      <c r="AN431" s="217"/>
      <c r="AO431" s="217"/>
      <c r="AP431" s="159"/>
      <c r="AQ431" s="159" t="s">
        <v>327</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328</v>
      </c>
      <c r="AH432" s="134"/>
      <c r="AI432" s="156"/>
      <c r="AJ432" s="156"/>
      <c r="AK432" s="156"/>
      <c r="AL432" s="154"/>
      <c r="AM432" s="156"/>
      <c r="AN432" s="156"/>
      <c r="AO432" s="156"/>
      <c r="AP432" s="154"/>
      <c r="AQ432" s="596"/>
      <c r="AR432" s="200"/>
      <c r="AS432" s="133" t="s">
        <v>328</v>
      </c>
      <c r="AT432" s="134"/>
      <c r="AU432" s="200"/>
      <c r="AV432" s="200"/>
      <c r="AW432" s="133" t="s">
        <v>299</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14</v>
      </c>
      <c r="AC435" s="585"/>
      <c r="AD435" s="585"/>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336</v>
      </c>
      <c r="F436" s="343"/>
      <c r="G436" s="344" t="s">
        <v>333</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335</v>
      </c>
      <c r="AF436" s="338"/>
      <c r="AG436" s="338"/>
      <c r="AH436" s="339"/>
      <c r="AI436" s="217" t="s">
        <v>452</v>
      </c>
      <c r="AJ436" s="217"/>
      <c r="AK436" s="217"/>
      <c r="AL436" s="159"/>
      <c r="AM436" s="217" t="s">
        <v>448</v>
      </c>
      <c r="AN436" s="217"/>
      <c r="AO436" s="217"/>
      <c r="AP436" s="159"/>
      <c r="AQ436" s="159" t="s">
        <v>327</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328</v>
      </c>
      <c r="AH437" s="134"/>
      <c r="AI437" s="156"/>
      <c r="AJ437" s="156"/>
      <c r="AK437" s="156"/>
      <c r="AL437" s="154"/>
      <c r="AM437" s="156"/>
      <c r="AN437" s="156"/>
      <c r="AO437" s="156"/>
      <c r="AP437" s="154"/>
      <c r="AQ437" s="596"/>
      <c r="AR437" s="200"/>
      <c r="AS437" s="133" t="s">
        <v>328</v>
      </c>
      <c r="AT437" s="134"/>
      <c r="AU437" s="200"/>
      <c r="AV437" s="200"/>
      <c r="AW437" s="133" t="s">
        <v>299</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14</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336</v>
      </c>
      <c r="F441" s="343"/>
      <c r="G441" s="344" t="s">
        <v>333</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335</v>
      </c>
      <c r="AF441" s="338"/>
      <c r="AG441" s="338"/>
      <c r="AH441" s="339"/>
      <c r="AI441" s="217" t="s">
        <v>452</v>
      </c>
      <c r="AJ441" s="217"/>
      <c r="AK441" s="217"/>
      <c r="AL441" s="159"/>
      <c r="AM441" s="217" t="s">
        <v>448</v>
      </c>
      <c r="AN441" s="217"/>
      <c r="AO441" s="217"/>
      <c r="AP441" s="159"/>
      <c r="AQ441" s="159" t="s">
        <v>327</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328</v>
      </c>
      <c r="AH442" s="134"/>
      <c r="AI442" s="156"/>
      <c r="AJ442" s="156"/>
      <c r="AK442" s="156"/>
      <c r="AL442" s="154"/>
      <c r="AM442" s="156"/>
      <c r="AN442" s="156"/>
      <c r="AO442" s="156"/>
      <c r="AP442" s="154"/>
      <c r="AQ442" s="596"/>
      <c r="AR442" s="200"/>
      <c r="AS442" s="133" t="s">
        <v>328</v>
      </c>
      <c r="AT442" s="134"/>
      <c r="AU442" s="200"/>
      <c r="AV442" s="200"/>
      <c r="AW442" s="133" t="s">
        <v>299</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14</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336</v>
      </c>
      <c r="F446" s="343"/>
      <c r="G446" s="344" t="s">
        <v>333</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335</v>
      </c>
      <c r="AF446" s="338"/>
      <c r="AG446" s="338"/>
      <c r="AH446" s="339"/>
      <c r="AI446" s="217" t="s">
        <v>452</v>
      </c>
      <c r="AJ446" s="217"/>
      <c r="AK446" s="217"/>
      <c r="AL446" s="159"/>
      <c r="AM446" s="217" t="s">
        <v>448</v>
      </c>
      <c r="AN446" s="217"/>
      <c r="AO446" s="217"/>
      <c r="AP446" s="159"/>
      <c r="AQ446" s="159" t="s">
        <v>327</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328</v>
      </c>
      <c r="AH447" s="134"/>
      <c r="AI447" s="156"/>
      <c r="AJ447" s="156"/>
      <c r="AK447" s="156"/>
      <c r="AL447" s="154"/>
      <c r="AM447" s="156"/>
      <c r="AN447" s="156"/>
      <c r="AO447" s="156"/>
      <c r="AP447" s="154"/>
      <c r="AQ447" s="596"/>
      <c r="AR447" s="200"/>
      <c r="AS447" s="133" t="s">
        <v>328</v>
      </c>
      <c r="AT447" s="134"/>
      <c r="AU447" s="200"/>
      <c r="AV447" s="200"/>
      <c r="AW447" s="133" t="s">
        <v>299</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14</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336</v>
      </c>
      <c r="F451" s="343"/>
      <c r="G451" s="344" t="s">
        <v>333</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335</v>
      </c>
      <c r="AF451" s="338"/>
      <c r="AG451" s="338"/>
      <c r="AH451" s="339"/>
      <c r="AI451" s="217" t="s">
        <v>452</v>
      </c>
      <c r="AJ451" s="217"/>
      <c r="AK451" s="217"/>
      <c r="AL451" s="159"/>
      <c r="AM451" s="217" t="s">
        <v>448</v>
      </c>
      <c r="AN451" s="217"/>
      <c r="AO451" s="217"/>
      <c r="AP451" s="159"/>
      <c r="AQ451" s="159" t="s">
        <v>327</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328</v>
      </c>
      <c r="AH452" s="134"/>
      <c r="AI452" s="156"/>
      <c r="AJ452" s="156"/>
      <c r="AK452" s="156"/>
      <c r="AL452" s="154"/>
      <c r="AM452" s="156"/>
      <c r="AN452" s="156"/>
      <c r="AO452" s="156"/>
      <c r="AP452" s="154"/>
      <c r="AQ452" s="596"/>
      <c r="AR452" s="200"/>
      <c r="AS452" s="133" t="s">
        <v>328</v>
      </c>
      <c r="AT452" s="134"/>
      <c r="AU452" s="200"/>
      <c r="AV452" s="200"/>
      <c r="AW452" s="133" t="s">
        <v>299</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14</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337</v>
      </c>
      <c r="F456" s="343"/>
      <c r="G456" s="344" t="s">
        <v>334</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335</v>
      </c>
      <c r="AF456" s="338"/>
      <c r="AG456" s="338"/>
      <c r="AH456" s="339"/>
      <c r="AI456" s="217" t="s">
        <v>452</v>
      </c>
      <c r="AJ456" s="217"/>
      <c r="AK456" s="217"/>
      <c r="AL456" s="159"/>
      <c r="AM456" s="217" t="s">
        <v>448</v>
      </c>
      <c r="AN456" s="217"/>
      <c r="AO456" s="217"/>
      <c r="AP456" s="159"/>
      <c r="AQ456" s="159" t="s">
        <v>327</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328</v>
      </c>
      <c r="AH457" s="134"/>
      <c r="AI457" s="156"/>
      <c r="AJ457" s="156"/>
      <c r="AK457" s="156"/>
      <c r="AL457" s="154"/>
      <c r="AM457" s="156"/>
      <c r="AN457" s="156"/>
      <c r="AO457" s="156"/>
      <c r="AP457" s="154"/>
      <c r="AQ457" s="596"/>
      <c r="AR457" s="200"/>
      <c r="AS457" s="133" t="s">
        <v>328</v>
      </c>
      <c r="AT457" s="134"/>
      <c r="AU457" s="200"/>
      <c r="AV457" s="200"/>
      <c r="AW457" s="133" t="s">
        <v>299</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337</v>
      </c>
      <c r="F461" s="343"/>
      <c r="G461" s="344" t="s">
        <v>334</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335</v>
      </c>
      <c r="AF461" s="338"/>
      <c r="AG461" s="338"/>
      <c r="AH461" s="339"/>
      <c r="AI461" s="217" t="s">
        <v>452</v>
      </c>
      <c r="AJ461" s="217"/>
      <c r="AK461" s="217"/>
      <c r="AL461" s="159"/>
      <c r="AM461" s="217" t="s">
        <v>448</v>
      </c>
      <c r="AN461" s="217"/>
      <c r="AO461" s="217"/>
      <c r="AP461" s="159"/>
      <c r="AQ461" s="159" t="s">
        <v>327</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328</v>
      </c>
      <c r="AH462" s="134"/>
      <c r="AI462" s="156"/>
      <c r="AJ462" s="156"/>
      <c r="AK462" s="156"/>
      <c r="AL462" s="154"/>
      <c r="AM462" s="156"/>
      <c r="AN462" s="156"/>
      <c r="AO462" s="156"/>
      <c r="AP462" s="154"/>
      <c r="AQ462" s="596"/>
      <c r="AR462" s="200"/>
      <c r="AS462" s="133" t="s">
        <v>328</v>
      </c>
      <c r="AT462" s="134"/>
      <c r="AU462" s="200"/>
      <c r="AV462" s="200"/>
      <c r="AW462" s="133" t="s">
        <v>299</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337</v>
      </c>
      <c r="F466" s="343"/>
      <c r="G466" s="344" t="s">
        <v>334</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335</v>
      </c>
      <c r="AF466" s="338"/>
      <c r="AG466" s="338"/>
      <c r="AH466" s="339"/>
      <c r="AI466" s="217" t="s">
        <v>452</v>
      </c>
      <c r="AJ466" s="217"/>
      <c r="AK466" s="217"/>
      <c r="AL466" s="159"/>
      <c r="AM466" s="217" t="s">
        <v>448</v>
      </c>
      <c r="AN466" s="217"/>
      <c r="AO466" s="217"/>
      <c r="AP466" s="159"/>
      <c r="AQ466" s="159" t="s">
        <v>327</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328</v>
      </c>
      <c r="AH467" s="134"/>
      <c r="AI467" s="156"/>
      <c r="AJ467" s="156"/>
      <c r="AK467" s="156"/>
      <c r="AL467" s="154"/>
      <c r="AM467" s="156"/>
      <c r="AN467" s="156"/>
      <c r="AO467" s="156"/>
      <c r="AP467" s="154"/>
      <c r="AQ467" s="596"/>
      <c r="AR467" s="200"/>
      <c r="AS467" s="133" t="s">
        <v>328</v>
      </c>
      <c r="AT467" s="134"/>
      <c r="AU467" s="200"/>
      <c r="AV467" s="200"/>
      <c r="AW467" s="133" t="s">
        <v>299</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337</v>
      </c>
      <c r="F471" s="343"/>
      <c r="G471" s="344" t="s">
        <v>334</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335</v>
      </c>
      <c r="AF471" s="338"/>
      <c r="AG471" s="338"/>
      <c r="AH471" s="339"/>
      <c r="AI471" s="217" t="s">
        <v>452</v>
      </c>
      <c r="AJ471" s="217"/>
      <c r="AK471" s="217"/>
      <c r="AL471" s="159"/>
      <c r="AM471" s="217" t="s">
        <v>448</v>
      </c>
      <c r="AN471" s="217"/>
      <c r="AO471" s="217"/>
      <c r="AP471" s="159"/>
      <c r="AQ471" s="159" t="s">
        <v>327</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328</v>
      </c>
      <c r="AH472" s="134"/>
      <c r="AI472" s="156"/>
      <c r="AJ472" s="156"/>
      <c r="AK472" s="156"/>
      <c r="AL472" s="154"/>
      <c r="AM472" s="156"/>
      <c r="AN472" s="156"/>
      <c r="AO472" s="156"/>
      <c r="AP472" s="154"/>
      <c r="AQ472" s="596"/>
      <c r="AR472" s="200"/>
      <c r="AS472" s="133" t="s">
        <v>328</v>
      </c>
      <c r="AT472" s="134"/>
      <c r="AU472" s="200"/>
      <c r="AV472" s="200"/>
      <c r="AW472" s="133" t="s">
        <v>299</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337</v>
      </c>
      <c r="F476" s="343"/>
      <c r="G476" s="344" t="s">
        <v>334</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335</v>
      </c>
      <c r="AF476" s="338"/>
      <c r="AG476" s="338"/>
      <c r="AH476" s="339"/>
      <c r="AI476" s="217" t="s">
        <v>452</v>
      </c>
      <c r="AJ476" s="217"/>
      <c r="AK476" s="217"/>
      <c r="AL476" s="159"/>
      <c r="AM476" s="217" t="s">
        <v>448</v>
      </c>
      <c r="AN476" s="217"/>
      <c r="AO476" s="217"/>
      <c r="AP476" s="159"/>
      <c r="AQ476" s="159" t="s">
        <v>327</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328</v>
      </c>
      <c r="AH477" s="134"/>
      <c r="AI477" s="156"/>
      <c r="AJ477" s="156"/>
      <c r="AK477" s="156"/>
      <c r="AL477" s="154"/>
      <c r="AM477" s="156"/>
      <c r="AN477" s="156"/>
      <c r="AO477" s="156"/>
      <c r="AP477" s="154"/>
      <c r="AQ477" s="596"/>
      <c r="AR477" s="200"/>
      <c r="AS477" s="133" t="s">
        <v>328</v>
      </c>
      <c r="AT477" s="134"/>
      <c r="AU477" s="200"/>
      <c r="AV477" s="200"/>
      <c r="AW477" s="133" t="s">
        <v>299</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9" hidden="1" customHeight="1">
      <c r="A481" s="189"/>
      <c r="B481" s="186"/>
      <c r="C481" s="180"/>
      <c r="D481" s="186"/>
      <c r="E481" s="122" t="s">
        <v>479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475</v>
      </c>
      <c r="F484" s="175"/>
      <c r="G484" s="905" t="s">
        <v>346</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c r="A485" s="189"/>
      <c r="B485" s="186"/>
      <c r="C485" s="180"/>
      <c r="D485" s="186"/>
      <c r="E485" s="342" t="s">
        <v>336</v>
      </c>
      <c r="F485" s="343"/>
      <c r="G485" s="344" t="s">
        <v>333</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335</v>
      </c>
      <c r="AF485" s="338"/>
      <c r="AG485" s="338"/>
      <c r="AH485" s="339"/>
      <c r="AI485" s="217" t="s">
        <v>452</v>
      </c>
      <c r="AJ485" s="217"/>
      <c r="AK485" s="217"/>
      <c r="AL485" s="159"/>
      <c r="AM485" s="217" t="s">
        <v>448</v>
      </c>
      <c r="AN485" s="217"/>
      <c r="AO485" s="217"/>
      <c r="AP485" s="159"/>
      <c r="AQ485" s="159" t="s">
        <v>327</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328</v>
      </c>
      <c r="AH486" s="134"/>
      <c r="AI486" s="156"/>
      <c r="AJ486" s="156"/>
      <c r="AK486" s="156"/>
      <c r="AL486" s="154"/>
      <c r="AM486" s="156"/>
      <c r="AN486" s="156"/>
      <c r="AO486" s="156"/>
      <c r="AP486" s="154"/>
      <c r="AQ486" s="596"/>
      <c r="AR486" s="200"/>
      <c r="AS486" s="133" t="s">
        <v>328</v>
      </c>
      <c r="AT486" s="134"/>
      <c r="AU486" s="200"/>
      <c r="AV486" s="200"/>
      <c r="AW486" s="133" t="s">
        <v>299</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14</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336</v>
      </c>
      <c r="F490" s="343"/>
      <c r="G490" s="344" t="s">
        <v>333</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335</v>
      </c>
      <c r="AF490" s="338"/>
      <c r="AG490" s="338"/>
      <c r="AH490" s="339"/>
      <c r="AI490" s="217" t="s">
        <v>452</v>
      </c>
      <c r="AJ490" s="217"/>
      <c r="AK490" s="217"/>
      <c r="AL490" s="159"/>
      <c r="AM490" s="217" t="s">
        <v>448</v>
      </c>
      <c r="AN490" s="217"/>
      <c r="AO490" s="217"/>
      <c r="AP490" s="159"/>
      <c r="AQ490" s="159" t="s">
        <v>327</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328</v>
      </c>
      <c r="AH491" s="134"/>
      <c r="AI491" s="156"/>
      <c r="AJ491" s="156"/>
      <c r="AK491" s="156"/>
      <c r="AL491" s="154"/>
      <c r="AM491" s="156"/>
      <c r="AN491" s="156"/>
      <c r="AO491" s="156"/>
      <c r="AP491" s="154"/>
      <c r="AQ491" s="596"/>
      <c r="AR491" s="200"/>
      <c r="AS491" s="133" t="s">
        <v>328</v>
      </c>
      <c r="AT491" s="134"/>
      <c r="AU491" s="200"/>
      <c r="AV491" s="200"/>
      <c r="AW491" s="133" t="s">
        <v>299</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14</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336</v>
      </c>
      <c r="F495" s="343"/>
      <c r="G495" s="344" t="s">
        <v>333</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335</v>
      </c>
      <c r="AF495" s="338"/>
      <c r="AG495" s="338"/>
      <c r="AH495" s="339"/>
      <c r="AI495" s="217" t="s">
        <v>452</v>
      </c>
      <c r="AJ495" s="217"/>
      <c r="AK495" s="217"/>
      <c r="AL495" s="159"/>
      <c r="AM495" s="217" t="s">
        <v>448</v>
      </c>
      <c r="AN495" s="217"/>
      <c r="AO495" s="217"/>
      <c r="AP495" s="159"/>
      <c r="AQ495" s="159" t="s">
        <v>327</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328</v>
      </c>
      <c r="AH496" s="134"/>
      <c r="AI496" s="156"/>
      <c r="AJ496" s="156"/>
      <c r="AK496" s="156"/>
      <c r="AL496" s="154"/>
      <c r="AM496" s="156"/>
      <c r="AN496" s="156"/>
      <c r="AO496" s="156"/>
      <c r="AP496" s="154"/>
      <c r="AQ496" s="596"/>
      <c r="AR496" s="200"/>
      <c r="AS496" s="133" t="s">
        <v>328</v>
      </c>
      <c r="AT496" s="134"/>
      <c r="AU496" s="200"/>
      <c r="AV496" s="200"/>
      <c r="AW496" s="133" t="s">
        <v>299</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14</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336</v>
      </c>
      <c r="F500" s="343"/>
      <c r="G500" s="344" t="s">
        <v>333</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335</v>
      </c>
      <c r="AF500" s="338"/>
      <c r="AG500" s="338"/>
      <c r="AH500" s="339"/>
      <c r="AI500" s="217" t="s">
        <v>452</v>
      </c>
      <c r="AJ500" s="217"/>
      <c r="AK500" s="217"/>
      <c r="AL500" s="159"/>
      <c r="AM500" s="217" t="s">
        <v>448</v>
      </c>
      <c r="AN500" s="217"/>
      <c r="AO500" s="217"/>
      <c r="AP500" s="159"/>
      <c r="AQ500" s="159" t="s">
        <v>327</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328</v>
      </c>
      <c r="AH501" s="134"/>
      <c r="AI501" s="156"/>
      <c r="AJ501" s="156"/>
      <c r="AK501" s="156"/>
      <c r="AL501" s="154"/>
      <c r="AM501" s="156"/>
      <c r="AN501" s="156"/>
      <c r="AO501" s="156"/>
      <c r="AP501" s="154"/>
      <c r="AQ501" s="596"/>
      <c r="AR501" s="200"/>
      <c r="AS501" s="133" t="s">
        <v>328</v>
      </c>
      <c r="AT501" s="134"/>
      <c r="AU501" s="200"/>
      <c r="AV501" s="200"/>
      <c r="AW501" s="133" t="s">
        <v>299</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14</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336</v>
      </c>
      <c r="F505" s="343"/>
      <c r="G505" s="344" t="s">
        <v>333</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335</v>
      </c>
      <c r="AF505" s="338"/>
      <c r="AG505" s="338"/>
      <c r="AH505" s="339"/>
      <c r="AI505" s="217" t="s">
        <v>452</v>
      </c>
      <c r="AJ505" s="217"/>
      <c r="AK505" s="217"/>
      <c r="AL505" s="159"/>
      <c r="AM505" s="217" t="s">
        <v>448</v>
      </c>
      <c r="AN505" s="217"/>
      <c r="AO505" s="217"/>
      <c r="AP505" s="159"/>
      <c r="AQ505" s="159" t="s">
        <v>327</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328</v>
      </c>
      <c r="AH506" s="134"/>
      <c r="AI506" s="156"/>
      <c r="AJ506" s="156"/>
      <c r="AK506" s="156"/>
      <c r="AL506" s="154"/>
      <c r="AM506" s="156"/>
      <c r="AN506" s="156"/>
      <c r="AO506" s="156"/>
      <c r="AP506" s="154"/>
      <c r="AQ506" s="596"/>
      <c r="AR506" s="200"/>
      <c r="AS506" s="133" t="s">
        <v>328</v>
      </c>
      <c r="AT506" s="134"/>
      <c r="AU506" s="200"/>
      <c r="AV506" s="200"/>
      <c r="AW506" s="133" t="s">
        <v>299</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14</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337</v>
      </c>
      <c r="F510" s="343"/>
      <c r="G510" s="344" t="s">
        <v>334</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335</v>
      </c>
      <c r="AF510" s="338"/>
      <c r="AG510" s="338"/>
      <c r="AH510" s="339"/>
      <c r="AI510" s="217" t="s">
        <v>452</v>
      </c>
      <c r="AJ510" s="217"/>
      <c r="AK510" s="217"/>
      <c r="AL510" s="159"/>
      <c r="AM510" s="217" t="s">
        <v>448</v>
      </c>
      <c r="AN510" s="217"/>
      <c r="AO510" s="217"/>
      <c r="AP510" s="159"/>
      <c r="AQ510" s="159" t="s">
        <v>327</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328</v>
      </c>
      <c r="AH511" s="134"/>
      <c r="AI511" s="156"/>
      <c r="AJ511" s="156"/>
      <c r="AK511" s="156"/>
      <c r="AL511" s="154"/>
      <c r="AM511" s="156"/>
      <c r="AN511" s="156"/>
      <c r="AO511" s="156"/>
      <c r="AP511" s="154"/>
      <c r="AQ511" s="596"/>
      <c r="AR511" s="200"/>
      <c r="AS511" s="133" t="s">
        <v>328</v>
      </c>
      <c r="AT511" s="134"/>
      <c r="AU511" s="200"/>
      <c r="AV511" s="200"/>
      <c r="AW511" s="133" t="s">
        <v>299</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337</v>
      </c>
      <c r="F515" s="343"/>
      <c r="G515" s="344" t="s">
        <v>334</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335</v>
      </c>
      <c r="AF515" s="338"/>
      <c r="AG515" s="338"/>
      <c r="AH515" s="339"/>
      <c r="AI515" s="217" t="s">
        <v>452</v>
      </c>
      <c r="AJ515" s="217"/>
      <c r="AK515" s="217"/>
      <c r="AL515" s="159"/>
      <c r="AM515" s="217" t="s">
        <v>448</v>
      </c>
      <c r="AN515" s="217"/>
      <c r="AO515" s="217"/>
      <c r="AP515" s="159"/>
      <c r="AQ515" s="159" t="s">
        <v>327</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328</v>
      </c>
      <c r="AH516" s="134"/>
      <c r="AI516" s="156"/>
      <c r="AJ516" s="156"/>
      <c r="AK516" s="156"/>
      <c r="AL516" s="154"/>
      <c r="AM516" s="156"/>
      <c r="AN516" s="156"/>
      <c r="AO516" s="156"/>
      <c r="AP516" s="154"/>
      <c r="AQ516" s="596"/>
      <c r="AR516" s="200"/>
      <c r="AS516" s="133" t="s">
        <v>328</v>
      </c>
      <c r="AT516" s="134"/>
      <c r="AU516" s="200"/>
      <c r="AV516" s="200"/>
      <c r="AW516" s="133" t="s">
        <v>299</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337</v>
      </c>
      <c r="F520" s="343"/>
      <c r="G520" s="344" t="s">
        <v>334</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335</v>
      </c>
      <c r="AF520" s="338"/>
      <c r="AG520" s="338"/>
      <c r="AH520" s="339"/>
      <c r="AI520" s="217" t="s">
        <v>452</v>
      </c>
      <c r="AJ520" s="217"/>
      <c r="AK520" s="217"/>
      <c r="AL520" s="159"/>
      <c r="AM520" s="217" t="s">
        <v>448</v>
      </c>
      <c r="AN520" s="217"/>
      <c r="AO520" s="217"/>
      <c r="AP520" s="159"/>
      <c r="AQ520" s="159" t="s">
        <v>327</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328</v>
      </c>
      <c r="AH521" s="134"/>
      <c r="AI521" s="156"/>
      <c r="AJ521" s="156"/>
      <c r="AK521" s="156"/>
      <c r="AL521" s="154"/>
      <c r="AM521" s="156"/>
      <c r="AN521" s="156"/>
      <c r="AO521" s="156"/>
      <c r="AP521" s="154"/>
      <c r="AQ521" s="596"/>
      <c r="AR521" s="200"/>
      <c r="AS521" s="133" t="s">
        <v>328</v>
      </c>
      <c r="AT521" s="134"/>
      <c r="AU521" s="200"/>
      <c r="AV521" s="200"/>
      <c r="AW521" s="133" t="s">
        <v>299</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337</v>
      </c>
      <c r="F525" s="343"/>
      <c r="G525" s="344" t="s">
        <v>334</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335</v>
      </c>
      <c r="AF525" s="338"/>
      <c r="AG525" s="338"/>
      <c r="AH525" s="339"/>
      <c r="AI525" s="217" t="s">
        <v>452</v>
      </c>
      <c r="AJ525" s="217"/>
      <c r="AK525" s="217"/>
      <c r="AL525" s="159"/>
      <c r="AM525" s="217" t="s">
        <v>448</v>
      </c>
      <c r="AN525" s="217"/>
      <c r="AO525" s="217"/>
      <c r="AP525" s="159"/>
      <c r="AQ525" s="159" t="s">
        <v>327</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328</v>
      </c>
      <c r="AH526" s="134"/>
      <c r="AI526" s="156"/>
      <c r="AJ526" s="156"/>
      <c r="AK526" s="156"/>
      <c r="AL526" s="154"/>
      <c r="AM526" s="156"/>
      <c r="AN526" s="156"/>
      <c r="AO526" s="156"/>
      <c r="AP526" s="154"/>
      <c r="AQ526" s="596"/>
      <c r="AR526" s="200"/>
      <c r="AS526" s="133" t="s">
        <v>328</v>
      </c>
      <c r="AT526" s="134"/>
      <c r="AU526" s="200"/>
      <c r="AV526" s="200"/>
      <c r="AW526" s="133" t="s">
        <v>299</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337</v>
      </c>
      <c r="F530" s="343"/>
      <c r="G530" s="344" t="s">
        <v>334</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335</v>
      </c>
      <c r="AF530" s="338"/>
      <c r="AG530" s="338"/>
      <c r="AH530" s="339"/>
      <c r="AI530" s="217" t="s">
        <v>452</v>
      </c>
      <c r="AJ530" s="217"/>
      <c r="AK530" s="217"/>
      <c r="AL530" s="159"/>
      <c r="AM530" s="217" t="s">
        <v>448</v>
      </c>
      <c r="AN530" s="217"/>
      <c r="AO530" s="217"/>
      <c r="AP530" s="159"/>
      <c r="AQ530" s="159" t="s">
        <v>327</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328</v>
      </c>
      <c r="AH531" s="134"/>
      <c r="AI531" s="156"/>
      <c r="AJ531" s="156"/>
      <c r="AK531" s="156"/>
      <c r="AL531" s="154"/>
      <c r="AM531" s="156"/>
      <c r="AN531" s="156"/>
      <c r="AO531" s="156"/>
      <c r="AP531" s="154"/>
      <c r="AQ531" s="596"/>
      <c r="AR531" s="200"/>
      <c r="AS531" s="133" t="s">
        <v>328</v>
      </c>
      <c r="AT531" s="134"/>
      <c r="AU531" s="200"/>
      <c r="AV531" s="200"/>
      <c r="AW531" s="133" t="s">
        <v>299</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9" hidden="1" customHeight="1">
      <c r="A535" s="189"/>
      <c r="B535" s="186"/>
      <c r="C535" s="180"/>
      <c r="D535" s="186"/>
      <c r="E535" s="122" t="s">
        <v>480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475</v>
      </c>
      <c r="F538" s="175"/>
      <c r="G538" s="905" t="s">
        <v>346</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c r="A539" s="189"/>
      <c r="B539" s="186"/>
      <c r="C539" s="180"/>
      <c r="D539" s="186"/>
      <c r="E539" s="342" t="s">
        <v>336</v>
      </c>
      <c r="F539" s="343"/>
      <c r="G539" s="344" t="s">
        <v>333</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335</v>
      </c>
      <c r="AF539" s="338"/>
      <c r="AG539" s="338"/>
      <c r="AH539" s="339"/>
      <c r="AI539" s="217" t="s">
        <v>452</v>
      </c>
      <c r="AJ539" s="217"/>
      <c r="AK539" s="217"/>
      <c r="AL539" s="159"/>
      <c r="AM539" s="217" t="s">
        <v>448</v>
      </c>
      <c r="AN539" s="217"/>
      <c r="AO539" s="217"/>
      <c r="AP539" s="159"/>
      <c r="AQ539" s="159" t="s">
        <v>327</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328</v>
      </c>
      <c r="AH540" s="134"/>
      <c r="AI540" s="156"/>
      <c r="AJ540" s="156"/>
      <c r="AK540" s="156"/>
      <c r="AL540" s="154"/>
      <c r="AM540" s="156"/>
      <c r="AN540" s="156"/>
      <c r="AO540" s="156"/>
      <c r="AP540" s="154"/>
      <c r="AQ540" s="596"/>
      <c r="AR540" s="200"/>
      <c r="AS540" s="133" t="s">
        <v>328</v>
      </c>
      <c r="AT540" s="134"/>
      <c r="AU540" s="200"/>
      <c r="AV540" s="200"/>
      <c r="AW540" s="133" t="s">
        <v>299</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14</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336</v>
      </c>
      <c r="F544" s="343"/>
      <c r="G544" s="344" t="s">
        <v>333</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335</v>
      </c>
      <c r="AF544" s="338"/>
      <c r="AG544" s="338"/>
      <c r="AH544" s="339"/>
      <c r="AI544" s="217" t="s">
        <v>452</v>
      </c>
      <c r="AJ544" s="217"/>
      <c r="AK544" s="217"/>
      <c r="AL544" s="159"/>
      <c r="AM544" s="217" t="s">
        <v>448</v>
      </c>
      <c r="AN544" s="217"/>
      <c r="AO544" s="217"/>
      <c r="AP544" s="159"/>
      <c r="AQ544" s="159" t="s">
        <v>327</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328</v>
      </c>
      <c r="AH545" s="134"/>
      <c r="AI545" s="156"/>
      <c r="AJ545" s="156"/>
      <c r="AK545" s="156"/>
      <c r="AL545" s="154"/>
      <c r="AM545" s="156"/>
      <c r="AN545" s="156"/>
      <c r="AO545" s="156"/>
      <c r="AP545" s="154"/>
      <c r="AQ545" s="596"/>
      <c r="AR545" s="200"/>
      <c r="AS545" s="133" t="s">
        <v>328</v>
      </c>
      <c r="AT545" s="134"/>
      <c r="AU545" s="200"/>
      <c r="AV545" s="200"/>
      <c r="AW545" s="133" t="s">
        <v>299</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14</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336</v>
      </c>
      <c r="F549" s="343"/>
      <c r="G549" s="344" t="s">
        <v>333</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335</v>
      </c>
      <c r="AF549" s="338"/>
      <c r="AG549" s="338"/>
      <c r="AH549" s="339"/>
      <c r="AI549" s="217" t="s">
        <v>452</v>
      </c>
      <c r="AJ549" s="217"/>
      <c r="AK549" s="217"/>
      <c r="AL549" s="159"/>
      <c r="AM549" s="217" t="s">
        <v>448</v>
      </c>
      <c r="AN549" s="217"/>
      <c r="AO549" s="217"/>
      <c r="AP549" s="159"/>
      <c r="AQ549" s="159" t="s">
        <v>327</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328</v>
      </c>
      <c r="AH550" s="134"/>
      <c r="AI550" s="156"/>
      <c r="AJ550" s="156"/>
      <c r="AK550" s="156"/>
      <c r="AL550" s="154"/>
      <c r="AM550" s="156"/>
      <c r="AN550" s="156"/>
      <c r="AO550" s="156"/>
      <c r="AP550" s="154"/>
      <c r="AQ550" s="596"/>
      <c r="AR550" s="200"/>
      <c r="AS550" s="133" t="s">
        <v>328</v>
      </c>
      <c r="AT550" s="134"/>
      <c r="AU550" s="200"/>
      <c r="AV550" s="200"/>
      <c r="AW550" s="133" t="s">
        <v>299</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14</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336</v>
      </c>
      <c r="F554" s="343"/>
      <c r="G554" s="344" t="s">
        <v>333</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335</v>
      </c>
      <c r="AF554" s="338"/>
      <c r="AG554" s="338"/>
      <c r="AH554" s="339"/>
      <c r="AI554" s="217" t="s">
        <v>452</v>
      </c>
      <c r="AJ554" s="217"/>
      <c r="AK554" s="217"/>
      <c r="AL554" s="159"/>
      <c r="AM554" s="217" t="s">
        <v>448</v>
      </c>
      <c r="AN554" s="217"/>
      <c r="AO554" s="217"/>
      <c r="AP554" s="159"/>
      <c r="AQ554" s="159" t="s">
        <v>327</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328</v>
      </c>
      <c r="AH555" s="134"/>
      <c r="AI555" s="156"/>
      <c r="AJ555" s="156"/>
      <c r="AK555" s="156"/>
      <c r="AL555" s="154"/>
      <c r="AM555" s="156"/>
      <c r="AN555" s="156"/>
      <c r="AO555" s="156"/>
      <c r="AP555" s="154"/>
      <c r="AQ555" s="596"/>
      <c r="AR555" s="200"/>
      <c r="AS555" s="133" t="s">
        <v>328</v>
      </c>
      <c r="AT555" s="134"/>
      <c r="AU555" s="200"/>
      <c r="AV555" s="200"/>
      <c r="AW555" s="133" t="s">
        <v>299</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14</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336</v>
      </c>
      <c r="F559" s="343"/>
      <c r="G559" s="344" t="s">
        <v>333</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335</v>
      </c>
      <c r="AF559" s="338"/>
      <c r="AG559" s="338"/>
      <c r="AH559" s="339"/>
      <c r="AI559" s="217" t="s">
        <v>452</v>
      </c>
      <c r="AJ559" s="217"/>
      <c r="AK559" s="217"/>
      <c r="AL559" s="159"/>
      <c r="AM559" s="217" t="s">
        <v>448</v>
      </c>
      <c r="AN559" s="217"/>
      <c r="AO559" s="217"/>
      <c r="AP559" s="159"/>
      <c r="AQ559" s="159" t="s">
        <v>327</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328</v>
      </c>
      <c r="AH560" s="134"/>
      <c r="AI560" s="156"/>
      <c r="AJ560" s="156"/>
      <c r="AK560" s="156"/>
      <c r="AL560" s="154"/>
      <c r="AM560" s="156"/>
      <c r="AN560" s="156"/>
      <c r="AO560" s="156"/>
      <c r="AP560" s="154"/>
      <c r="AQ560" s="596"/>
      <c r="AR560" s="200"/>
      <c r="AS560" s="133" t="s">
        <v>328</v>
      </c>
      <c r="AT560" s="134"/>
      <c r="AU560" s="200"/>
      <c r="AV560" s="200"/>
      <c r="AW560" s="133" t="s">
        <v>299</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14</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337</v>
      </c>
      <c r="F564" s="343"/>
      <c r="G564" s="344" t="s">
        <v>334</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335</v>
      </c>
      <c r="AF564" s="338"/>
      <c r="AG564" s="338"/>
      <c r="AH564" s="339"/>
      <c r="AI564" s="217" t="s">
        <v>452</v>
      </c>
      <c r="AJ564" s="217"/>
      <c r="AK564" s="217"/>
      <c r="AL564" s="159"/>
      <c r="AM564" s="217" t="s">
        <v>448</v>
      </c>
      <c r="AN564" s="217"/>
      <c r="AO564" s="217"/>
      <c r="AP564" s="159"/>
      <c r="AQ564" s="159" t="s">
        <v>327</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328</v>
      </c>
      <c r="AH565" s="134"/>
      <c r="AI565" s="156"/>
      <c r="AJ565" s="156"/>
      <c r="AK565" s="156"/>
      <c r="AL565" s="154"/>
      <c r="AM565" s="156"/>
      <c r="AN565" s="156"/>
      <c r="AO565" s="156"/>
      <c r="AP565" s="154"/>
      <c r="AQ565" s="596"/>
      <c r="AR565" s="200"/>
      <c r="AS565" s="133" t="s">
        <v>328</v>
      </c>
      <c r="AT565" s="134"/>
      <c r="AU565" s="200"/>
      <c r="AV565" s="200"/>
      <c r="AW565" s="133" t="s">
        <v>299</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337</v>
      </c>
      <c r="F569" s="343"/>
      <c r="G569" s="344" t="s">
        <v>334</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335</v>
      </c>
      <c r="AF569" s="338"/>
      <c r="AG569" s="338"/>
      <c r="AH569" s="339"/>
      <c r="AI569" s="217" t="s">
        <v>452</v>
      </c>
      <c r="AJ569" s="217"/>
      <c r="AK569" s="217"/>
      <c r="AL569" s="159"/>
      <c r="AM569" s="217" t="s">
        <v>448</v>
      </c>
      <c r="AN569" s="217"/>
      <c r="AO569" s="217"/>
      <c r="AP569" s="159"/>
      <c r="AQ569" s="159" t="s">
        <v>327</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328</v>
      </c>
      <c r="AH570" s="134"/>
      <c r="AI570" s="156"/>
      <c r="AJ570" s="156"/>
      <c r="AK570" s="156"/>
      <c r="AL570" s="154"/>
      <c r="AM570" s="156"/>
      <c r="AN570" s="156"/>
      <c r="AO570" s="156"/>
      <c r="AP570" s="154"/>
      <c r="AQ570" s="596"/>
      <c r="AR570" s="200"/>
      <c r="AS570" s="133" t="s">
        <v>328</v>
      </c>
      <c r="AT570" s="134"/>
      <c r="AU570" s="200"/>
      <c r="AV570" s="200"/>
      <c r="AW570" s="133" t="s">
        <v>299</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337</v>
      </c>
      <c r="F574" s="343"/>
      <c r="G574" s="344" t="s">
        <v>334</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335</v>
      </c>
      <c r="AF574" s="338"/>
      <c r="AG574" s="338"/>
      <c r="AH574" s="339"/>
      <c r="AI574" s="217" t="s">
        <v>452</v>
      </c>
      <c r="AJ574" s="217"/>
      <c r="AK574" s="217"/>
      <c r="AL574" s="159"/>
      <c r="AM574" s="217" t="s">
        <v>448</v>
      </c>
      <c r="AN574" s="217"/>
      <c r="AO574" s="217"/>
      <c r="AP574" s="159"/>
      <c r="AQ574" s="159" t="s">
        <v>327</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328</v>
      </c>
      <c r="AH575" s="134"/>
      <c r="AI575" s="156"/>
      <c r="AJ575" s="156"/>
      <c r="AK575" s="156"/>
      <c r="AL575" s="154"/>
      <c r="AM575" s="156"/>
      <c r="AN575" s="156"/>
      <c r="AO575" s="156"/>
      <c r="AP575" s="154"/>
      <c r="AQ575" s="596"/>
      <c r="AR575" s="200"/>
      <c r="AS575" s="133" t="s">
        <v>328</v>
      </c>
      <c r="AT575" s="134"/>
      <c r="AU575" s="200"/>
      <c r="AV575" s="200"/>
      <c r="AW575" s="133" t="s">
        <v>299</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337</v>
      </c>
      <c r="F579" s="343"/>
      <c r="G579" s="344" t="s">
        <v>334</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335</v>
      </c>
      <c r="AF579" s="338"/>
      <c r="AG579" s="338"/>
      <c r="AH579" s="339"/>
      <c r="AI579" s="217" t="s">
        <v>452</v>
      </c>
      <c r="AJ579" s="217"/>
      <c r="AK579" s="217"/>
      <c r="AL579" s="159"/>
      <c r="AM579" s="217" t="s">
        <v>448</v>
      </c>
      <c r="AN579" s="217"/>
      <c r="AO579" s="217"/>
      <c r="AP579" s="159"/>
      <c r="AQ579" s="159" t="s">
        <v>327</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328</v>
      </c>
      <c r="AH580" s="134"/>
      <c r="AI580" s="156"/>
      <c r="AJ580" s="156"/>
      <c r="AK580" s="156"/>
      <c r="AL580" s="154"/>
      <c r="AM580" s="156"/>
      <c r="AN580" s="156"/>
      <c r="AO580" s="156"/>
      <c r="AP580" s="154"/>
      <c r="AQ580" s="596"/>
      <c r="AR580" s="200"/>
      <c r="AS580" s="133" t="s">
        <v>328</v>
      </c>
      <c r="AT580" s="134"/>
      <c r="AU580" s="200"/>
      <c r="AV580" s="200"/>
      <c r="AW580" s="133" t="s">
        <v>299</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337</v>
      </c>
      <c r="F584" s="343"/>
      <c r="G584" s="344" t="s">
        <v>334</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335</v>
      </c>
      <c r="AF584" s="338"/>
      <c r="AG584" s="338"/>
      <c r="AH584" s="339"/>
      <c r="AI584" s="217" t="s">
        <v>452</v>
      </c>
      <c r="AJ584" s="217"/>
      <c r="AK584" s="217"/>
      <c r="AL584" s="159"/>
      <c r="AM584" s="217" t="s">
        <v>448</v>
      </c>
      <c r="AN584" s="217"/>
      <c r="AO584" s="217"/>
      <c r="AP584" s="159"/>
      <c r="AQ584" s="159" t="s">
        <v>327</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328</v>
      </c>
      <c r="AH585" s="134"/>
      <c r="AI585" s="156"/>
      <c r="AJ585" s="156"/>
      <c r="AK585" s="156"/>
      <c r="AL585" s="154"/>
      <c r="AM585" s="156"/>
      <c r="AN585" s="156"/>
      <c r="AO585" s="156"/>
      <c r="AP585" s="154"/>
      <c r="AQ585" s="596"/>
      <c r="AR585" s="200"/>
      <c r="AS585" s="133" t="s">
        <v>328</v>
      </c>
      <c r="AT585" s="134"/>
      <c r="AU585" s="200"/>
      <c r="AV585" s="200"/>
      <c r="AW585" s="133" t="s">
        <v>299</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9" hidden="1" customHeight="1">
      <c r="A589" s="189"/>
      <c r="B589" s="186"/>
      <c r="C589" s="180"/>
      <c r="D589" s="186"/>
      <c r="E589" s="122" t="s">
        <v>480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475</v>
      </c>
      <c r="F592" s="175"/>
      <c r="G592" s="905" t="s">
        <v>346</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c r="A593" s="189"/>
      <c r="B593" s="186"/>
      <c r="C593" s="180"/>
      <c r="D593" s="186"/>
      <c r="E593" s="342" t="s">
        <v>336</v>
      </c>
      <c r="F593" s="343"/>
      <c r="G593" s="344" t="s">
        <v>333</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335</v>
      </c>
      <c r="AF593" s="338"/>
      <c r="AG593" s="338"/>
      <c r="AH593" s="339"/>
      <c r="AI593" s="217" t="s">
        <v>452</v>
      </c>
      <c r="AJ593" s="217"/>
      <c r="AK593" s="217"/>
      <c r="AL593" s="159"/>
      <c r="AM593" s="217" t="s">
        <v>448</v>
      </c>
      <c r="AN593" s="217"/>
      <c r="AO593" s="217"/>
      <c r="AP593" s="159"/>
      <c r="AQ593" s="159" t="s">
        <v>327</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328</v>
      </c>
      <c r="AH594" s="134"/>
      <c r="AI594" s="156"/>
      <c r="AJ594" s="156"/>
      <c r="AK594" s="156"/>
      <c r="AL594" s="154"/>
      <c r="AM594" s="156"/>
      <c r="AN594" s="156"/>
      <c r="AO594" s="156"/>
      <c r="AP594" s="154"/>
      <c r="AQ594" s="596"/>
      <c r="AR594" s="200"/>
      <c r="AS594" s="133" t="s">
        <v>328</v>
      </c>
      <c r="AT594" s="134"/>
      <c r="AU594" s="200"/>
      <c r="AV594" s="200"/>
      <c r="AW594" s="133" t="s">
        <v>299</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14</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336</v>
      </c>
      <c r="F598" s="343"/>
      <c r="G598" s="344" t="s">
        <v>333</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335</v>
      </c>
      <c r="AF598" s="338"/>
      <c r="AG598" s="338"/>
      <c r="AH598" s="339"/>
      <c r="AI598" s="217" t="s">
        <v>452</v>
      </c>
      <c r="AJ598" s="217"/>
      <c r="AK598" s="217"/>
      <c r="AL598" s="159"/>
      <c r="AM598" s="217" t="s">
        <v>448</v>
      </c>
      <c r="AN598" s="217"/>
      <c r="AO598" s="217"/>
      <c r="AP598" s="159"/>
      <c r="AQ598" s="159" t="s">
        <v>327</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328</v>
      </c>
      <c r="AH599" s="134"/>
      <c r="AI599" s="156"/>
      <c r="AJ599" s="156"/>
      <c r="AK599" s="156"/>
      <c r="AL599" s="154"/>
      <c r="AM599" s="156"/>
      <c r="AN599" s="156"/>
      <c r="AO599" s="156"/>
      <c r="AP599" s="154"/>
      <c r="AQ599" s="596"/>
      <c r="AR599" s="200"/>
      <c r="AS599" s="133" t="s">
        <v>328</v>
      </c>
      <c r="AT599" s="134"/>
      <c r="AU599" s="200"/>
      <c r="AV599" s="200"/>
      <c r="AW599" s="133" t="s">
        <v>299</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14</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336</v>
      </c>
      <c r="F603" s="343"/>
      <c r="G603" s="344" t="s">
        <v>333</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335</v>
      </c>
      <c r="AF603" s="338"/>
      <c r="AG603" s="338"/>
      <c r="AH603" s="339"/>
      <c r="AI603" s="217" t="s">
        <v>452</v>
      </c>
      <c r="AJ603" s="217"/>
      <c r="AK603" s="217"/>
      <c r="AL603" s="159"/>
      <c r="AM603" s="217" t="s">
        <v>448</v>
      </c>
      <c r="AN603" s="217"/>
      <c r="AO603" s="217"/>
      <c r="AP603" s="159"/>
      <c r="AQ603" s="159" t="s">
        <v>327</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328</v>
      </c>
      <c r="AH604" s="134"/>
      <c r="AI604" s="156"/>
      <c r="AJ604" s="156"/>
      <c r="AK604" s="156"/>
      <c r="AL604" s="154"/>
      <c r="AM604" s="156"/>
      <c r="AN604" s="156"/>
      <c r="AO604" s="156"/>
      <c r="AP604" s="154"/>
      <c r="AQ604" s="596"/>
      <c r="AR604" s="200"/>
      <c r="AS604" s="133" t="s">
        <v>328</v>
      </c>
      <c r="AT604" s="134"/>
      <c r="AU604" s="200"/>
      <c r="AV604" s="200"/>
      <c r="AW604" s="133" t="s">
        <v>299</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14</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336</v>
      </c>
      <c r="F608" s="343"/>
      <c r="G608" s="344" t="s">
        <v>333</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335</v>
      </c>
      <c r="AF608" s="338"/>
      <c r="AG608" s="338"/>
      <c r="AH608" s="339"/>
      <c r="AI608" s="217" t="s">
        <v>452</v>
      </c>
      <c r="AJ608" s="217"/>
      <c r="AK608" s="217"/>
      <c r="AL608" s="159"/>
      <c r="AM608" s="217" t="s">
        <v>448</v>
      </c>
      <c r="AN608" s="217"/>
      <c r="AO608" s="217"/>
      <c r="AP608" s="159"/>
      <c r="AQ608" s="159" t="s">
        <v>327</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328</v>
      </c>
      <c r="AH609" s="134"/>
      <c r="AI609" s="156"/>
      <c r="AJ609" s="156"/>
      <c r="AK609" s="156"/>
      <c r="AL609" s="154"/>
      <c r="AM609" s="156"/>
      <c r="AN609" s="156"/>
      <c r="AO609" s="156"/>
      <c r="AP609" s="154"/>
      <c r="AQ609" s="596"/>
      <c r="AR609" s="200"/>
      <c r="AS609" s="133" t="s">
        <v>328</v>
      </c>
      <c r="AT609" s="134"/>
      <c r="AU609" s="200"/>
      <c r="AV609" s="200"/>
      <c r="AW609" s="133" t="s">
        <v>299</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14</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336</v>
      </c>
      <c r="F613" s="343"/>
      <c r="G613" s="344" t="s">
        <v>333</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335</v>
      </c>
      <c r="AF613" s="338"/>
      <c r="AG613" s="338"/>
      <c r="AH613" s="339"/>
      <c r="AI613" s="217" t="s">
        <v>452</v>
      </c>
      <c r="AJ613" s="217"/>
      <c r="AK613" s="217"/>
      <c r="AL613" s="159"/>
      <c r="AM613" s="217" t="s">
        <v>448</v>
      </c>
      <c r="AN613" s="217"/>
      <c r="AO613" s="217"/>
      <c r="AP613" s="159"/>
      <c r="AQ613" s="159" t="s">
        <v>327</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328</v>
      </c>
      <c r="AH614" s="134"/>
      <c r="AI614" s="156"/>
      <c r="AJ614" s="156"/>
      <c r="AK614" s="156"/>
      <c r="AL614" s="154"/>
      <c r="AM614" s="156"/>
      <c r="AN614" s="156"/>
      <c r="AO614" s="156"/>
      <c r="AP614" s="154"/>
      <c r="AQ614" s="596"/>
      <c r="AR614" s="200"/>
      <c r="AS614" s="133" t="s">
        <v>328</v>
      </c>
      <c r="AT614" s="134"/>
      <c r="AU614" s="200"/>
      <c r="AV614" s="200"/>
      <c r="AW614" s="133" t="s">
        <v>299</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14</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337</v>
      </c>
      <c r="F618" s="343"/>
      <c r="G618" s="344" t="s">
        <v>334</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335</v>
      </c>
      <c r="AF618" s="338"/>
      <c r="AG618" s="338"/>
      <c r="AH618" s="339"/>
      <c r="AI618" s="217" t="s">
        <v>452</v>
      </c>
      <c r="AJ618" s="217"/>
      <c r="AK618" s="217"/>
      <c r="AL618" s="159"/>
      <c r="AM618" s="217" t="s">
        <v>448</v>
      </c>
      <c r="AN618" s="217"/>
      <c r="AO618" s="217"/>
      <c r="AP618" s="159"/>
      <c r="AQ618" s="159" t="s">
        <v>327</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328</v>
      </c>
      <c r="AH619" s="134"/>
      <c r="AI619" s="156"/>
      <c r="AJ619" s="156"/>
      <c r="AK619" s="156"/>
      <c r="AL619" s="154"/>
      <c r="AM619" s="156"/>
      <c r="AN619" s="156"/>
      <c r="AO619" s="156"/>
      <c r="AP619" s="154"/>
      <c r="AQ619" s="596"/>
      <c r="AR619" s="200"/>
      <c r="AS619" s="133" t="s">
        <v>328</v>
      </c>
      <c r="AT619" s="134"/>
      <c r="AU619" s="200"/>
      <c r="AV619" s="200"/>
      <c r="AW619" s="133" t="s">
        <v>299</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337</v>
      </c>
      <c r="F623" s="343"/>
      <c r="G623" s="344" t="s">
        <v>334</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335</v>
      </c>
      <c r="AF623" s="338"/>
      <c r="AG623" s="338"/>
      <c r="AH623" s="339"/>
      <c r="AI623" s="217" t="s">
        <v>452</v>
      </c>
      <c r="AJ623" s="217"/>
      <c r="AK623" s="217"/>
      <c r="AL623" s="159"/>
      <c r="AM623" s="217" t="s">
        <v>448</v>
      </c>
      <c r="AN623" s="217"/>
      <c r="AO623" s="217"/>
      <c r="AP623" s="159"/>
      <c r="AQ623" s="159" t="s">
        <v>327</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328</v>
      </c>
      <c r="AH624" s="134"/>
      <c r="AI624" s="156"/>
      <c r="AJ624" s="156"/>
      <c r="AK624" s="156"/>
      <c r="AL624" s="154"/>
      <c r="AM624" s="156"/>
      <c r="AN624" s="156"/>
      <c r="AO624" s="156"/>
      <c r="AP624" s="154"/>
      <c r="AQ624" s="596"/>
      <c r="AR624" s="200"/>
      <c r="AS624" s="133" t="s">
        <v>328</v>
      </c>
      <c r="AT624" s="134"/>
      <c r="AU624" s="200"/>
      <c r="AV624" s="200"/>
      <c r="AW624" s="133" t="s">
        <v>299</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337</v>
      </c>
      <c r="F628" s="343"/>
      <c r="G628" s="344" t="s">
        <v>334</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335</v>
      </c>
      <c r="AF628" s="338"/>
      <c r="AG628" s="338"/>
      <c r="AH628" s="339"/>
      <c r="AI628" s="217" t="s">
        <v>452</v>
      </c>
      <c r="AJ628" s="217"/>
      <c r="AK628" s="217"/>
      <c r="AL628" s="159"/>
      <c r="AM628" s="217" t="s">
        <v>448</v>
      </c>
      <c r="AN628" s="217"/>
      <c r="AO628" s="217"/>
      <c r="AP628" s="159"/>
      <c r="AQ628" s="159" t="s">
        <v>327</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328</v>
      </c>
      <c r="AH629" s="134"/>
      <c r="AI629" s="156"/>
      <c r="AJ629" s="156"/>
      <c r="AK629" s="156"/>
      <c r="AL629" s="154"/>
      <c r="AM629" s="156"/>
      <c r="AN629" s="156"/>
      <c r="AO629" s="156"/>
      <c r="AP629" s="154"/>
      <c r="AQ629" s="596"/>
      <c r="AR629" s="200"/>
      <c r="AS629" s="133" t="s">
        <v>328</v>
      </c>
      <c r="AT629" s="134"/>
      <c r="AU629" s="200"/>
      <c r="AV629" s="200"/>
      <c r="AW629" s="133" t="s">
        <v>299</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337</v>
      </c>
      <c r="F633" s="343"/>
      <c r="G633" s="344" t="s">
        <v>334</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335</v>
      </c>
      <c r="AF633" s="338"/>
      <c r="AG633" s="338"/>
      <c r="AH633" s="339"/>
      <c r="AI633" s="217" t="s">
        <v>452</v>
      </c>
      <c r="AJ633" s="217"/>
      <c r="AK633" s="217"/>
      <c r="AL633" s="159"/>
      <c r="AM633" s="217" t="s">
        <v>448</v>
      </c>
      <c r="AN633" s="217"/>
      <c r="AO633" s="217"/>
      <c r="AP633" s="159"/>
      <c r="AQ633" s="159" t="s">
        <v>327</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328</v>
      </c>
      <c r="AH634" s="134"/>
      <c r="AI634" s="156"/>
      <c r="AJ634" s="156"/>
      <c r="AK634" s="156"/>
      <c r="AL634" s="154"/>
      <c r="AM634" s="156"/>
      <c r="AN634" s="156"/>
      <c r="AO634" s="156"/>
      <c r="AP634" s="154"/>
      <c r="AQ634" s="596"/>
      <c r="AR634" s="200"/>
      <c r="AS634" s="133" t="s">
        <v>328</v>
      </c>
      <c r="AT634" s="134"/>
      <c r="AU634" s="200"/>
      <c r="AV634" s="200"/>
      <c r="AW634" s="133" t="s">
        <v>299</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337</v>
      </c>
      <c r="F638" s="343"/>
      <c r="G638" s="344" t="s">
        <v>334</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335</v>
      </c>
      <c r="AF638" s="338"/>
      <c r="AG638" s="338"/>
      <c r="AH638" s="339"/>
      <c r="AI638" s="217" t="s">
        <v>452</v>
      </c>
      <c r="AJ638" s="217"/>
      <c r="AK638" s="217"/>
      <c r="AL638" s="159"/>
      <c r="AM638" s="217" t="s">
        <v>448</v>
      </c>
      <c r="AN638" s="217"/>
      <c r="AO638" s="217"/>
      <c r="AP638" s="159"/>
      <c r="AQ638" s="159" t="s">
        <v>327</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328</v>
      </c>
      <c r="AH639" s="134"/>
      <c r="AI639" s="156"/>
      <c r="AJ639" s="156"/>
      <c r="AK639" s="156"/>
      <c r="AL639" s="154"/>
      <c r="AM639" s="156"/>
      <c r="AN639" s="156"/>
      <c r="AO639" s="156"/>
      <c r="AP639" s="154"/>
      <c r="AQ639" s="596"/>
      <c r="AR639" s="200"/>
      <c r="AS639" s="133" t="s">
        <v>328</v>
      </c>
      <c r="AT639" s="134"/>
      <c r="AU639" s="200"/>
      <c r="AV639" s="200"/>
      <c r="AW639" s="133" t="s">
        <v>299</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9" hidden="1" customHeight="1">
      <c r="A643" s="189"/>
      <c r="B643" s="186"/>
      <c r="C643" s="180"/>
      <c r="D643" s="186"/>
      <c r="E643" s="122" t="s">
        <v>480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475</v>
      </c>
      <c r="F646" s="175"/>
      <c r="G646" s="905" t="s">
        <v>346</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c r="A647" s="189"/>
      <c r="B647" s="186"/>
      <c r="C647" s="180"/>
      <c r="D647" s="186"/>
      <c r="E647" s="342" t="s">
        <v>336</v>
      </c>
      <c r="F647" s="343"/>
      <c r="G647" s="344" t="s">
        <v>333</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335</v>
      </c>
      <c r="AF647" s="338"/>
      <c r="AG647" s="338"/>
      <c r="AH647" s="339"/>
      <c r="AI647" s="217" t="s">
        <v>452</v>
      </c>
      <c r="AJ647" s="217"/>
      <c r="AK647" s="217"/>
      <c r="AL647" s="159"/>
      <c r="AM647" s="217" t="s">
        <v>448</v>
      </c>
      <c r="AN647" s="217"/>
      <c r="AO647" s="217"/>
      <c r="AP647" s="159"/>
      <c r="AQ647" s="159" t="s">
        <v>327</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328</v>
      </c>
      <c r="AH648" s="134"/>
      <c r="AI648" s="156"/>
      <c r="AJ648" s="156"/>
      <c r="AK648" s="156"/>
      <c r="AL648" s="154"/>
      <c r="AM648" s="156"/>
      <c r="AN648" s="156"/>
      <c r="AO648" s="156"/>
      <c r="AP648" s="154"/>
      <c r="AQ648" s="596"/>
      <c r="AR648" s="200"/>
      <c r="AS648" s="133" t="s">
        <v>328</v>
      </c>
      <c r="AT648" s="134"/>
      <c r="AU648" s="200"/>
      <c r="AV648" s="200"/>
      <c r="AW648" s="133" t="s">
        <v>299</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14</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336</v>
      </c>
      <c r="F652" s="343"/>
      <c r="G652" s="344" t="s">
        <v>333</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335</v>
      </c>
      <c r="AF652" s="338"/>
      <c r="AG652" s="338"/>
      <c r="AH652" s="339"/>
      <c r="AI652" s="217" t="s">
        <v>452</v>
      </c>
      <c r="AJ652" s="217"/>
      <c r="AK652" s="217"/>
      <c r="AL652" s="159"/>
      <c r="AM652" s="217" t="s">
        <v>448</v>
      </c>
      <c r="AN652" s="217"/>
      <c r="AO652" s="217"/>
      <c r="AP652" s="159"/>
      <c r="AQ652" s="159" t="s">
        <v>327</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328</v>
      </c>
      <c r="AH653" s="134"/>
      <c r="AI653" s="156"/>
      <c r="AJ653" s="156"/>
      <c r="AK653" s="156"/>
      <c r="AL653" s="154"/>
      <c r="AM653" s="156"/>
      <c r="AN653" s="156"/>
      <c r="AO653" s="156"/>
      <c r="AP653" s="154"/>
      <c r="AQ653" s="596"/>
      <c r="AR653" s="200"/>
      <c r="AS653" s="133" t="s">
        <v>328</v>
      </c>
      <c r="AT653" s="134"/>
      <c r="AU653" s="200"/>
      <c r="AV653" s="200"/>
      <c r="AW653" s="133" t="s">
        <v>299</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14</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336</v>
      </c>
      <c r="F657" s="343"/>
      <c r="G657" s="344" t="s">
        <v>333</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335</v>
      </c>
      <c r="AF657" s="338"/>
      <c r="AG657" s="338"/>
      <c r="AH657" s="339"/>
      <c r="AI657" s="217" t="s">
        <v>452</v>
      </c>
      <c r="AJ657" s="217"/>
      <c r="AK657" s="217"/>
      <c r="AL657" s="159"/>
      <c r="AM657" s="217" t="s">
        <v>448</v>
      </c>
      <c r="AN657" s="217"/>
      <c r="AO657" s="217"/>
      <c r="AP657" s="159"/>
      <c r="AQ657" s="159" t="s">
        <v>327</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328</v>
      </c>
      <c r="AH658" s="134"/>
      <c r="AI658" s="156"/>
      <c r="AJ658" s="156"/>
      <c r="AK658" s="156"/>
      <c r="AL658" s="154"/>
      <c r="AM658" s="156"/>
      <c r="AN658" s="156"/>
      <c r="AO658" s="156"/>
      <c r="AP658" s="154"/>
      <c r="AQ658" s="596"/>
      <c r="AR658" s="200"/>
      <c r="AS658" s="133" t="s">
        <v>328</v>
      </c>
      <c r="AT658" s="134"/>
      <c r="AU658" s="200"/>
      <c r="AV658" s="200"/>
      <c r="AW658" s="133" t="s">
        <v>299</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14</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336</v>
      </c>
      <c r="F662" s="343"/>
      <c r="G662" s="344" t="s">
        <v>333</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335</v>
      </c>
      <c r="AF662" s="338"/>
      <c r="AG662" s="338"/>
      <c r="AH662" s="339"/>
      <c r="AI662" s="217" t="s">
        <v>452</v>
      </c>
      <c r="AJ662" s="217"/>
      <c r="AK662" s="217"/>
      <c r="AL662" s="159"/>
      <c r="AM662" s="217" t="s">
        <v>448</v>
      </c>
      <c r="AN662" s="217"/>
      <c r="AO662" s="217"/>
      <c r="AP662" s="159"/>
      <c r="AQ662" s="159" t="s">
        <v>327</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328</v>
      </c>
      <c r="AH663" s="134"/>
      <c r="AI663" s="156"/>
      <c r="AJ663" s="156"/>
      <c r="AK663" s="156"/>
      <c r="AL663" s="154"/>
      <c r="AM663" s="156"/>
      <c r="AN663" s="156"/>
      <c r="AO663" s="156"/>
      <c r="AP663" s="154"/>
      <c r="AQ663" s="596"/>
      <c r="AR663" s="200"/>
      <c r="AS663" s="133" t="s">
        <v>328</v>
      </c>
      <c r="AT663" s="134"/>
      <c r="AU663" s="200"/>
      <c r="AV663" s="200"/>
      <c r="AW663" s="133" t="s">
        <v>299</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14</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336</v>
      </c>
      <c r="F667" s="343"/>
      <c r="G667" s="344" t="s">
        <v>333</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335</v>
      </c>
      <c r="AF667" s="338"/>
      <c r="AG667" s="338"/>
      <c r="AH667" s="339"/>
      <c r="AI667" s="217" t="s">
        <v>452</v>
      </c>
      <c r="AJ667" s="217"/>
      <c r="AK667" s="217"/>
      <c r="AL667" s="159"/>
      <c r="AM667" s="217" t="s">
        <v>448</v>
      </c>
      <c r="AN667" s="217"/>
      <c r="AO667" s="217"/>
      <c r="AP667" s="159"/>
      <c r="AQ667" s="159" t="s">
        <v>327</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328</v>
      </c>
      <c r="AH668" s="134"/>
      <c r="AI668" s="156"/>
      <c r="AJ668" s="156"/>
      <c r="AK668" s="156"/>
      <c r="AL668" s="154"/>
      <c r="AM668" s="156"/>
      <c r="AN668" s="156"/>
      <c r="AO668" s="156"/>
      <c r="AP668" s="154"/>
      <c r="AQ668" s="596"/>
      <c r="AR668" s="200"/>
      <c r="AS668" s="133" t="s">
        <v>328</v>
      </c>
      <c r="AT668" s="134"/>
      <c r="AU668" s="200"/>
      <c r="AV668" s="200"/>
      <c r="AW668" s="133" t="s">
        <v>299</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14</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337</v>
      </c>
      <c r="F672" s="343"/>
      <c r="G672" s="344" t="s">
        <v>334</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335</v>
      </c>
      <c r="AF672" s="338"/>
      <c r="AG672" s="338"/>
      <c r="AH672" s="339"/>
      <c r="AI672" s="217" t="s">
        <v>452</v>
      </c>
      <c r="AJ672" s="217"/>
      <c r="AK672" s="217"/>
      <c r="AL672" s="159"/>
      <c r="AM672" s="217" t="s">
        <v>448</v>
      </c>
      <c r="AN672" s="217"/>
      <c r="AO672" s="217"/>
      <c r="AP672" s="159"/>
      <c r="AQ672" s="159" t="s">
        <v>327</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328</v>
      </c>
      <c r="AH673" s="134"/>
      <c r="AI673" s="156"/>
      <c r="AJ673" s="156"/>
      <c r="AK673" s="156"/>
      <c r="AL673" s="154"/>
      <c r="AM673" s="156"/>
      <c r="AN673" s="156"/>
      <c r="AO673" s="156"/>
      <c r="AP673" s="154"/>
      <c r="AQ673" s="596"/>
      <c r="AR673" s="200"/>
      <c r="AS673" s="133" t="s">
        <v>328</v>
      </c>
      <c r="AT673" s="134"/>
      <c r="AU673" s="200"/>
      <c r="AV673" s="200"/>
      <c r="AW673" s="133" t="s">
        <v>299</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337</v>
      </c>
      <c r="F677" s="343"/>
      <c r="G677" s="344" t="s">
        <v>334</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335</v>
      </c>
      <c r="AF677" s="338"/>
      <c r="AG677" s="338"/>
      <c r="AH677" s="339"/>
      <c r="AI677" s="217" t="s">
        <v>452</v>
      </c>
      <c r="AJ677" s="217"/>
      <c r="AK677" s="217"/>
      <c r="AL677" s="159"/>
      <c r="AM677" s="217" t="s">
        <v>448</v>
      </c>
      <c r="AN677" s="217"/>
      <c r="AO677" s="217"/>
      <c r="AP677" s="159"/>
      <c r="AQ677" s="159" t="s">
        <v>327</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328</v>
      </c>
      <c r="AH678" s="134"/>
      <c r="AI678" s="156"/>
      <c r="AJ678" s="156"/>
      <c r="AK678" s="156"/>
      <c r="AL678" s="154"/>
      <c r="AM678" s="156"/>
      <c r="AN678" s="156"/>
      <c r="AO678" s="156"/>
      <c r="AP678" s="154"/>
      <c r="AQ678" s="596"/>
      <c r="AR678" s="200"/>
      <c r="AS678" s="133" t="s">
        <v>328</v>
      </c>
      <c r="AT678" s="134"/>
      <c r="AU678" s="200"/>
      <c r="AV678" s="200"/>
      <c r="AW678" s="133" t="s">
        <v>299</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337</v>
      </c>
      <c r="F682" s="343"/>
      <c r="G682" s="344" t="s">
        <v>334</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335</v>
      </c>
      <c r="AF682" s="338"/>
      <c r="AG682" s="338"/>
      <c r="AH682" s="339"/>
      <c r="AI682" s="217" t="s">
        <v>452</v>
      </c>
      <c r="AJ682" s="217"/>
      <c r="AK682" s="217"/>
      <c r="AL682" s="159"/>
      <c r="AM682" s="217" t="s">
        <v>448</v>
      </c>
      <c r="AN682" s="217"/>
      <c r="AO682" s="217"/>
      <c r="AP682" s="159"/>
      <c r="AQ682" s="159" t="s">
        <v>327</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328</v>
      </c>
      <c r="AH683" s="134"/>
      <c r="AI683" s="156"/>
      <c r="AJ683" s="156"/>
      <c r="AK683" s="156"/>
      <c r="AL683" s="154"/>
      <c r="AM683" s="156"/>
      <c r="AN683" s="156"/>
      <c r="AO683" s="156"/>
      <c r="AP683" s="154"/>
      <c r="AQ683" s="596"/>
      <c r="AR683" s="200"/>
      <c r="AS683" s="133" t="s">
        <v>328</v>
      </c>
      <c r="AT683" s="134"/>
      <c r="AU683" s="200"/>
      <c r="AV683" s="200"/>
      <c r="AW683" s="133" t="s">
        <v>299</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337</v>
      </c>
      <c r="F687" s="343"/>
      <c r="G687" s="344" t="s">
        <v>334</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335</v>
      </c>
      <c r="AF687" s="338"/>
      <c r="AG687" s="338"/>
      <c r="AH687" s="339"/>
      <c r="AI687" s="217" t="s">
        <v>452</v>
      </c>
      <c r="AJ687" s="217"/>
      <c r="AK687" s="217"/>
      <c r="AL687" s="159"/>
      <c r="AM687" s="217" t="s">
        <v>448</v>
      </c>
      <c r="AN687" s="217"/>
      <c r="AO687" s="217"/>
      <c r="AP687" s="159"/>
      <c r="AQ687" s="159" t="s">
        <v>327</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328</v>
      </c>
      <c r="AH688" s="134"/>
      <c r="AI688" s="156"/>
      <c r="AJ688" s="156"/>
      <c r="AK688" s="156"/>
      <c r="AL688" s="154"/>
      <c r="AM688" s="156"/>
      <c r="AN688" s="156"/>
      <c r="AO688" s="156"/>
      <c r="AP688" s="154"/>
      <c r="AQ688" s="596"/>
      <c r="AR688" s="200"/>
      <c r="AS688" s="133" t="s">
        <v>328</v>
      </c>
      <c r="AT688" s="134"/>
      <c r="AU688" s="200"/>
      <c r="AV688" s="200"/>
      <c r="AW688" s="133" t="s">
        <v>299</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337</v>
      </c>
      <c r="F692" s="343"/>
      <c r="G692" s="344" t="s">
        <v>334</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335</v>
      </c>
      <c r="AF692" s="338"/>
      <c r="AG692" s="338"/>
      <c r="AH692" s="339"/>
      <c r="AI692" s="217" t="s">
        <v>452</v>
      </c>
      <c r="AJ692" s="217"/>
      <c r="AK692" s="217"/>
      <c r="AL692" s="159"/>
      <c r="AM692" s="217" t="s">
        <v>448</v>
      </c>
      <c r="AN692" s="217"/>
      <c r="AO692" s="217"/>
      <c r="AP692" s="159"/>
      <c r="AQ692" s="159" t="s">
        <v>327</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328</v>
      </c>
      <c r="AH693" s="134"/>
      <c r="AI693" s="156"/>
      <c r="AJ693" s="156"/>
      <c r="AK693" s="156"/>
      <c r="AL693" s="154"/>
      <c r="AM693" s="156"/>
      <c r="AN693" s="156"/>
      <c r="AO693" s="156"/>
      <c r="AP693" s="154"/>
      <c r="AQ693" s="596"/>
      <c r="AR693" s="200"/>
      <c r="AS693" s="133" t="s">
        <v>328</v>
      </c>
      <c r="AT693" s="134"/>
      <c r="AU693" s="200"/>
      <c r="AV693" s="200"/>
      <c r="AW693" s="133" t="s">
        <v>299</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9" hidden="1" customHeight="1">
      <c r="A697" s="189"/>
      <c r="B697" s="186"/>
      <c r="C697" s="180"/>
      <c r="D697" s="186"/>
      <c r="E697" s="122" t="s">
        <v>480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27" customHeight="1">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484</v>
      </c>
      <c r="AE702" s="346"/>
      <c r="AF702" s="346"/>
      <c r="AG702" s="391" t="s">
        <v>521</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484</v>
      </c>
      <c r="AE703" s="329"/>
      <c r="AF703" s="329"/>
      <c r="AG703" s="101" t="s">
        <v>522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484</v>
      </c>
      <c r="AE704" s="789"/>
      <c r="AF704" s="789"/>
      <c r="AG704" s="167" t="s">
        <v>523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484</v>
      </c>
      <c r="AE705" s="721"/>
      <c r="AF705" s="721"/>
      <c r="AG705" s="125" t="s">
        <v>524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8"/>
      <c r="B706" s="649"/>
      <c r="C706" s="800"/>
      <c r="D706" s="801"/>
      <c r="E706" s="736" t="s">
        <v>435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550</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8"/>
      <c r="B707" s="649"/>
      <c r="C707" s="802"/>
      <c r="D707" s="803"/>
      <c r="E707" s="739" t="s">
        <v>380</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550</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484</v>
      </c>
      <c r="AE708" s="611"/>
      <c r="AF708" s="611"/>
      <c r="AG708" s="748" t="s">
        <v>525</v>
      </c>
      <c r="AH708" s="749"/>
      <c r="AI708" s="749"/>
      <c r="AJ708" s="749"/>
      <c r="AK708" s="749"/>
      <c r="AL708" s="749"/>
      <c r="AM708" s="749"/>
      <c r="AN708" s="749"/>
      <c r="AO708" s="749"/>
      <c r="AP708" s="749"/>
      <c r="AQ708" s="749"/>
      <c r="AR708" s="749"/>
      <c r="AS708" s="749"/>
      <c r="AT708" s="749"/>
      <c r="AU708" s="749"/>
      <c r="AV708" s="749"/>
      <c r="AW708" s="749"/>
      <c r="AX708" s="750"/>
    </row>
    <row r="709" spans="1:50" ht="48" customHeight="1">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484</v>
      </c>
      <c r="AE709" s="329"/>
      <c r="AF709" s="329"/>
      <c r="AG709" s="101" t="s">
        <v>526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529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484</v>
      </c>
      <c r="AE711" s="329"/>
      <c r="AF711" s="329"/>
      <c r="AG711" s="101" t="s">
        <v>527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8"/>
      <c r="B712" s="650"/>
      <c r="C712" s="397" t="s">
        <v>407</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529</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c r="A713" s="648"/>
      <c r="B713" s="650"/>
      <c r="C713" s="960" t="s">
        <v>408</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529</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c r="A714" s="651"/>
      <c r="B714" s="652"/>
      <c r="C714" s="653" t="s">
        <v>387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484</v>
      </c>
      <c r="AE714" s="814"/>
      <c r="AF714" s="815"/>
      <c r="AG714" s="742" t="s">
        <v>528</v>
      </c>
      <c r="AH714" s="743"/>
      <c r="AI714" s="743"/>
      <c r="AJ714" s="743"/>
      <c r="AK714" s="743"/>
      <c r="AL714" s="743"/>
      <c r="AM714" s="743"/>
      <c r="AN714" s="743"/>
      <c r="AO714" s="743"/>
      <c r="AP714" s="743"/>
      <c r="AQ714" s="743"/>
      <c r="AR714" s="743"/>
      <c r="AS714" s="743"/>
      <c r="AT714" s="743"/>
      <c r="AU714" s="743"/>
      <c r="AV714" s="743"/>
      <c r="AW714" s="743"/>
      <c r="AX714" s="744"/>
    </row>
    <row r="715" spans="1:50" ht="33.75" customHeight="1">
      <c r="A715" s="646" t="s">
        <v>40</v>
      </c>
      <c r="B715" s="790"/>
      <c r="C715" s="791" t="s">
        <v>388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484</v>
      </c>
      <c r="AE715" s="611"/>
      <c r="AF715" s="662"/>
      <c r="AG715" s="748" t="s">
        <v>530</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484</v>
      </c>
      <c r="AE716" s="633"/>
      <c r="AF716" s="633"/>
      <c r="AG716" s="101" t="s">
        <v>531</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c r="A717" s="648"/>
      <c r="B717" s="650"/>
      <c r="C717" s="397" t="s">
        <v>338</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484</v>
      </c>
      <c r="AE717" s="329"/>
      <c r="AF717" s="329"/>
      <c r="AG717" s="101" t="s">
        <v>532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484</v>
      </c>
      <c r="AE718" s="329"/>
      <c r="AF718" s="329"/>
      <c r="AG718" s="127" t="s">
        <v>533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529</v>
      </c>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5" customHeight="1">
      <c r="A720" s="784"/>
      <c r="B720" s="785"/>
      <c r="C720" s="302" t="s">
        <v>401</v>
      </c>
      <c r="D720" s="300"/>
      <c r="E720" s="300"/>
      <c r="F720" s="303"/>
      <c r="G720" s="299" t="s">
        <v>402</v>
      </c>
      <c r="H720" s="300"/>
      <c r="I720" s="300"/>
      <c r="J720" s="300"/>
      <c r="K720" s="300"/>
      <c r="L720" s="300"/>
      <c r="M720" s="300"/>
      <c r="N720" s="299" t="s">
        <v>404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4"/>
      <c r="B721" s="785"/>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4"/>
      <c r="B722" s="785"/>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4"/>
      <c r="B723" s="785"/>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4"/>
      <c r="B724" s="785"/>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6"/>
      <c r="B725" s="787"/>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6.25" customHeight="1">
      <c r="A726" s="646" t="s">
        <v>48</v>
      </c>
      <c r="B726" s="808"/>
      <c r="C726" s="821" t="s">
        <v>53</v>
      </c>
      <c r="D726" s="843"/>
      <c r="E726" s="843"/>
      <c r="F726" s="844"/>
      <c r="G726" s="583" t="s">
        <v>534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c r="A727" s="809"/>
      <c r="B727" s="810"/>
      <c r="C727" s="754" t="s">
        <v>57</v>
      </c>
      <c r="D727" s="755"/>
      <c r="E727" s="755"/>
      <c r="F727" s="756"/>
      <c r="G727" s="581" t="s">
        <v>535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c r="A729" s="640" t="s">
        <v>884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c r="A731" s="805" t="s">
        <v>257</v>
      </c>
      <c r="B731" s="806"/>
      <c r="C731" s="806"/>
      <c r="D731" s="806"/>
      <c r="E731" s="807"/>
      <c r="F731" s="735" t="s">
        <v>901</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c r="A733" s="679" t="s">
        <v>257</v>
      </c>
      <c r="B733" s="680"/>
      <c r="C733" s="680"/>
      <c r="D733" s="680"/>
      <c r="E733" s="681"/>
      <c r="F733" s="643" t="s">
        <v>902</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0.75" customHeight="1" thickBot="1">
      <c r="A735" s="796" t="s">
        <v>885</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c r="A736" s="656" t="s">
        <v>412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c r="A737" s="1003" t="s">
        <v>470</v>
      </c>
      <c r="B737" s="210"/>
      <c r="C737" s="210"/>
      <c r="D737" s="211"/>
      <c r="E737" s="1002" t="s">
        <v>478</v>
      </c>
      <c r="F737" s="1002"/>
      <c r="G737" s="1002"/>
      <c r="H737" s="1002"/>
      <c r="I737" s="1002"/>
      <c r="J737" s="1002"/>
      <c r="K737" s="1002"/>
      <c r="L737" s="1002"/>
      <c r="M737" s="1002"/>
      <c r="N737" s="365" t="s">
        <v>463</v>
      </c>
      <c r="O737" s="365"/>
      <c r="P737" s="365"/>
      <c r="Q737" s="365"/>
      <c r="R737" s="1002" t="s">
        <v>536</v>
      </c>
      <c r="S737" s="1002"/>
      <c r="T737" s="1002"/>
      <c r="U737" s="1002"/>
      <c r="V737" s="1002"/>
      <c r="W737" s="1002"/>
      <c r="X737" s="1002"/>
      <c r="Y737" s="1002"/>
      <c r="Z737" s="1002"/>
      <c r="AA737" s="365" t="s">
        <v>462</v>
      </c>
      <c r="AB737" s="365"/>
      <c r="AC737" s="365"/>
      <c r="AD737" s="365"/>
      <c r="AE737" s="1002" t="s">
        <v>537</v>
      </c>
      <c r="AF737" s="1002"/>
      <c r="AG737" s="1002"/>
      <c r="AH737" s="1002"/>
      <c r="AI737" s="1002"/>
      <c r="AJ737" s="1002"/>
      <c r="AK737" s="1002"/>
      <c r="AL737" s="1002"/>
      <c r="AM737" s="1002"/>
      <c r="AN737" s="365" t="s">
        <v>461</v>
      </c>
      <c r="AO737" s="365"/>
      <c r="AP737" s="365"/>
      <c r="AQ737" s="365"/>
      <c r="AR737" s="994" t="s">
        <v>538</v>
      </c>
      <c r="AS737" s="995"/>
      <c r="AT737" s="995"/>
      <c r="AU737" s="995"/>
      <c r="AV737" s="995"/>
      <c r="AW737" s="995"/>
      <c r="AX737" s="996"/>
      <c r="AY737" s="88"/>
      <c r="AZ737" s="88"/>
    </row>
    <row r="738" spans="1:52" ht="24.75" customHeight="1">
      <c r="A738" s="1003" t="s">
        <v>460</v>
      </c>
      <c r="B738" s="210"/>
      <c r="C738" s="210"/>
      <c r="D738" s="211"/>
      <c r="E738" s="1002" t="s">
        <v>539</v>
      </c>
      <c r="F738" s="1002"/>
      <c r="G738" s="1002"/>
      <c r="H738" s="1002"/>
      <c r="I738" s="1002"/>
      <c r="J738" s="1002"/>
      <c r="K738" s="1002"/>
      <c r="L738" s="1002"/>
      <c r="M738" s="1002"/>
      <c r="N738" s="365" t="s">
        <v>459</v>
      </c>
      <c r="O738" s="365"/>
      <c r="P738" s="365"/>
      <c r="Q738" s="365"/>
      <c r="R738" s="1002" t="s">
        <v>540</v>
      </c>
      <c r="S738" s="1002"/>
      <c r="T738" s="1002"/>
      <c r="U738" s="1002"/>
      <c r="V738" s="1002"/>
      <c r="W738" s="1002"/>
      <c r="X738" s="1002"/>
      <c r="Y738" s="1002"/>
      <c r="Z738" s="1002"/>
      <c r="AA738" s="365" t="s">
        <v>458</v>
      </c>
      <c r="AB738" s="365"/>
      <c r="AC738" s="365"/>
      <c r="AD738" s="365"/>
      <c r="AE738" s="1002" t="s">
        <v>541</v>
      </c>
      <c r="AF738" s="1002"/>
      <c r="AG738" s="1002"/>
      <c r="AH738" s="1002"/>
      <c r="AI738" s="1002"/>
      <c r="AJ738" s="1002"/>
      <c r="AK738" s="1002"/>
      <c r="AL738" s="1002"/>
      <c r="AM738" s="1002"/>
      <c r="AN738" s="365" t="s">
        <v>456</v>
      </c>
      <c r="AO738" s="365"/>
      <c r="AP738" s="365"/>
      <c r="AQ738" s="365"/>
      <c r="AR738" s="994" t="s">
        <v>542</v>
      </c>
      <c r="AS738" s="995"/>
      <c r="AT738" s="995"/>
      <c r="AU738" s="995"/>
      <c r="AV738" s="995"/>
      <c r="AW738" s="995"/>
      <c r="AX738" s="996"/>
    </row>
    <row r="739" spans="1:52" ht="24.75" customHeight="1" thickBot="1">
      <c r="A739" s="1004" t="s">
        <v>453</v>
      </c>
      <c r="B739" s="1005"/>
      <c r="C739" s="1005"/>
      <c r="D739" s="1006"/>
      <c r="E739" s="1007" t="s">
        <v>543</v>
      </c>
      <c r="F739" s="997"/>
      <c r="G739" s="997"/>
      <c r="H739" s="92" t="str">
        <f>IF(E739="", "", "(")</f>
        <v>(</v>
      </c>
      <c r="I739" s="997"/>
      <c r="J739" s="997"/>
      <c r="K739" s="92" t="str">
        <f>IF(OR(I739="　", I739=""), "", "-")</f>
        <v/>
      </c>
      <c r="L739" s="998">
        <v>102</v>
      </c>
      <c r="M739" s="998"/>
      <c r="N739" s="93" t="str">
        <f>IF(O739="", "", "-")</f>
        <v/>
      </c>
      <c r="O739" s="94"/>
      <c r="P739" s="93" t="str">
        <f>IF(E739="", "", ")")</f>
        <v>)</v>
      </c>
      <c r="Q739" s="1007"/>
      <c r="R739" s="997"/>
      <c r="S739" s="997"/>
      <c r="T739" s="92" t="str">
        <f>IF(Q739="", "", "(")</f>
        <v/>
      </c>
      <c r="U739" s="997"/>
      <c r="V739" s="997"/>
      <c r="W739" s="92" t="str">
        <f>IF(OR(U739="　", U739=""), "", "-")</f>
        <v/>
      </c>
      <c r="X739" s="998"/>
      <c r="Y739" s="998"/>
      <c r="Z739" s="93" t="str">
        <f>IF(AA739="", "", "-")</f>
        <v/>
      </c>
      <c r="AA739" s="94"/>
      <c r="AB739" s="93" t="str">
        <f>IF(Q739="", "", ")")</f>
        <v/>
      </c>
      <c r="AC739" s="1007"/>
      <c r="AD739" s="997"/>
      <c r="AE739" s="997"/>
      <c r="AF739" s="92" t="str">
        <f>IF(AC739="", "", "(")</f>
        <v/>
      </c>
      <c r="AG739" s="997"/>
      <c r="AH739" s="997"/>
      <c r="AI739" s="92" t="str">
        <f>IF(OR(AG739="　", AG739=""), "", "-")</f>
        <v/>
      </c>
      <c r="AJ739" s="998"/>
      <c r="AK739" s="998"/>
      <c r="AL739" s="93" t="str">
        <f>IF(AM739="", "", "-")</f>
        <v/>
      </c>
      <c r="AM739" s="94"/>
      <c r="AN739" s="93" t="str">
        <f>IF(AC739="", "", ")")</f>
        <v/>
      </c>
      <c r="AO739" s="999"/>
      <c r="AP739" s="1000"/>
      <c r="AQ739" s="1000"/>
      <c r="AR739" s="1000"/>
      <c r="AS739" s="1000"/>
      <c r="AT739" s="1000"/>
      <c r="AU739" s="1000"/>
      <c r="AV739" s="1000"/>
      <c r="AW739" s="1000"/>
      <c r="AX739" s="1001"/>
    </row>
    <row r="740" spans="1:52" ht="100" customHeight="1">
      <c r="A740" s="620" t="s">
        <v>438</v>
      </c>
      <c r="B740" s="621"/>
      <c r="C740" s="621"/>
      <c r="D740" s="621"/>
      <c r="E740" s="621"/>
      <c r="F740" s="622"/>
      <c r="G740" s="89" t="s">
        <v>454</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100" customHeight="1">
      <c r="A741" s="620"/>
      <c r="B741" s="621"/>
      <c r="C741" s="621"/>
      <c r="D741" s="621"/>
      <c r="E741" s="621"/>
      <c r="F741" s="622"/>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00" customHeight="1">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100" customHeight="1">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00" customHeight="1">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00" customHeight="1">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00" customHeight="1">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100" customHeight="1">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00" customHeight="1">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100" customHeight="1">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00" customHeight="1">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00" customHeight="1">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53.25" customHeight="1">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00" customHeight="1">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00" customHeight="1">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00" customHeight="1">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00" customHeight="1">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00" customHeight="1">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00" customHeight="1">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00" customHeight="1">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00" customHeight="1">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00" customHeight="1">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00" customHeight="1">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00" customHeight="1">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2.25" customHeight="1">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5" customHeight="1">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5" customHeight="1">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5" customHeight="1">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5" customHeight="1">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50.15" customHeight="1">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50.15" customHeight="1">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33.75" customHeight="1">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1" customHeight="1">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5" customHeight="1">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5" customHeight="1">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5" customHeight="1">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5" customHeight="1">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 customHeight="1">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6.5" customHeight="1" thickBot="1">
      <c r="A778" s="623"/>
      <c r="B778" s="624"/>
      <c r="C778" s="624"/>
      <c r="D778" s="624"/>
      <c r="E778" s="624"/>
      <c r="F778" s="62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c r="A779" s="634" t="s">
        <v>440</v>
      </c>
      <c r="B779" s="635"/>
      <c r="C779" s="635"/>
      <c r="D779" s="635"/>
      <c r="E779" s="635"/>
      <c r="F779" s="636"/>
      <c r="G779" s="601" t="s">
        <v>615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617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c r="A781" s="637"/>
      <c r="B781" s="638"/>
      <c r="C781" s="638"/>
      <c r="D781" s="638"/>
      <c r="E781" s="638"/>
      <c r="F781" s="639"/>
      <c r="G781" s="676" t="s">
        <v>616</v>
      </c>
      <c r="H781" s="677"/>
      <c r="I781" s="677"/>
      <c r="J781" s="677"/>
      <c r="K781" s="678"/>
      <c r="L781" s="670" t="s">
        <v>618</v>
      </c>
      <c r="M781" s="671"/>
      <c r="N781" s="671"/>
      <c r="O781" s="671"/>
      <c r="P781" s="671"/>
      <c r="Q781" s="671"/>
      <c r="R781" s="671"/>
      <c r="S781" s="671"/>
      <c r="T781" s="671"/>
      <c r="U781" s="671"/>
      <c r="V781" s="671"/>
      <c r="W781" s="671"/>
      <c r="X781" s="672"/>
      <c r="Y781" s="394">
        <v>2.1</v>
      </c>
      <c r="Z781" s="395"/>
      <c r="AA781" s="395"/>
      <c r="AB781" s="811"/>
      <c r="AC781" s="676" t="s">
        <v>620</v>
      </c>
      <c r="AD781" s="677"/>
      <c r="AE781" s="677"/>
      <c r="AF781" s="677"/>
      <c r="AG781" s="678"/>
      <c r="AH781" s="670" t="s">
        <v>619</v>
      </c>
      <c r="AI781" s="671"/>
      <c r="AJ781" s="671"/>
      <c r="AK781" s="671"/>
      <c r="AL781" s="671"/>
      <c r="AM781" s="671"/>
      <c r="AN781" s="671"/>
      <c r="AO781" s="671"/>
      <c r="AP781" s="671"/>
      <c r="AQ781" s="671"/>
      <c r="AR781" s="671"/>
      <c r="AS781" s="671"/>
      <c r="AT781" s="672"/>
      <c r="AU781" s="394">
        <v>2.5</v>
      </c>
      <c r="AV781" s="395"/>
      <c r="AW781" s="395"/>
      <c r="AX781" s="396"/>
    </row>
    <row r="782" spans="1:50" ht="24.75" hidden="1" customHeight="1">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2.1</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2.5</v>
      </c>
      <c r="AV791" s="838"/>
      <c r="AW791" s="838"/>
      <c r="AX791" s="840"/>
    </row>
    <row r="792" spans="1:50" ht="24.75" customHeight="1">
      <c r="A792" s="637"/>
      <c r="B792" s="638"/>
      <c r="C792" s="638"/>
      <c r="D792" s="638"/>
      <c r="E792" s="638"/>
      <c r="F792" s="639"/>
      <c r="G792" s="601" t="s">
        <v>621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382</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34.5" customHeight="1">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4"/>
      <c r="Z794" s="395"/>
      <c r="AA794" s="395"/>
      <c r="AB794" s="811"/>
      <c r="AC794" s="676"/>
      <c r="AD794" s="677"/>
      <c r="AE794" s="677"/>
      <c r="AF794" s="677"/>
      <c r="AG794" s="678"/>
      <c r="AH794" s="670"/>
      <c r="AI794" s="671"/>
      <c r="AJ794" s="671"/>
      <c r="AK794" s="671"/>
      <c r="AL794" s="671"/>
      <c r="AM794" s="671"/>
      <c r="AN794" s="671"/>
      <c r="AO794" s="671"/>
      <c r="AP794" s="671"/>
      <c r="AQ794" s="671"/>
      <c r="AR794" s="671"/>
      <c r="AS794" s="671"/>
      <c r="AT794" s="672"/>
      <c r="AU794" s="394"/>
      <c r="AV794" s="395"/>
      <c r="AW794" s="395"/>
      <c r="AX794" s="396"/>
    </row>
    <row r="795" spans="1:50" ht="24.75" hidden="1" customHeight="1">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customHeight="1">
      <c r="A805" s="637"/>
      <c r="B805" s="638"/>
      <c r="C805" s="638"/>
      <c r="D805" s="638"/>
      <c r="E805" s="638"/>
      <c r="F805" s="639"/>
      <c r="G805" s="601" t="s">
        <v>383</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843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customHeight="1">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4"/>
      <c r="Z807" s="395"/>
      <c r="AA807" s="395"/>
      <c r="AB807" s="811"/>
      <c r="AC807" s="676" t="s">
        <v>616</v>
      </c>
      <c r="AD807" s="677"/>
      <c r="AE807" s="677"/>
      <c r="AF807" s="677"/>
      <c r="AG807" s="678"/>
      <c r="AH807" s="670" t="s">
        <v>844</v>
      </c>
      <c r="AI807" s="671"/>
      <c r="AJ807" s="671"/>
      <c r="AK807" s="671"/>
      <c r="AL807" s="671"/>
      <c r="AM807" s="671"/>
      <c r="AN807" s="671"/>
      <c r="AO807" s="671"/>
      <c r="AP807" s="671"/>
      <c r="AQ807" s="671"/>
      <c r="AR807" s="671"/>
      <c r="AS807" s="671"/>
      <c r="AT807" s="672"/>
      <c r="AU807" s="394">
        <v>1.2</v>
      </c>
      <c r="AV807" s="395"/>
      <c r="AW807" s="395"/>
      <c r="AX807" s="396"/>
    </row>
    <row r="808" spans="1:50" ht="24.75" hidden="1" customHeight="1">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thickBot="1">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1.2</v>
      </c>
      <c r="AV817" s="838"/>
      <c r="AW817" s="838"/>
      <c r="AX817" s="840"/>
    </row>
    <row r="818" spans="1:50" ht="24.75" customHeight="1">
      <c r="A818" s="637"/>
      <c r="B818" s="638"/>
      <c r="C818" s="638"/>
      <c r="D818" s="638"/>
      <c r="E818" s="638"/>
      <c r="F818" s="639"/>
      <c r="G818" s="601" t="s">
        <v>845</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622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customHeight="1">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35.25" customHeight="1">
      <c r="A820" s="637"/>
      <c r="B820" s="638"/>
      <c r="C820" s="638"/>
      <c r="D820" s="638"/>
      <c r="E820" s="638"/>
      <c r="F820" s="639"/>
      <c r="G820" s="676" t="s">
        <v>846</v>
      </c>
      <c r="H820" s="677"/>
      <c r="I820" s="677"/>
      <c r="J820" s="677"/>
      <c r="K820" s="678"/>
      <c r="L820" s="670" t="s">
        <v>847</v>
      </c>
      <c r="M820" s="671"/>
      <c r="N820" s="671"/>
      <c r="O820" s="671"/>
      <c r="P820" s="671"/>
      <c r="Q820" s="671"/>
      <c r="R820" s="671"/>
      <c r="S820" s="671"/>
      <c r="T820" s="671"/>
      <c r="U820" s="671"/>
      <c r="V820" s="671"/>
      <c r="W820" s="671"/>
      <c r="X820" s="672"/>
      <c r="Y820" s="394">
        <v>40.4</v>
      </c>
      <c r="Z820" s="395"/>
      <c r="AA820" s="395"/>
      <c r="AB820" s="811"/>
      <c r="AC820" s="676" t="s">
        <v>620</v>
      </c>
      <c r="AD820" s="677"/>
      <c r="AE820" s="677"/>
      <c r="AF820" s="677"/>
      <c r="AG820" s="678"/>
      <c r="AH820" s="670" t="s">
        <v>623</v>
      </c>
      <c r="AI820" s="671"/>
      <c r="AJ820" s="671"/>
      <c r="AK820" s="671"/>
      <c r="AL820" s="671"/>
      <c r="AM820" s="671"/>
      <c r="AN820" s="671"/>
      <c r="AO820" s="671"/>
      <c r="AP820" s="671"/>
      <c r="AQ820" s="671"/>
      <c r="AR820" s="671"/>
      <c r="AS820" s="671"/>
      <c r="AT820" s="672"/>
      <c r="AU820" s="394">
        <v>8.3000000000000007</v>
      </c>
      <c r="AV820" s="395"/>
      <c r="AW820" s="395"/>
      <c r="AX820" s="396"/>
    </row>
    <row r="821" spans="1:50" ht="24.75" hidden="1" customHeight="1">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customHeight="1">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40.4</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8.3000000000000007</v>
      </c>
      <c r="AV830" s="838"/>
      <c r="AW830" s="838"/>
      <c r="AX830" s="840"/>
    </row>
    <row r="831" spans="1:50" ht="24.75"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405</v>
      </c>
      <c r="AM831" s="281"/>
      <c r="AN831" s="281"/>
      <c r="AO831" s="81" t="s">
        <v>512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2" t="s">
        <v>418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362</v>
      </c>
      <c r="K836" s="365"/>
      <c r="L836" s="365"/>
      <c r="M836" s="365"/>
      <c r="N836" s="365"/>
      <c r="O836" s="365"/>
      <c r="P836" s="366" t="s">
        <v>27</v>
      </c>
      <c r="Q836" s="366"/>
      <c r="R836" s="366"/>
      <c r="S836" s="366"/>
      <c r="T836" s="366"/>
      <c r="U836" s="366"/>
      <c r="V836" s="366"/>
      <c r="W836" s="366"/>
      <c r="X836" s="366"/>
      <c r="Y836" s="367" t="s">
        <v>360</v>
      </c>
      <c r="Z836" s="368"/>
      <c r="AA836" s="368"/>
      <c r="AB836" s="368"/>
      <c r="AC836" s="149" t="s">
        <v>400</v>
      </c>
      <c r="AD836" s="149"/>
      <c r="AE836" s="149"/>
      <c r="AF836" s="149"/>
      <c r="AG836" s="149"/>
      <c r="AH836" s="367" t="s">
        <v>422</v>
      </c>
      <c r="AI836" s="364"/>
      <c r="AJ836" s="364"/>
      <c r="AK836" s="364"/>
      <c r="AL836" s="364" t="s">
        <v>21</v>
      </c>
      <c r="AM836" s="364"/>
      <c r="AN836" s="364"/>
      <c r="AO836" s="369"/>
      <c r="AP836" s="370" t="s">
        <v>363</v>
      </c>
      <c r="AQ836" s="370"/>
      <c r="AR836" s="370"/>
      <c r="AS836" s="370"/>
      <c r="AT836" s="370"/>
      <c r="AU836" s="370"/>
      <c r="AV836" s="370"/>
      <c r="AW836" s="370"/>
      <c r="AX836" s="370"/>
    </row>
    <row r="837" spans="1:50" ht="30" customHeight="1">
      <c r="A837" s="376">
        <v>1</v>
      </c>
      <c r="B837" s="376">
        <v>1</v>
      </c>
      <c r="C837" s="377" t="s">
        <v>558</v>
      </c>
      <c r="D837" s="378" t="s">
        <v>558</v>
      </c>
      <c r="E837" s="378" t="s">
        <v>558</v>
      </c>
      <c r="F837" s="378" t="s">
        <v>558</v>
      </c>
      <c r="G837" s="378" t="s">
        <v>558</v>
      </c>
      <c r="H837" s="378" t="s">
        <v>558</v>
      </c>
      <c r="I837" s="379" t="s">
        <v>558</v>
      </c>
      <c r="J837" s="348" t="s">
        <v>478</v>
      </c>
      <c r="K837" s="349"/>
      <c r="L837" s="349"/>
      <c r="M837" s="349"/>
      <c r="N837" s="349"/>
      <c r="O837" s="349"/>
      <c r="P837" s="913" t="s">
        <v>569</v>
      </c>
      <c r="Q837" s="914" t="s">
        <v>569</v>
      </c>
      <c r="R837" s="914" t="s">
        <v>569</v>
      </c>
      <c r="S837" s="914" t="s">
        <v>569</v>
      </c>
      <c r="T837" s="914" t="s">
        <v>569</v>
      </c>
      <c r="U837" s="914" t="s">
        <v>569</v>
      </c>
      <c r="V837" s="914" t="s">
        <v>569</v>
      </c>
      <c r="W837" s="914" t="s">
        <v>569</v>
      </c>
      <c r="X837" s="915" t="s">
        <v>569</v>
      </c>
      <c r="Y837" s="351">
        <v>2.1</v>
      </c>
      <c r="Z837" s="352">
        <v>2.1</v>
      </c>
      <c r="AA837" s="352">
        <v>2.1</v>
      </c>
      <c r="AB837" s="353">
        <v>2.1</v>
      </c>
      <c r="AC837" s="363" t="s">
        <v>433</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c r="A838" s="376">
        <v>2</v>
      </c>
      <c r="B838" s="376">
        <v>1</v>
      </c>
      <c r="C838" s="377" t="s">
        <v>559</v>
      </c>
      <c r="D838" s="378" t="s">
        <v>559</v>
      </c>
      <c r="E838" s="378" t="s">
        <v>559</v>
      </c>
      <c r="F838" s="378" t="s">
        <v>559</v>
      </c>
      <c r="G838" s="378" t="s">
        <v>559</v>
      </c>
      <c r="H838" s="378" t="s">
        <v>559</v>
      </c>
      <c r="I838" s="379" t="s">
        <v>559</v>
      </c>
      <c r="J838" s="348" t="s">
        <v>489</v>
      </c>
      <c r="K838" s="349"/>
      <c r="L838" s="349"/>
      <c r="M838" s="349"/>
      <c r="N838" s="349"/>
      <c r="O838" s="349"/>
      <c r="P838" s="913" t="s">
        <v>570</v>
      </c>
      <c r="Q838" s="914" t="s">
        <v>570</v>
      </c>
      <c r="R838" s="914" t="s">
        <v>570</v>
      </c>
      <c r="S838" s="914" t="s">
        <v>570</v>
      </c>
      <c r="T838" s="914" t="s">
        <v>570</v>
      </c>
      <c r="U838" s="914" t="s">
        <v>570</v>
      </c>
      <c r="V838" s="914" t="s">
        <v>570</v>
      </c>
      <c r="W838" s="914" t="s">
        <v>570</v>
      </c>
      <c r="X838" s="915" t="s">
        <v>570</v>
      </c>
      <c r="Y838" s="351">
        <v>0.7</v>
      </c>
      <c r="Z838" s="352">
        <v>0.7</v>
      </c>
      <c r="AA838" s="352">
        <v>0.7</v>
      </c>
      <c r="AB838" s="353">
        <v>0.7</v>
      </c>
      <c r="AC838" s="363" t="s">
        <v>433</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3</v>
      </c>
      <c r="B839" s="376">
        <v>1</v>
      </c>
      <c r="C839" s="380" t="s">
        <v>560</v>
      </c>
      <c r="D839" s="381" t="s">
        <v>560</v>
      </c>
      <c r="E839" s="381" t="s">
        <v>560</v>
      </c>
      <c r="F839" s="381" t="s">
        <v>560</v>
      </c>
      <c r="G839" s="381" t="s">
        <v>560</v>
      </c>
      <c r="H839" s="381" t="s">
        <v>560</v>
      </c>
      <c r="I839" s="382" t="s">
        <v>560</v>
      </c>
      <c r="J839" s="348" t="s">
        <v>489</v>
      </c>
      <c r="K839" s="349"/>
      <c r="L839" s="349"/>
      <c r="M839" s="349"/>
      <c r="N839" s="349"/>
      <c r="O839" s="349"/>
      <c r="P839" s="916" t="s">
        <v>571</v>
      </c>
      <c r="Q839" s="917" t="s">
        <v>571</v>
      </c>
      <c r="R839" s="917" t="s">
        <v>571</v>
      </c>
      <c r="S839" s="917" t="s">
        <v>571</v>
      </c>
      <c r="T839" s="917" t="s">
        <v>571</v>
      </c>
      <c r="U839" s="917" t="s">
        <v>571</v>
      </c>
      <c r="V839" s="917" t="s">
        <v>571</v>
      </c>
      <c r="W839" s="917" t="s">
        <v>571</v>
      </c>
      <c r="X839" s="918" t="s">
        <v>571</v>
      </c>
      <c r="Y839" s="351">
        <v>0.6</v>
      </c>
      <c r="Z839" s="352">
        <v>0.6</v>
      </c>
      <c r="AA839" s="352">
        <v>0.6</v>
      </c>
      <c r="AB839" s="353">
        <v>0.6</v>
      </c>
      <c r="AC839" s="363" t="s">
        <v>433</v>
      </c>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c r="A840" s="376">
        <v>4</v>
      </c>
      <c r="B840" s="376">
        <v>1</v>
      </c>
      <c r="C840" s="380" t="s">
        <v>561</v>
      </c>
      <c r="D840" s="381" t="s">
        <v>561</v>
      </c>
      <c r="E840" s="381" t="s">
        <v>561</v>
      </c>
      <c r="F840" s="381" t="s">
        <v>561</v>
      </c>
      <c r="G840" s="381" t="s">
        <v>561</v>
      </c>
      <c r="H840" s="381" t="s">
        <v>561</v>
      </c>
      <c r="I840" s="382" t="s">
        <v>561</v>
      </c>
      <c r="J840" s="348" t="s">
        <v>478</v>
      </c>
      <c r="K840" s="349"/>
      <c r="L840" s="349"/>
      <c r="M840" s="349"/>
      <c r="N840" s="349"/>
      <c r="O840" s="349"/>
      <c r="P840" s="916" t="s">
        <v>572</v>
      </c>
      <c r="Q840" s="917" t="s">
        <v>572</v>
      </c>
      <c r="R840" s="917" t="s">
        <v>572</v>
      </c>
      <c r="S840" s="917" t="s">
        <v>572</v>
      </c>
      <c r="T840" s="917" t="s">
        <v>572</v>
      </c>
      <c r="U840" s="917" t="s">
        <v>572</v>
      </c>
      <c r="V840" s="917" t="s">
        <v>572</v>
      </c>
      <c r="W840" s="917" t="s">
        <v>572</v>
      </c>
      <c r="X840" s="918" t="s">
        <v>572</v>
      </c>
      <c r="Y840" s="351">
        <v>0.6</v>
      </c>
      <c r="Z840" s="352">
        <v>0.6</v>
      </c>
      <c r="AA840" s="352">
        <v>0.6</v>
      </c>
      <c r="AB840" s="353">
        <v>0.6</v>
      </c>
      <c r="AC840" s="363" t="s">
        <v>433</v>
      </c>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c r="A841" s="376">
        <v>5</v>
      </c>
      <c r="B841" s="376">
        <v>1</v>
      </c>
      <c r="C841" s="377" t="s">
        <v>562</v>
      </c>
      <c r="D841" s="378" t="s">
        <v>562</v>
      </c>
      <c r="E841" s="378" t="s">
        <v>562</v>
      </c>
      <c r="F841" s="378" t="s">
        <v>562</v>
      </c>
      <c r="G841" s="378" t="s">
        <v>562</v>
      </c>
      <c r="H841" s="378" t="s">
        <v>562</v>
      </c>
      <c r="I841" s="379" t="s">
        <v>562</v>
      </c>
      <c r="J841" s="348" t="s">
        <v>489</v>
      </c>
      <c r="K841" s="349"/>
      <c r="L841" s="349"/>
      <c r="M841" s="349"/>
      <c r="N841" s="349"/>
      <c r="O841" s="349"/>
      <c r="P841" s="913" t="s">
        <v>573</v>
      </c>
      <c r="Q841" s="914" t="s">
        <v>573</v>
      </c>
      <c r="R841" s="914" t="s">
        <v>573</v>
      </c>
      <c r="S841" s="914" t="s">
        <v>573</v>
      </c>
      <c r="T841" s="914" t="s">
        <v>573</v>
      </c>
      <c r="U841" s="914" t="s">
        <v>573</v>
      </c>
      <c r="V841" s="914" t="s">
        <v>573</v>
      </c>
      <c r="W841" s="914" t="s">
        <v>573</v>
      </c>
      <c r="X841" s="915" t="s">
        <v>573</v>
      </c>
      <c r="Y841" s="351">
        <v>0.5</v>
      </c>
      <c r="Z841" s="352">
        <v>0.5</v>
      </c>
      <c r="AA841" s="352">
        <v>0.5</v>
      </c>
      <c r="AB841" s="353">
        <v>0.5</v>
      </c>
      <c r="AC841" s="363" t="s">
        <v>433</v>
      </c>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c r="A842" s="376">
        <v>6</v>
      </c>
      <c r="B842" s="376">
        <v>1</v>
      </c>
      <c r="C842" s="377" t="s">
        <v>563</v>
      </c>
      <c r="D842" s="378" t="s">
        <v>563</v>
      </c>
      <c r="E842" s="378" t="s">
        <v>563</v>
      </c>
      <c r="F842" s="378" t="s">
        <v>563</v>
      </c>
      <c r="G842" s="378" t="s">
        <v>563</v>
      </c>
      <c r="H842" s="378" t="s">
        <v>563</v>
      </c>
      <c r="I842" s="379" t="s">
        <v>563</v>
      </c>
      <c r="J842" s="348" t="s">
        <v>489</v>
      </c>
      <c r="K842" s="349"/>
      <c r="L842" s="349"/>
      <c r="M842" s="349"/>
      <c r="N842" s="349"/>
      <c r="O842" s="349"/>
      <c r="P842" s="913" t="s">
        <v>574</v>
      </c>
      <c r="Q842" s="914" t="s">
        <v>574</v>
      </c>
      <c r="R842" s="914" t="s">
        <v>574</v>
      </c>
      <c r="S842" s="914" t="s">
        <v>574</v>
      </c>
      <c r="T842" s="914" t="s">
        <v>574</v>
      </c>
      <c r="U842" s="914" t="s">
        <v>574</v>
      </c>
      <c r="V842" s="914" t="s">
        <v>574</v>
      </c>
      <c r="W842" s="914" t="s">
        <v>574</v>
      </c>
      <c r="X842" s="915" t="s">
        <v>574</v>
      </c>
      <c r="Y842" s="351">
        <v>0.3</v>
      </c>
      <c r="Z842" s="352">
        <v>0.3</v>
      </c>
      <c r="AA842" s="352">
        <v>0.3</v>
      </c>
      <c r="AB842" s="353">
        <v>0.3</v>
      </c>
      <c r="AC842" s="363" t="s">
        <v>433</v>
      </c>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41.25" customHeight="1">
      <c r="A843" s="376">
        <v>7</v>
      </c>
      <c r="B843" s="376">
        <v>1</v>
      </c>
      <c r="C843" s="377" t="s">
        <v>556</v>
      </c>
      <c r="D843" s="378" t="s">
        <v>556</v>
      </c>
      <c r="E843" s="378" t="s">
        <v>556</v>
      </c>
      <c r="F843" s="378" t="s">
        <v>556</v>
      </c>
      <c r="G843" s="378" t="s">
        <v>556</v>
      </c>
      <c r="H843" s="378" t="s">
        <v>556</v>
      </c>
      <c r="I843" s="379" t="s">
        <v>556</v>
      </c>
      <c r="J843" s="348" t="s">
        <v>478</v>
      </c>
      <c r="K843" s="349"/>
      <c r="L843" s="349"/>
      <c r="M843" s="349"/>
      <c r="N843" s="349"/>
      <c r="O843" s="349"/>
      <c r="P843" s="913" t="s">
        <v>566</v>
      </c>
      <c r="Q843" s="914" t="s">
        <v>566</v>
      </c>
      <c r="R843" s="914" t="s">
        <v>566</v>
      </c>
      <c r="S843" s="914" t="s">
        <v>566</v>
      </c>
      <c r="T843" s="914" t="s">
        <v>566</v>
      </c>
      <c r="U843" s="914" t="s">
        <v>566</v>
      </c>
      <c r="V843" s="914" t="s">
        <v>566</v>
      </c>
      <c r="W843" s="914" t="s">
        <v>566</v>
      </c>
      <c r="X843" s="915" t="s">
        <v>566</v>
      </c>
      <c r="Y843" s="351">
        <v>0.3</v>
      </c>
      <c r="Z843" s="352">
        <v>0.3</v>
      </c>
      <c r="AA843" s="352">
        <v>0.3</v>
      </c>
      <c r="AB843" s="353">
        <v>0.3</v>
      </c>
      <c r="AC843" s="363" t="s">
        <v>433</v>
      </c>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53.25" customHeight="1">
      <c r="A844" s="376">
        <v>8</v>
      </c>
      <c r="B844" s="376">
        <v>1</v>
      </c>
      <c r="C844" s="377" t="s">
        <v>557</v>
      </c>
      <c r="D844" s="378" t="s">
        <v>557</v>
      </c>
      <c r="E844" s="378" t="s">
        <v>557</v>
      </c>
      <c r="F844" s="378" t="s">
        <v>557</v>
      </c>
      <c r="G844" s="378" t="s">
        <v>557</v>
      </c>
      <c r="H844" s="378" t="s">
        <v>557</v>
      </c>
      <c r="I844" s="379" t="s">
        <v>557</v>
      </c>
      <c r="J844" s="348" t="s">
        <v>489</v>
      </c>
      <c r="K844" s="349"/>
      <c r="L844" s="349"/>
      <c r="M844" s="349"/>
      <c r="N844" s="349"/>
      <c r="O844" s="349"/>
      <c r="P844" s="913" t="s">
        <v>567</v>
      </c>
      <c r="Q844" s="914" t="s">
        <v>567</v>
      </c>
      <c r="R844" s="914" t="s">
        <v>567</v>
      </c>
      <c r="S844" s="914" t="s">
        <v>567</v>
      </c>
      <c r="T844" s="914" t="s">
        <v>567</v>
      </c>
      <c r="U844" s="914" t="s">
        <v>567</v>
      </c>
      <c r="V844" s="914" t="s">
        <v>567</v>
      </c>
      <c r="W844" s="914" t="s">
        <v>567</v>
      </c>
      <c r="X844" s="915" t="s">
        <v>567</v>
      </c>
      <c r="Y844" s="351">
        <v>0.3</v>
      </c>
      <c r="Z844" s="352">
        <v>0.3</v>
      </c>
      <c r="AA844" s="352">
        <v>0.3</v>
      </c>
      <c r="AB844" s="353">
        <v>0.3</v>
      </c>
      <c r="AC844" s="363" t="s">
        <v>433</v>
      </c>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c r="A845" s="376">
        <v>9</v>
      </c>
      <c r="B845" s="376">
        <v>1</v>
      </c>
      <c r="C845" s="377" t="s">
        <v>564</v>
      </c>
      <c r="D845" s="378" t="s">
        <v>564</v>
      </c>
      <c r="E845" s="378" t="s">
        <v>564</v>
      </c>
      <c r="F845" s="378" t="s">
        <v>564</v>
      </c>
      <c r="G845" s="378" t="s">
        <v>564</v>
      </c>
      <c r="H845" s="378" t="s">
        <v>564</v>
      </c>
      <c r="I845" s="379" t="s">
        <v>564</v>
      </c>
      <c r="J845" s="348" t="s">
        <v>489</v>
      </c>
      <c r="K845" s="349"/>
      <c r="L845" s="349"/>
      <c r="M845" s="349"/>
      <c r="N845" s="349"/>
      <c r="O845" s="349"/>
      <c r="P845" s="913" t="s">
        <v>575</v>
      </c>
      <c r="Q845" s="914" t="s">
        <v>575</v>
      </c>
      <c r="R845" s="914" t="s">
        <v>575</v>
      </c>
      <c r="S845" s="914" t="s">
        <v>575</v>
      </c>
      <c r="T845" s="914" t="s">
        <v>575</v>
      </c>
      <c r="U845" s="914" t="s">
        <v>575</v>
      </c>
      <c r="V845" s="914" t="s">
        <v>575</v>
      </c>
      <c r="W845" s="914" t="s">
        <v>575</v>
      </c>
      <c r="X845" s="915" t="s">
        <v>575</v>
      </c>
      <c r="Y845" s="351">
        <v>0.3</v>
      </c>
      <c r="Z845" s="352">
        <v>0.3</v>
      </c>
      <c r="AA845" s="352">
        <v>0.3</v>
      </c>
      <c r="AB845" s="353">
        <v>0.3</v>
      </c>
      <c r="AC845" s="363" t="s">
        <v>433</v>
      </c>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c r="A846" s="376">
        <v>10</v>
      </c>
      <c r="B846" s="376">
        <v>1</v>
      </c>
      <c r="C846" s="377" t="s">
        <v>565</v>
      </c>
      <c r="D846" s="378" t="s">
        <v>565</v>
      </c>
      <c r="E846" s="378" t="s">
        <v>565</v>
      </c>
      <c r="F846" s="378" t="s">
        <v>565</v>
      </c>
      <c r="G846" s="378" t="s">
        <v>565</v>
      </c>
      <c r="H846" s="378" t="s">
        <v>565</v>
      </c>
      <c r="I846" s="379" t="s">
        <v>565</v>
      </c>
      <c r="J846" s="348" t="s">
        <v>478</v>
      </c>
      <c r="K846" s="349"/>
      <c r="L846" s="349"/>
      <c r="M846" s="349"/>
      <c r="N846" s="349"/>
      <c r="O846" s="349"/>
      <c r="P846" s="913" t="s">
        <v>568</v>
      </c>
      <c r="Q846" s="914" t="s">
        <v>568</v>
      </c>
      <c r="R846" s="914" t="s">
        <v>568</v>
      </c>
      <c r="S846" s="914" t="s">
        <v>568</v>
      </c>
      <c r="T846" s="914" t="s">
        <v>568</v>
      </c>
      <c r="U846" s="914" t="s">
        <v>568</v>
      </c>
      <c r="V846" s="914" t="s">
        <v>568</v>
      </c>
      <c r="W846" s="914" t="s">
        <v>568</v>
      </c>
      <c r="X846" s="915" t="s">
        <v>568</v>
      </c>
      <c r="Y846" s="351">
        <v>0.3</v>
      </c>
      <c r="Z846" s="352">
        <v>0.3</v>
      </c>
      <c r="AA846" s="352">
        <v>0.3</v>
      </c>
      <c r="AB846" s="353">
        <v>0.3</v>
      </c>
      <c r="AC846" s="363" t="s">
        <v>433</v>
      </c>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c r="A868" s="58"/>
      <c r="B868" s="62" t="s">
        <v>300</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c r="A869" s="364"/>
      <c r="B869" s="364"/>
      <c r="C869" s="364" t="s">
        <v>26</v>
      </c>
      <c r="D869" s="364"/>
      <c r="E869" s="364"/>
      <c r="F869" s="364"/>
      <c r="G869" s="364"/>
      <c r="H869" s="364"/>
      <c r="I869" s="364"/>
      <c r="J869" s="149" t="s">
        <v>362</v>
      </c>
      <c r="K869" s="365"/>
      <c r="L869" s="365"/>
      <c r="M869" s="365"/>
      <c r="N869" s="365"/>
      <c r="O869" s="365"/>
      <c r="P869" s="366" t="s">
        <v>27</v>
      </c>
      <c r="Q869" s="366"/>
      <c r="R869" s="366"/>
      <c r="S869" s="366"/>
      <c r="T869" s="366"/>
      <c r="U869" s="366"/>
      <c r="V869" s="366"/>
      <c r="W869" s="366"/>
      <c r="X869" s="366"/>
      <c r="Y869" s="367" t="s">
        <v>360</v>
      </c>
      <c r="Z869" s="368"/>
      <c r="AA869" s="368"/>
      <c r="AB869" s="368"/>
      <c r="AC869" s="149" t="s">
        <v>400</v>
      </c>
      <c r="AD869" s="149"/>
      <c r="AE869" s="149"/>
      <c r="AF869" s="149"/>
      <c r="AG869" s="149"/>
      <c r="AH869" s="367" t="s">
        <v>422</v>
      </c>
      <c r="AI869" s="364"/>
      <c r="AJ869" s="364"/>
      <c r="AK869" s="364"/>
      <c r="AL869" s="364" t="s">
        <v>21</v>
      </c>
      <c r="AM869" s="364"/>
      <c r="AN869" s="364"/>
      <c r="AO869" s="369"/>
      <c r="AP869" s="370" t="s">
        <v>363</v>
      </c>
      <c r="AQ869" s="370"/>
      <c r="AR869" s="370"/>
      <c r="AS869" s="370"/>
      <c r="AT869" s="370"/>
      <c r="AU869" s="370"/>
      <c r="AV869" s="370"/>
      <c r="AW869" s="370"/>
      <c r="AX869" s="370"/>
    </row>
    <row r="870" spans="1:50" ht="30" customHeight="1">
      <c r="A870" s="376">
        <v>1</v>
      </c>
      <c r="B870" s="376">
        <v>1</v>
      </c>
      <c r="C870" s="377" t="s">
        <v>577</v>
      </c>
      <c r="D870" s="378" t="s">
        <v>577</v>
      </c>
      <c r="E870" s="378" t="s">
        <v>577</v>
      </c>
      <c r="F870" s="378" t="s">
        <v>577</v>
      </c>
      <c r="G870" s="378" t="s">
        <v>577</v>
      </c>
      <c r="H870" s="378" t="s">
        <v>577</v>
      </c>
      <c r="I870" s="379" t="s">
        <v>577</v>
      </c>
      <c r="J870" s="348">
        <v>2011001018805</v>
      </c>
      <c r="K870" s="349"/>
      <c r="L870" s="349"/>
      <c r="M870" s="349"/>
      <c r="N870" s="349"/>
      <c r="O870" s="349"/>
      <c r="P870" s="350" t="s">
        <v>586</v>
      </c>
      <c r="Q870" s="350" t="s">
        <v>586</v>
      </c>
      <c r="R870" s="350" t="s">
        <v>586</v>
      </c>
      <c r="S870" s="350" t="s">
        <v>586</v>
      </c>
      <c r="T870" s="350" t="s">
        <v>586</v>
      </c>
      <c r="U870" s="350" t="s">
        <v>586</v>
      </c>
      <c r="V870" s="350" t="s">
        <v>586</v>
      </c>
      <c r="W870" s="350" t="s">
        <v>586</v>
      </c>
      <c r="X870" s="350" t="s">
        <v>586</v>
      </c>
      <c r="Y870" s="351">
        <v>2.5</v>
      </c>
      <c r="Z870" s="352">
        <v>2.5</v>
      </c>
      <c r="AA870" s="352">
        <v>2.5</v>
      </c>
      <c r="AB870" s="353">
        <v>2.5</v>
      </c>
      <c r="AC870" s="363" t="s">
        <v>433</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c r="A871" s="376">
        <v>2</v>
      </c>
      <c r="B871" s="376">
        <v>1</v>
      </c>
      <c r="C871" s="377" t="s">
        <v>576</v>
      </c>
      <c r="D871" s="378" t="s">
        <v>576</v>
      </c>
      <c r="E871" s="378" t="s">
        <v>576</v>
      </c>
      <c r="F871" s="378" t="s">
        <v>576</v>
      </c>
      <c r="G871" s="378" t="s">
        <v>576</v>
      </c>
      <c r="H871" s="378" t="s">
        <v>576</v>
      </c>
      <c r="I871" s="379" t="s">
        <v>576</v>
      </c>
      <c r="J871" s="348">
        <v>4010401080826</v>
      </c>
      <c r="K871" s="349"/>
      <c r="L871" s="349"/>
      <c r="M871" s="349"/>
      <c r="N871" s="349"/>
      <c r="O871" s="349"/>
      <c r="P871" s="350" t="s">
        <v>587</v>
      </c>
      <c r="Q871" s="350" t="s">
        <v>587</v>
      </c>
      <c r="R871" s="350" t="s">
        <v>587</v>
      </c>
      <c r="S871" s="350" t="s">
        <v>587</v>
      </c>
      <c r="T871" s="350" t="s">
        <v>587</v>
      </c>
      <c r="U871" s="350" t="s">
        <v>587</v>
      </c>
      <c r="V871" s="350" t="s">
        <v>587</v>
      </c>
      <c r="W871" s="350" t="s">
        <v>587</v>
      </c>
      <c r="X871" s="350" t="s">
        <v>587</v>
      </c>
      <c r="Y871" s="351">
        <v>1.8</v>
      </c>
      <c r="Z871" s="352">
        <v>1.8</v>
      </c>
      <c r="AA871" s="352">
        <v>1.8</v>
      </c>
      <c r="AB871" s="353">
        <v>1.8</v>
      </c>
      <c r="AC871" s="363" t="s">
        <v>433</v>
      </c>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c r="A872" s="376">
        <v>3</v>
      </c>
      <c r="B872" s="376">
        <v>1</v>
      </c>
      <c r="C872" s="380" t="s">
        <v>578</v>
      </c>
      <c r="D872" s="381" t="s">
        <v>578</v>
      </c>
      <c r="E872" s="381" t="s">
        <v>578</v>
      </c>
      <c r="F872" s="381" t="s">
        <v>578</v>
      </c>
      <c r="G872" s="381" t="s">
        <v>578</v>
      </c>
      <c r="H872" s="381" t="s">
        <v>578</v>
      </c>
      <c r="I872" s="382" t="s">
        <v>578</v>
      </c>
      <c r="J872" s="348" t="s">
        <v>478</v>
      </c>
      <c r="K872" s="349"/>
      <c r="L872" s="349"/>
      <c r="M872" s="349"/>
      <c r="N872" s="349"/>
      <c r="O872" s="349"/>
      <c r="P872" s="362" t="s">
        <v>588</v>
      </c>
      <c r="Q872" s="350" t="s">
        <v>588</v>
      </c>
      <c r="R872" s="350" t="s">
        <v>588</v>
      </c>
      <c r="S872" s="350" t="s">
        <v>588</v>
      </c>
      <c r="T872" s="350" t="s">
        <v>588</v>
      </c>
      <c r="U872" s="350" t="s">
        <v>588</v>
      </c>
      <c r="V872" s="350" t="s">
        <v>588</v>
      </c>
      <c r="W872" s="350" t="s">
        <v>588</v>
      </c>
      <c r="X872" s="350" t="s">
        <v>588</v>
      </c>
      <c r="Y872" s="351">
        <v>1.6</v>
      </c>
      <c r="Z872" s="352">
        <v>1.6</v>
      </c>
      <c r="AA872" s="352">
        <v>1.6</v>
      </c>
      <c r="AB872" s="353">
        <v>1.6</v>
      </c>
      <c r="AC872" s="363" t="s">
        <v>433</v>
      </c>
      <c r="AD872" s="371"/>
      <c r="AE872" s="371"/>
      <c r="AF872" s="371"/>
      <c r="AG872" s="371"/>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c r="A873" s="376">
        <v>4</v>
      </c>
      <c r="B873" s="376">
        <v>1</v>
      </c>
      <c r="C873" s="380" t="s">
        <v>579</v>
      </c>
      <c r="D873" s="381" t="s">
        <v>579</v>
      </c>
      <c r="E873" s="381" t="s">
        <v>579</v>
      </c>
      <c r="F873" s="381" t="s">
        <v>579</v>
      </c>
      <c r="G873" s="381" t="s">
        <v>579</v>
      </c>
      <c r="H873" s="381" t="s">
        <v>579</v>
      </c>
      <c r="I873" s="382" t="s">
        <v>579</v>
      </c>
      <c r="J873" s="348">
        <v>8010005002644</v>
      </c>
      <c r="K873" s="349"/>
      <c r="L873" s="349"/>
      <c r="M873" s="349"/>
      <c r="N873" s="349"/>
      <c r="O873" s="349"/>
      <c r="P873" s="362" t="s">
        <v>589</v>
      </c>
      <c r="Q873" s="350" t="s">
        <v>589</v>
      </c>
      <c r="R873" s="350" t="s">
        <v>589</v>
      </c>
      <c r="S873" s="350" t="s">
        <v>589</v>
      </c>
      <c r="T873" s="350" t="s">
        <v>589</v>
      </c>
      <c r="U873" s="350" t="s">
        <v>589</v>
      </c>
      <c r="V873" s="350" t="s">
        <v>589</v>
      </c>
      <c r="W873" s="350" t="s">
        <v>589</v>
      </c>
      <c r="X873" s="350" t="s">
        <v>589</v>
      </c>
      <c r="Y873" s="351">
        <v>1.6</v>
      </c>
      <c r="Z873" s="352">
        <v>1.6</v>
      </c>
      <c r="AA873" s="352">
        <v>1.6</v>
      </c>
      <c r="AB873" s="353">
        <v>1.6</v>
      </c>
      <c r="AC873" s="363" t="s">
        <v>433</v>
      </c>
      <c r="AD873" s="371"/>
      <c r="AE873" s="371"/>
      <c r="AF873" s="371"/>
      <c r="AG873" s="371"/>
      <c r="AH873" s="355"/>
      <c r="AI873" s="356"/>
      <c r="AJ873" s="356"/>
      <c r="AK873" s="356"/>
      <c r="AL873" s="357"/>
      <c r="AM873" s="358"/>
      <c r="AN873" s="358"/>
      <c r="AO873" s="359"/>
      <c r="AP873" s="360"/>
      <c r="AQ873" s="360"/>
      <c r="AR873" s="360"/>
      <c r="AS873" s="360"/>
      <c r="AT873" s="360"/>
      <c r="AU873" s="360"/>
      <c r="AV873" s="360"/>
      <c r="AW873" s="360"/>
      <c r="AX873" s="360"/>
    </row>
    <row r="874" spans="1:50" ht="45" customHeight="1">
      <c r="A874" s="376">
        <v>5</v>
      </c>
      <c r="B874" s="376">
        <v>1</v>
      </c>
      <c r="C874" s="377" t="s">
        <v>580</v>
      </c>
      <c r="D874" s="378" t="s">
        <v>580</v>
      </c>
      <c r="E874" s="378" t="s">
        <v>580</v>
      </c>
      <c r="F874" s="378" t="s">
        <v>580</v>
      </c>
      <c r="G874" s="378" t="s">
        <v>580</v>
      </c>
      <c r="H874" s="378" t="s">
        <v>580</v>
      </c>
      <c r="I874" s="379" t="s">
        <v>580</v>
      </c>
      <c r="J874" s="348" t="s">
        <v>478</v>
      </c>
      <c r="K874" s="349"/>
      <c r="L874" s="349"/>
      <c r="M874" s="349"/>
      <c r="N874" s="349"/>
      <c r="O874" s="349"/>
      <c r="P874" s="350" t="s">
        <v>590</v>
      </c>
      <c r="Q874" s="350" t="s">
        <v>590</v>
      </c>
      <c r="R874" s="350" t="s">
        <v>590</v>
      </c>
      <c r="S874" s="350" t="s">
        <v>590</v>
      </c>
      <c r="T874" s="350" t="s">
        <v>590</v>
      </c>
      <c r="U874" s="350" t="s">
        <v>590</v>
      </c>
      <c r="V874" s="350" t="s">
        <v>590</v>
      </c>
      <c r="W874" s="350" t="s">
        <v>590</v>
      </c>
      <c r="X874" s="350" t="s">
        <v>590</v>
      </c>
      <c r="Y874" s="351">
        <v>1.4</v>
      </c>
      <c r="Z874" s="352">
        <v>1.4</v>
      </c>
      <c r="AA874" s="352">
        <v>1.4</v>
      </c>
      <c r="AB874" s="353">
        <v>1.4</v>
      </c>
      <c r="AC874" s="363" t="s">
        <v>433</v>
      </c>
      <c r="AD874" s="371"/>
      <c r="AE874" s="371"/>
      <c r="AF874" s="371"/>
      <c r="AG874" s="371"/>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c r="A875" s="376">
        <v>6</v>
      </c>
      <c r="B875" s="376">
        <v>1</v>
      </c>
      <c r="C875" s="377" t="s">
        <v>581</v>
      </c>
      <c r="D875" s="378" t="s">
        <v>581</v>
      </c>
      <c r="E875" s="378" t="s">
        <v>581</v>
      </c>
      <c r="F875" s="378" t="s">
        <v>581</v>
      </c>
      <c r="G875" s="378" t="s">
        <v>581</v>
      </c>
      <c r="H875" s="378" t="s">
        <v>581</v>
      </c>
      <c r="I875" s="379" t="s">
        <v>581</v>
      </c>
      <c r="J875" s="348" t="s">
        <v>478</v>
      </c>
      <c r="K875" s="349"/>
      <c r="L875" s="349"/>
      <c r="M875" s="349"/>
      <c r="N875" s="349"/>
      <c r="O875" s="349"/>
      <c r="P875" s="350" t="s">
        <v>591</v>
      </c>
      <c r="Q875" s="350" t="s">
        <v>591</v>
      </c>
      <c r="R875" s="350" t="s">
        <v>591</v>
      </c>
      <c r="S875" s="350" t="s">
        <v>591</v>
      </c>
      <c r="T875" s="350" t="s">
        <v>591</v>
      </c>
      <c r="U875" s="350" t="s">
        <v>591</v>
      </c>
      <c r="V875" s="350" t="s">
        <v>591</v>
      </c>
      <c r="W875" s="350" t="s">
        <v>591</v>
      </c>
      <c r="X875" s="350" t="s">
        <v>591</v>
      </c>
      <c r="Y875" s="351">
        <v>0.8</v>
      </c>
      <c r="Z875" s="352">
        <v>0.8</v>
      </c>
      <c r="AA875" s="352">
        <v>0.8</v>
      </c>
      <c r="AB875" s="353">
        <v>0.8</v>
      </c>
      <c r="AC875" s="363" t="s">
        <v>433</v>
      </c>
      <c r="AD875" s="371"/>
      <c r="AE875" s="371"/>
      <c r="AF875" s="371"/>
      <c r="AG875" s="371"/>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c r="A876" s="376">
        <v>7</v>
      </c>
      <c r="B876" s="376">
        <v>1</v>
      </c>
      <c r="C876" s="380" t="s">
        <v>646</v>
      </c>
      <c r="D876" s="378" t="s">
        <v>582</v>
      </c>
      <c r="E876" s="378" t="s">
        <v>582</v>
      </c>
      <c r="F876" s="378" t="s">
        <v>582</v>
      </c>
      <c r="G876" s="378" t="s">
        <v>582</v>
      </c>
      <c r="H876" s="378" t="s">
        <v>582</v>
      </c>
      <c r="I876" s="379" t="s">
        <v>582</v>
      </c>
      <c r="J876" s="348">
        <v>4011101033826</v>
      </c>
      <c r="K876" s="349"/>
      <c r="L876" s="349"/>
      <c r="M876" s="349"/>
      <c r="N876" s="349"/>
      <c r="O876" s="349"/>
      <c r="P876" s="350" t="s">
        <v>592</v>
      </c>
      <c r="Q876" s="350" t="s">
        <v>592</v>
      </c>
      <c r="R876" s="350" t="s">
        <v>592</v>
      </c>
      <c r="S876" s="350" t="s">
        <v>592</v>
      </c>
      <c r="T876" s="350" t="s">
        <v>592</v>
      </c>
      <c r="U876" s="350" t="s">
        <v>592</v>
      </c>
      <c r="V876" s="350" t="s">
        <v>592</v>
      </c>
      <c r="W876" s="350" t="s">
        <v>592</v>
      </c>
      <c r="X876" s="350" t="s">
        <v>592</v>
      </c>
      <c r="Y876" s="351">
        <v>0.7</v>
      </c>
      <c r="Z876" s="352">
        <v>0.7</v>
      </c>
      <c r="AA876" s="352">
        <v>0.7</v>
      </c>
      <c r="AB876" s="353">
        <v>0.7</v>
      </c>
      <c r="AC876" s="363" t="s">
        <v>433</v>
      </c>
      <c r="AD876" s="371"/>
      <c r="AE876" s="371"/>
      <c r="AF876" s="371"/>
      <c r="AG876" s="371"/>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c r="A877" s="376">
        <v>8</v>
      </c>
      <c r="B877" s="376">
        <v>1</v>
      </c>
      <c r="C877" s="377" t="s">
        <v>583</v>
      </c>
      <c r="D877" s="378" t="s">
        <v>583</v>
      </c>
      <c r="E877" s="378" t="s">
        <v>583</v>
      </c>
      <c r="F877" s="378" t="s">
        <v>583</v>
      </c>
      <c r="G877" s="378" t="s">
        <v>583</v>
      </c>
      <c r="H877" s="378" t="s">
        <v>583</v>
      </c>
      <c r="I877" s="379" t="s">
        <v>583</v>
      </c>
      <c r="J877" s="348" t="s">
        <v>478</v>
      </c>
      <c r="K877" s="349"/>
      <c r="L877" s="349"/>
      <c r="M877" s="349"/>
      <c r="N877" s="349"/>
      <c r="O877" s="349"/>
      <c r="P877" s="350" t="s">
        <v>593</v>
      </c>
      <c r="Q877" s="350" t="s">
        <v>593</v>
      </c>
      <c r="R877" s="350" t="s">
        <v>593</v>
      </c>
      <c r="S877" s="350" t="s">
        <v>593</v>
      </c>
      <c r="T877" s="350" t="s">
        <v>593</v>
      </c>
      <c r="U877" s="350" t="s">
        <v>593</v>
      </c>
      <c r="V877" s="350" t="s">
        <v>593</v>
      </c>
      <c r="W877" s="350" t="s">
        <v>593</v>
      </c>
      <c r="X877" s="350" t="s">
        <v>593</v>
      </c>
      <c r="Y877" s="351">
        <v>0.7</v>
      </c>
      <c r="Z877" s="352">
        <v>0.7</v>
      </c>
      <c r="AA877" s="352">
        <v>0.7</v>
      </c>
      <c r="AB877" s="353">
        <v>0.7</v>
      </c>
      <c r="AC877" s="363" t="s">
        <v>433</v>
      </c>
      <c r="AD877" s="371"/>
      <c r="AE877" s="371"/>
      <c r="AF877" s="371"/>
      <c r="AG877" s="371"/>
      <c r="AH877" s="355"/>
      <c r="AI877" s="356"/>
      <c r="AJ877" s="356"/>
      <c r="AK877" s="356"/>
      <c r="AL877" s="357"/>
      <c r="AM877" s="358"/>
      <c r="AN877" s="358"/>
      <c r="AO877" s="359"/>
      <c r="AP877" s="360"/>
      <c r="AQ877" s="360"/>
      <c r="AR877" s="360"/>
      <c r="AS877" s="360"/>
      <c r="AT877" s="360"/>
      <c r="AU877" s="360"/>
      <c r="AV877" s="360"/>
      <c r="AW877" s="360"/>
      <c r="AX877" s="360"/>
    </row>
    <row r="878" spans="1:50" ht="53.25" customHeight="1">
      <c r="A878" s="376">
        <v>9</v>
      </c>
      <c r="B878" s="376">
        <v>1</v>
      </c>
      <c r="C878" s="377" t="s">
        <v>584</v>
      </c>
      <c r="D878" s="378" t="s">
        <v>584</v>
      </c>
      <c r="E878" s="378" t="s">
        <v>584</v>
      </c>
      <c r="F878" s="378" t="s">
        <v>584</v>
      </c>
      <c r="G878" s="378" t="s">
        <v>584</v>
      </c>
      <c r="H878" s="378" t="s">
        <v>584</v>
      </c>
      <c r="I878" s="379" t="s">
        <v>584</v>
      </c>
      <c r="J878" s="348" t="s">
        <v>478</v>
      </c>
      <c r="K878" s="349"/>
      <c r="L878" s="349"/>
      <c r="M878" s="349"/>
      <c r="N878" s="349"/>
      <c r="O878" s="349"/>
      <c r="P878" s="362" t="s">
        <v>647</v>
      </c>
      <c r="Q878" s="350" t="s">
        <v>594</v>
      </c>
      <c r="R878" s="350" t="s">
        <v>594</v>
      </c>
      <c r="S878" s="350" t="s">
        <v>594</v>
      </c>
      <c r="T878" s="350" t="s">
        <v>594</v>
      </c>
      <c r="U878" s="350" t="s">
        <v>594</v>
      </c>
      <c r="V878" s="350" t="s">
        <v>594</v>
      </c>
      <c r="W878" s="350" t="s">
        <v>594</v>
      </c>
      <c r="X878" s="350" t="s">
        <v>594</v>
      </c>
      <c r="Y878" s="351">
        <v>0.4</v>
      </c>
      <c r="Z878" s="352">
        <v>0.4</v>
      </c>
      <c r="AA878" s="352">
        <v>0.4</v>
      </c>
      <c r="AB878" s="353">
        <v>0.4</v>
      </c>
      <c r="AC878" s="363" t="s">
        <v>433</v>
      </c>
      <c r="AD878" s="371"/>
      <c r="AE878" s="371"/>
      <c r="AF878" s="371"/>
      <c r="AG878" s="371"/>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c r="A879" s="376">
        <v>10</v>
      </c>
      <c r="B879" s="376">
        <v>1</v>
      </c>
      <c r="C879" s="377" t="s">
        <v>585</v>
      </c>
      <c r="D879" s="378" t="s">
        <v>585</v>
      </c>
      <c r="E879" s="378" t="s">
        <v>585</v>
      </c>
      <c r="F879" s="378" t="s">
        <v>585</v>
      </c>
      <c r="G879" s="378" t="s">
        <v>585</v>
      </c>
      <c r="H879" s="378" t="s">
        <v>585</v>
      </c>
      <c r="I879" s="379" t="s">
        <v>585</v>
      </c>
      <c r="J879" s="348" t="s">
        <v>478</v>
      </c>
      <c r="K879" s="349"/>
      <c r="L879" s="349"/>
      <c r="M879" s="349"/>
      <c r="N879" s="349"/>
      <c r="O879" s="349"/>
      <c r="P879" s="350" t="s">
        <v>595</v>
      </c>
      <c r="Q879" s="350" t="s">
        <v>595</v>
      </c>
      <c r="R879" s="350" t="s">
        <v>595</v>
      </c>
      <c r="S879" s="350" t="s">
        <v>595</v>
      </c>
      <c r="T879" s="350" t="s">
        <v>595</v>
      </c>
      <c r="U879" s="350" t="s">
        <v>595</v>
      </c>
      <c r="V879" s="350" t="s">
        <v>595</v>
      </c>
      <c r="W879" s="350" t="s">
        <v>595</v>
      </c>
      <c r="X879" s="350" t="s">
        <v>595</v>
      </c>
      <c r="Y879" s="351">
        <v>0.3</v>
      </c>
      <c r="Z879" s="352">
        <v>0.3</v>
      </c>
      <c r="AA879" s="352">
        <v>0.3</v>
      </c>
      <c r="AB879" s="353">
        <v>0.3</v>
      </c>
      <c r="AC879" s="363" t="s">
        <v>433</v>
      </c>
      <c r="AD879" s="371"/>
      <c r="AE879" s="371"/>
      <c r="AF879" s="371"/>
      <c r="AG879" s="371"/>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c r="A901" s="58"/>
      <c r="B901" s="62" t="s">
        <v>384</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c r="A902" s="364"/>
      <c r="B902" s="364"/>
      <c r="C902" s="364" t="s">
        <v>26</v>
      </c>
      <c r="D902" s="364"/>
      <c r="E902" s="364"/>
      <c r="F902" s="364"/>
      <c r="G902" s="364"/>
      <c r="H902" s="364"/>
      <c r="I902" s="364"/>
      <c r="J902" s="149" t="s">
        <v>362</v>
      </c>
      <c r="K902" s="365"/>
      <c r="L902" s="365"/>
      <c r="M902" s="365"/>
      <c r="N902" s="365"/>
      <c r="O902" s="365"/>
      <c r="P902" s="366" t="s">
        <v>27</v>
      </c>
      <c r="Q902" s="366"/>
      <c r="R902" s="366"/>
      <c r="S902" s="366"/>
      <c r="T902" s="366"/>
      <c r="U902" s="366"/>
      <c r="V902" s="366"/>
      <c r="W902" s="366"/>
      <c r="X902" s="366"/>
      <c r="Y902" s="367" t="s">
        <v>360</v>
      </c>
      <c r="Z902" s="368"/>
      <c r="AA902" s="368"/>
      <c r="AB902" s="368"/>
      <c r="AC902" s="149" t="s">
        <v>400</v>
      </c>
      <c r="AD902" s="149"/>
      <c r="AE902" s="149"/>
      <c r="AF902" s="149"/>
      <c r="AG902" s="149"/>
      <c r="AH902" s="367" t="s">
        <v>422</v>
      </c>
      <c r="AI902" s="364"/>
      <c r="AJ902" s="364"/>
      <c r="AK902" s="364"/>
      <c r="AL902" s="364" t="s">
        <v>21</v>
      </c>
      <c r="AM902" s="364"/>
      <c r="AN902" s="364"/>
      <c r="AO902" s="369"/>
      <c r="AP902" s="370" t="s">
        <v>363</v>
      </c>
      <c r="AQ902" s="370"/>
      <c r="AR902" s="370"/>
      <c r="AS902" s="370"/>
      <c r="AT902" s="370"/>
      <c r="AU902" s="370"/>
      <c r="AV902" s="370"/>
      <c r="AW902" s="370"/>
      <c r="AX902" s="370"/>
    </row>
    <row r="903" spans="1:50" ht="30" customHeight="1">
      <c r="A903" s="376">
        <v>1</v>
      </c>
      <c r="B903" s="376">
        <v>1</v>
      </c>
      <c r="C903" s="361" t="s">
        <v>605</v>
      </c>
      <c r="D903" s="347"/>
      <c r="E903" s="347"/>
      <c r="F903" s="347"/>
      <c r="G903" s="347"/>
      <c r="H903" s="347"/>
      <c r="I903" s="347"/>
      <c r="J903" s="348" t="s">
        <v>478</v>
      </c>
      <c r="K903" s="349"/>
      <c r="L903" s="349"/>
      <c r="M903" s="349"/>
      <c r="N903" s="349"/>
      <c r="O903" s="349"/>
      <c r="P903" s="350" t="s">
        <v>589</v>
      </c>
      <c r="Q903" s="350" t="s">
        <v>589</v>
      </c>
      <c r="R903" s="350" t="s">
        <v>589</v>
      </c>
      <c r="S903" s="350" t="s">
        <v>589</v>
      </c>
      <c r="T903" s="350" t="s">
        <v>589</v>
      </c>
      <c r="U903" s="350" t="s">
        <v>589</v>
      </c>
      <c r="V903" s="350" t="s">
        <v>589</v>
      </c>
      <c r="W903" s="350" t="s">
        <v>589</v>
      </c>
      <c r="X903" s="350" t="s">
        <v>589</v>
      </c>
      <c r="Y903" s="351">
        <v>0.3</v>
      </c>
      <c r="Z903" s="352">
        <v>0.3</v>
      </c>
      <c r="AA903" s="352">
        <v>0.3</v>
      </c>
      <c r="AB903" s="353">
        <v>0.3</v>
      </c>
      <c r="AC903" s="363" t="s">
        <v>433</v>
      </c>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c r="A904" s="376">
        <v>2</v>
      </c>
      <c r="B904" s="376">
        <v>1</v>
      </c>
      <c r="C904" s="361" t="s">
        <v>606</v>
      </c>
      <c r="D904" s="347"/>
      <c r="E904" s="347"/>
      <c r="F904" s="347"/>
      <c r="G904" s="347"/>
      <c r="H904" s="347"/>
      <c r="I904" s="347"/>
      <c r="J904" s="348" t="s">
        <v>478</v>
      </c>
      <c r="K904" s="349"/>
      <c r="L904" s="349"/>
      <c r="M904" s="349"/>
      <c r="N904" s="349"/>
      <c r="O904" s="349"/>
      <c r="P904" s="350" t="s">
        <v>596</v>
      </c>
      <c r="Q904" s="350" t="s">
        <v>596</v>
      </c>
      <c r="R904" s="350" t="s">
        <v>596</v>
      </c>
      <c r="S904" s="350" t="s">
        <v>596</v>
      </c>
      <c r="T904" s="350" t="s">
        <v>596</v>
      </c>
      <c r="U904" s="350" t="s">
        <v>596</v>
      </c>
      <c r="V904" s="350" t="s">
        <v>596</v>
      </c>
      <c r="W904" s="350" t="s">
        <v>596</v>
      </c>
      <c r="X904" s="350" t="s">
        <v>596</v>
      </c>
      <c r="Y904" s="351">
        <v>0.2</v>
      </c>
      <c r="Z904" s="352">
        <v>0.2</v>
      </c>
      <c r="AA904" s="352">
        <v>0.2</v>
      </c>
      <c r="AB904" s="353">
        <v>0.2</v>
      </c>
      <c r="AC904" s="363" t="s">
        <v>433</v>
      </c>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c r="A905" s="376">
        <v>3</v>
      </c>
      <c r="B905" s="376">
        <v>1</v>
      </c>
      <c r="C905" s="361" t="s">
        <v>607</v>
      </c>
      <c r="D905" s="347"/>
      <c r="E905" s="347"/>
      <c r="F905" s="347"/>
      <c r="G905" s="347"/>
      <c r="H905" s="347"/>
      <c r="I905" s="347"/>
      <c r="J905" s="348" t="s">
        <v>478</v>
      </c>
      <c r="K905" s="349"/>
      <c r="L905" s="349"/>
      <c r="M905" s="349"/>
      <c r="N905" s="349"/>
      <c r="O905" s="349"/>
      <c r="P905" s="362" t="s">
        <v>644</v>
      </c>
      <c r="Q905" s="350" t="s">
        <v>597</v>
      </c>
      <c r="R905" s="350" t="s">
        <v>597</v>
      </c>
      <c r="S905" s="350" t="s">
        <v>597</v>
      </c>
      <c r="T905" s="350" t="s">
        <v>597</v>
      </c>
      <c r="U905" s="350" t="s">
        <v>597</v>
      </c>
      <c r="V905" s="350" t="s">
        <v>597</v>
      </c>
      <c r="W905" s="350" t="s">
        <v>597</v>
      </c>
      <c r="X905" s="350" t="s">
        <v>597</v>
      </c>
      <c r="Y905" s="351">
        <v>0.2</v>
      </c>
      <c r="Z905" s="352">
        <v>0.2</v>
      </c>
      <c r="AA905" s="352">
        <v>0.2</v>
      </c>
      <c r="AB905" s="353">
        <v>0.2</v>
      </c>
      <c r="AC905" s="363" t="s">
        <v>433</v>
      </c>
      <c r="AD905" s="371"/>
      <c r="AE905" s="371"/>
      <c r="AF905" s="371"/>
      <c r="AG905" s="371"/>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c r="A906" s="376">
        <v>4</v>
      </c>
      <c r="B906" s="376">
        <v>1</v>
      </c>
      <c r="C906" s="361" t="s">
        <v>608</v>
      </c>
      <c r="D906" s="347"/>
      <c r="E906" s="347"/>
      <c r="F906" s="347"/>
      <c r="G906" s="347"/>
      <c r="H906" s="347"/>
      <c r="I906" s="347"/>
      <c r="J906" s="348" t="s">
        <v>478</v>
      </c>
      <c r="K906" s="349"/>
      <c r="L906" s="349"/>
      <c r="M906" s="349"/>
      <c r="N906" s="349"/>
      <c r="O906" s="349"/>
      <c r="P906" s="362" t="s">
        <v>645</v>
      </c>
      <c r="Q906" s="350" t="s">
        <v>598</v>
      </c>
      <c r="R906" s="350" t="s">
        <v>598</v>
      </c>
      <c r="S906" s="350" t="s">
        <v>598</v>
      </c>
      <c r="T906" s="350" t="s">
        <v>598</v>
      </c>
      <c r="U906" s="350" t="s">
        <v>598</v>
      </c>
      <c r="V906" s="350" t="s">
        <v>598</v>
      </c>
      <c r="W906" s="350" t="s">
        <v>598</v>
      </c>
      <c r="X906" s="350" t="s">
        <v>598</v>
      </c>
      <c r="Y906" s="351">
        <v>0.2</v>
      </c>
      <c r="Z906" s="352">
        <v>0.2</v>
      </c>
      <c r="AA906" s="352">
        <v>0.2</v>
      </c>
      <c r="AB906" s="353">
        <v>0.2</v>
      </c>
      <c r="AC906" s="363" t="s">
        <v>433</v>
      </c>
      <c r="AD906" s="371"/>
      <c r="AE906" s="371"/>
      <c r="AF906" s="371"/>
      <c r="AG906" s="371"/>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c r="A907" s="376">
        <v>5</v>
      </c>
      <c r="B907" s="376">
        <v>1</v>
      </c>
      <c r="C907" s="361" t="s">
        <v>609</v>
      </c>
      <c r="D907" s="347"/>
      <c r="E907" s="347"/>
      <c r="F907" s="347"/>
      <c r="G907" s="347"/>
      <c r="H907" s="347"/>
      <c r="I907" s="347"/>
      <c r="J907" s="348" t="s">
        <v>478</v>
      </c>
      <c r="K907" s="349"/>
      <c r="L907" s="349"/>
      <c r="M907" s="349"/>
      <c r="N907" s="349"/>
      <c r="O907" s="349"/>
      <c r="P907" s="350" t="s">
        <v>599</v>
      </c>
      <c r="Q907" s="350" t="s">
        <v>599</v>
      </c>
      <c r="R907" s="350" t="s">
        <v>599</v>
      </c>
      <c r="S907" s="350" t="s">
        <v>599</v>
      </c>
      <c r="T907" s="350" t="s">
        <v>599</v>
      </c>
      <c r="U907" s="350" t="s">
        <v>599</v>
      </c>
      <c r="V907" s="350" t="s">
        <v>599</v>
      </c>
      <c r="W907" s="350" t="s">
        <v>599</v>
      </c>
      <c r="X907" s="350" t="s">
        <v>599</v>
      </c>
      <c r="Y907" s="351">
        <v>0.2</v>
      </c>
      <c r="Z907" s="352">
        <v>0.2</v>
      </c>
      <c r="AA907" s="352">
        <v>0.2</v>
      </c>
      <c r="AB907" s="353">
        <v>0.2</v>
      </c>
      <c r="AC907" s="363" t="s">
        <v>433</v>
      </c>
      <c r="AD907" s="371"/>
      <c r="AE907" s="371"/>
      <c r="AF907" s="371"/>
      <c r="AG907" s="371"/>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c r="A908" s="376">
        <v>6</v>
      </c>
      <c r="B908" s="376">
        <v>1</v>
      </c>
      <c r="C908" s="361" t="s">
        <v>610</v>
      </c>
      <c r="D908" s="347"/>
      <c r="E908" s="347"/>
      <c r="F908" s="347"/>
      <c r="G908" s="347"/>
      <c r="H908" s="347"/>
      <c r="I908" s="347"/>
      <c r="J908" s="348" t="s">
        <v>478</v>
      </c>
      <c r="K908" s="349"/>
      <c r="L908" s="349"/>
      <c r="M908" s="349"/>
      <c r="N908" s="349"/>
      <c r="O908" s="349"/>
      <c r="P908" s="350" t="s">
        <v>600</v>
      </c>
      <c r="Q908" s="350" t="s">
        <v>600</v>
      </c>
      <c r="R908" s="350" t="s">
        <v>600</v>
      </c>
      <c r="S908" s="350" t="s">
        <v>600</v>
      </c>
      <c r="T908" s="350" t="s">
        <v>600</v>
      </c>
      <c r="U908" s="350" t="s">
        <v>600</v>
      </c>
      <c r="V908" s="350" t="s">
        <v>600</v>
      </c>
      <c r="W908" s="350" t="s">
        <v>600</v>
      </c>
      <c r="X908" s="350" t="s">
        <v>600</v>
      </c>
      <c r="Y908" s="351">
        <v>0.1</v>
      </c>
      <c r="Z908" s="352">
        <v>0.1</v>
      </c>
      <c r="AA908" s="352">
        <v>0.1</v>
      </c>
      <c r="AB908" s="353">
        <v>0.1</v>
      </c>
      <c r="AC908" s="363" t="s">
        <v>433</v>
      </c>
      <c r="AD908" s="371"/>
      <c r="AE908" s="371"/>
      <c r="AF908" s="371"/>
      <c r="AG908" s="371"/>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c r="A909" s="376">
        <v>7</v>
      </c>
      <c r="B909" s="376">
        <v>1</v>
      </c>
      <c r="C909" s="361" t="s">
        <v>611</v>
      </c>
      <c r="D909" s="347"/>
      <c r="E909" s="347"/>
      <c r="F909" s="347"/>
      <c r="G909" s="347"/>
      <c r="H909" s="347"/>
      <c r="I909" s="347"/>
      <c r="J909" s="348" t="s">
        <v>478</v>
      </c>
      <c r="K909" s="349"/>
      <c r="L909" s="349"/>
      <c r="M909" s="349"/>
      <c r="N909" s="349"/>
      <c r="O909" s="349"/>
      <c r="P909" s="350" t="s">
        <v>601</v>
      </c>
      <c r="Q909" s="350" t="s">
        <v>601</v>
      </c>
      <c r="R909" s="350" t="s">
        <v>601</v>
      </c>
      <c r="S909" s="350" t="s">
        <v>601</v>
      </c>
      <c r="T909" s="350" t="s">
        <v>601</v>
      </c>
      <c r="U909" s="350" t="s">
        <v>601</v>
      </c>
      <c r="V909" s="350" t="s">
        <v>601</v>
      </c>
      <c r="W909" s="350" t="s">
        <v>601</v>
      </c>
      <c r="X909" s="350" t="s">
        <v>601</v>
      </c>
      <c r="Y909" s="351">
        <v>0.1</v>
      </c>
      <c r="Z909" s="352">
        <v>0.1</v>
      </c>
      <c r="AA909" s="352">
        <v>0.1</v>
      </c>
      <c r="AB909" s="353">
        <v>0.1</v>
      </c>
      <c r="AC909" s="363" t="s">
        <v>433</v>
      </c>
      <c r="AD909" s="371"/>
      <c r="AE909" s="371"/>
      <c r="AF909" s="371"/>
      <c r="AG909" s="371"/>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c r="A910" s="376">
        <v>8</v>
      </c>
      <c r="B910" s="376">
        <v>1</v>
      </c>
      <c r="C910" s="361" t="s">
        <v>612</v>
      </c>
      <c r="D910" s="347"/>
      <c r="E910" s="347"/>
      <c r="F910" s="347"/>
      <c r="G910" s="347"/>
      <c r="H910" s="347"/>
      <c r="I910" s="347"/>
      <c r="J910" s="348" t="s">
        <v>478</v>
      </c>
      <c r="K910" s="349"/>
      <c r="L910" s="349"/>
      <c r="M910" s="349"/>
      <c r="N910" s="349"/>
      <c r="O910" s="349"/>
      <c r="P910" s="350" t="s">
        <v>602</v>
      </c>
      <c r="Q910" s="350" t="s">
        <v>602</v>
      </c>
      <c r="R910" s="350" t="s">
        <v>602</v>
      </c>
      <c r="S910" s="350" t="s">
        <v>602</v>
      </c>
      <c r="T910" s="350" t="s">
        <v>602</v>
      </c>
      <c r="U910" s="350" t="s">
        <v>602</v>
      </c>
      <c r="V910" s="350" t="s">
        <v>602</v>
      </c>
      <c r="W910" s="350" t="s">
        <v>602</v>
      </c>
      <c r="X910" s="350" t="s">
        <v>602</v>
      </c>
      <c r="Y910" s="351">
        <v>0.1</v>
      </c>
      <c r="Z910" s="352">
        <v>0.1</v>
      </c>
      <c r="AA910" s="352">
        <v>0.1</v>
      </c>
      <c r="AB910" s="353">
        <v>0.1</v>
      </c>
      <c r="AC910" s="363" t="s">
        <v>433</v>
      </c>
      <c r="AD910" s="371"/>
      <c r="AE910" s="371"/>
      <c r="AF910" s="371"/>
      <c r="AG910" s="371"/>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c r="A911" s="376">
        <v>9</v>
      </c>
      <c r="B911" s="376">
        <v>1</v>
      </c>
      <c r="C911" s="361" t="s">
        <v>613</v>
      </c>
      <c r="D911" s="347"/>
      <c r="E911" s="347"/>
      <c r="F911" s="347"/>
      <c r="G911" s="347"/>
      <c r="H911" s="347"/>
      <c r="I911" s="347"/>
      <c r="J911" s="348" t="s">
        <v>478</v>
      </c>
      <c r="K911" s="349"/>
      <c r="L911" s="349"/>
      <c r="M911" s="349"/>
      <c r="N911" s="349"/>
      <c r="O911" s="349"/>
      <c r="P911" s="350" t="s">
        <v>603</v>
      </c>
      <c r="Q911" s="350" t="s">
        <v>603</v>
      </c>
      <c r="R911" s="350" t="s">
        <v>603</v>
      </c>
      <c r="S911" s="350" t="s">
        <v>603</v>
      </c>
      <c r="T911" s="350" t="s">
        <v>603</v>
      </c>
      <c r="U911" s="350" t="s">
        <v>603</v>
      </c>
      <c r="V911" s="350" t="s">
        <v>603</v>
      </c>
      <c r="W911" s="350" t="s">
        <v>603</v>
      </c>
      <c r="X911" s="350" t="s">
        <v>603</v>
      </c>
      <c r="Y911" s="351">
        <v>0.1</v>
      </c>
      <c r="Z911" s="352">
        <v>0.1</v>
      </c>
      <c r="AA911" s="352">
        <v>0.1</v>
      </c>
      <c r="AB911" s="353">
        <v>0.1</v>
      </c>
      <c r="AC911" s="363" t="s">
        <v>433</v>
      </c>
      <c r="AD911" s="371"/>
      <c r="AE911" s="371"/>
      <c r="AF911" s="371"/>
      <c r="AG911" s="371"/>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c r="A912" s="376">
        <v>10</v>
      </c>
      <c r="B912" s="376">
        <v>1</v>
      </c>
      <c r="C912" s="361" t="s">
        <v>614</v>
      </c>
      <c r="D912" s="347"/>
      <c r="E912" s="347"/>
      <c r="F912" s="347"/>
      <c r="G912" s="347"/>
      <c r="H912" s="347"/>
      <c r="I912" s="347"/>
      <c r="J912" s="348" t="s">
        <v>478</v>
      </c>
      <c r="K912" s="349"/>
      <c r="L912" s="349"/>
      <c r="M912" s="349"/>
      <c r="N912" s="349"/>
      <c r="O912" s="349"/>
      <c r="P912" s="350" t="s">
        <v>604</v>
      </c>
      <c r="Q912" s="350" t="s">
        <v>604</v>
      </c>
      <c r="R912" s="350" t="s">
        <v>604</v>
      </c>
      <c r="S912" s="350" t="s">
        <v>604</v>
      </c>
      <c r="T912" s="350" t="s">
        <v>604</v>
      </c>
      <c r="U912" s="350" t="s">
        <v>604</v>
      </c>
      <c r="V912" s="350" t="s">
        <v>604</v>
      </c>
      <c r="W912" s="350" t="s">
        <v>604</v>
      </c>
      <c r="X912" s="350" t="s">
        <v>604</v>
      </c>
      <c r="Y912" s="351">
        <v>0.1</v>
      </c>
      <c r="Z912" s="352">
        <v>0.1</v>
      </c>
      <c r="AA912" s="352">
        <v>0.1</v>
      </c>
      <c r="AB912" s="353">
        <v>0.1</v>
      </c>
      <c r="AC912" s="363" t="s">
        <v>433</v>
      </c>
      <c r="AD912" s="371"/>
      <c r="AE912" s="371"/>
      <c r="AF912" s="371"/>
      <c r="AG912" s="371"/>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c r="A934" s="58"/>
      <c r="B934" s="62" t="s">
        <v>301</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c r="A935" s="364"/>
      <c r="B935" s="364"/>
      <c r="C935" s="364" t="s">
        <v>26</v>
      </c>
      <c r="D935" s="364"/>
      <c r="E935" s="364"/>
      <c r="F935" s="364"/>
      <c r="G935" s="364"/>
      <c r="H935" s="364"/>
      <c r="I935" s="364"/>
      <c r="J935" s="149" t="s">
        <v>362</v>
      </c>
      <c r="K935" s="365"/>
      <c r="L935" s="365"/>
      <c r="M935" s="365"/>
      <c r="N935" s="365"/>
      <c r="O935" s="365"/>
      <c r="P935" s="366" t="s">
        <v>27</v>
      </c>
      <c r="Q935" s="366"/>
      <c r="R935" s="366"/>
      <c r="S935" s="366"/>
      <c r="T935" s="366"/>
      <c r="U935" s="366"/>
      <c r="V935" s="366"/>
      <c r="W935" s="366"/>
      <c r="X935" s="366"/>
      <c r="Y935" s="367" t="s">
        <v>360</v>
      </c>
      <c r="Z935" s="368"/>
      <c r="AA935" s="368"/>
      <c r="AB935" s="368"/>
      <c r="AC935" s="149" t="s">
        <v>400</v>
      </c>
      <c r="AD935" s="149"/>
      <c r="AE935" s="149"/>
      <c r="AF935" s="149"/>
      <c r="AG935" s="149"/>
      <c r="AH935" s="367" t="s">
        <v>422</v>
      </c>
      <c r="AI935" s="364"/>
      <c r="AJ935" s="364"/>
      <c r="AK935" s="364"/>
      <c r="AL935" s="364" t="s">
        <v>21</v>
      </c>
      <c r="AM935" s="364"/>
      <c r="AN935" s="364"/>
      <c r="AO935" s="369"/>
      <c r="AP935" s="370" t="s">
        <v>363</v>
      </c>
      <c r="AQ935" s="370"/>
      <c r="AR935" s="370"/>
      <c r="AS935" s="370"/>
      <c r="AT935" s="370"/>
      <c r="AU935" s="370"/>
      <c r="AV935" s="370"/>
      <c r="AW935" s="370"/>
      <c r="AX935" s="370"/>
    </row>
    <row r="936" spans="1:50" ht="30" customHeight="1">
      <c r="A936" s="376">
        <v>1</v>
      </c>
      <c r="B936" s="376">
        <v>1</v>
      </c>
      <c r="C936" s="361" t="s">
        <v>886</v>
      </c>
      <c r="D936" s="347" t="s">
        <v>850</v>
      </c>
      <c r="E936" s="347" t="s">
        <v>850</v>
      </c>
      <c r="F936" s="347" t="s">
        <v>850</v>
      </c>
      <c r="G936" s="347" t="s">
        <v>850</v>
      </c>
      <c r="H936" s="347" t="s">
        <v>850</v>
      </c>
      <c r="I936" s="347" t="s">
        <v>850</v>
      </c>
      <c r="J936" s="348" t="s">
        <v>478</v>
      </c>
      <c r="K936" s="349"/>
      <c r="L936" s="349"/>
      <c r="M936" s="349"/>
      <c r="N936" s="349"/>
      <c r="O936" s="349"/>
      <c r="P936" s="362" t="s">
        <v>851</v>
      </c>
      <c r="Q936" s="350"/>
      <c r="R936" s="350"/>
      <c r="S936" s="350"/>
      <c r="T936" s="350"/>
      <c r="U936" s="350"/>
      <c r="V936" s="350"/>
      <c r="W936" s="350"/>
      <c r="X936" s="350"/>
      <c r="Y936" s="351">
        <v>0.204238</v>
      </c>
      <c r="Z936" s="352">
        <v>0.204238</v>
      </c>
      <c r="AA936" s="352">
        <v>0.204238</v>
      </c>
      <c r="AB936" s="353">
        <v>0.204238</v>
      </c>
      <c r="AC936" s="363" t="s">
        <v>433</v>
      </c>
      <c r="AD936" s="371"/>
      <c r="AE936" s="371"/>
      <c r="AF936" s="371"/>
      <c r="AG936" s="371"/>
      <c r="AH936" s="372" t="s">
        <v>478</v>
      </c>
      <c r="AI936" s="373"/>
      <c r="AJ936" s="373"/>
      <c r="AK936" s="373"/>
      <c r="AL936" s="357" t="s">
        <v>478</v>
      </c>
      <c r="AM936" s="358"/>
      <c r="AN936" s="358"/>
      <c r="AO936" s="359"/>
      <c r="AP936" s="360"/>
      <c r="AQ936" s="360"/>
      <c r="AR936" s="360"/>
      <c r="AS936" s="360"/>
      <c r="AT936" s="360"/>
      <c r="AU936" s="360"/>
      <c r="AV936" s="360"/>
      <c r="AW936" s="360"/>
      <c r="AX936" s="360"/>
    </row>
    <row r="937" spans="1:50" ht="30" customHeight="1">
      <c r="A937" s="376">
        <v>2</v>
      </c>
      <c r="B937" s="376">
        <v>1</v>
      </c>
      <c r="C937" s="361" t="s">
        <v>887</v>
      </c>
      <c r="D937" s="347" t="s">
        <v>852</v>
      </c>
      <c r="E937" s="347" t="s">
        <v>852</v>
      </c>
      <c r="F937" s="347" t="s">
        <v>852</v>
      </c>
      <c r="G937" s="347" t="s">
        <v>852</v>
      </c>
      <c r="H937" s="347" t="s">
        <v>852</v>
      </c>
      <c r="I937" s="347" t="s">
        <v>852</v>
      </c>
      <c r="J937" s="348" t="s">
        <v>478</v>
      </c>
      <c r="K937" s="349"/>
      <c r="L937" s="349"/>
      <c r="M937" s="349"/>
      <c r="N937" s="349"/>
      <c r="O937" s="349"/>
      <c r="P937" s="362" t="s">
        <v>851</v>
      </c>
      <c r="Q937" s="350"/>
      <c r="R937" s="350"/>
      <c r="S937" s="350"/>
      <c r="T937" s="350"/>
      <c r="U937" s="350"/>
      <c r="V937" s="350"/>
      <c r="W937" s="350"/>
      <c r="X937" s="350"/>
      <c r="Y937" s="351">
        <v>0.138656</v>
      </c>
      <c r="Z937" s="352">
        <v>0.138656</v>
      </c>
      <c r="AA937" s="352">
        <v>0.138656</v>
      </c>
      <c r="AB937" s="353">
        <v>0.138656</v>
      </c>
      <c r="AC937" s="363" t="s">
        <v>433</v>
      </c>
      <c r="AD937" s="371"/>
      <c r="AE937" s="371"/>
      <c r="AF937" s="371"/>
      <c r="AG937" s="371"/>
      <c r="AH937" s="372" t="s">
        <v>478</v>
      </c>
      <c r="AI937" s="373"/>
      <c r="AJ937" s="373"/>
      <c r="AK937" s="373"/>
      <c r="AL937" s="357" t="s">
        <v>478</v>
      </c>
      <c r="AM937" s="358"/>
      <c r="AN937" s="358"/>
      <c r="AO937" s="359"/>
      <c r="AP937" s="360"/>
      <c r="AQ937" s="360"/>
      <c r="AR937" s="360"/>
      <c r="AS937" s="360"/>
      <c r="AT937" s="360"/>
      <c r="AU937" s="360"/>
      <c r="AV937" s="360"/>
      <c r="AW937" s="360"/>
      <c r="AX937" s="360"/>
    </row>
    <row r="938" spans="1:50" ht="30" customHeight="1">
      <c r="A938" s="376">
        <v>3</v>
      </c>
      <c r="B938" s="376">
        <v>1</v>
      </c>
      <c r="C938" s="361" t="s">
        <v>888</v>
      </c>
      <c r="D938" s="347" t="s">
        <v>853</v>
      </c>
      <c r="E938" s="347" t="s">
        <v>853</v>
      </c>
      <c r="F938" s="347" t="s">
        <v>853</v>
      </c>
      <c r="G938" s="347" t="s">
        <v>853</v>
      </c>
      <c r="H938" s="347" t="s">
        <v>853</v>
      </c>
      <c r="I938" s="347" t="s">
        <v>853</v>
      </c>
      <c r="J938" s="348" t="s">
        <v>478</v>
      </c>
      <c r="K938" s="349"/>
      <c r="L938" s="349"/>
      <c r="M938" s="349"/>
      <c r="N938" s="349"/>
      <c r="O938" s="349"/>
      <c r="P938" s="362" t="s">
        <v>851</v>
      </c>
      <c r="Q938" s="350"/>
      <c r="R938" s="350"/>
      <c r="S938" s="350"/>
      <c r="T938" s="350"/>
      <c r="U938" s="350"/>
      <c r="V938" s="350"/>
      <c r="W938" s="350"/>
      <c r="X938" s="350"/>
      <c r="Y938" s="351">
        <v>0.12532799999999999</v>
      </c>
      <c r="Z938" s="352">
        <v>0.12532799999999999</v>
      </c>
      <c r="AA938" s="352">
        <v>0.12532799999999999</v>
      </c>
      <c r="AB938" s="353">
        <v>0.12532799999999999</v>
      </c>
      <c r="AC938" s="363" t="s">
        <v>433</v>
      </c>
      <c r="AD938" s="371"/>
      <c r="AE938" s="371"/>
      <c r="AF938" s="371"/>
      <c r="AG938" s="371"/>
      <c r="AH938" s="372" t="s">
        <v>478</v>
      </c>
      <c r="AI938" s="373"/>
      <c r="AJ938" s="373"/>
      <c r="AK938" s="373"/>
      <c r="AL938" s="357" t="s">
        <v>478</v>
      </c>
      <c r="AM938" s="358"/>
      <c r="AN938" s="358"/>
      <c r="AO938" s="359"/>
      <c r="AP938" s="360"/>
      <c r="AQ938" s="360"/>
      <c r="AR938" s="360"/>
      <c r="AS938" s="360"/>
      <c r="AT938" s="360"/>
      <c r="AU938" s="360"/>
      <c r="AV938" s="360"/>
      <c r="AW938" s="360"/>
      <c r="AX938" s="360"/>
    </row>
    <row r="939" spans="1:50" ht="30" customHeight="1">
      <c r="A939" s="376">
        <v>4</v>
      </c>
      <c r="B939" s="376">
        <v>1</v>
      </c>
      <c r="C939" s="361" t="s">
        <v>889</v>
      </c>
      <c r="D939" s="347" t="s">
        <v>854</v>
      </c>
      <c r="E939" s="347" t="s">
        <v>854</v>
      </c>
      <c r="F939" s="347" t="s">
        <v>854</v>
      </c>
      <c r="G939" s="347" t="s">
        <v>854</v>
      </c>
      <c r="H939" s="347" t="s">
        <v>854</v>
      </c>
      <c r="I939" s="347" t="s">
        <v>854</v>
      </c>
      <c r="J939" s="348" t="s">
        <v>478</v>
      </c>
      <c r="K939" s="349"/>
      <c r="L939" s="349"/>
      <c r="M939" s="349"/>
      <c r="N939" s="349"/>
      <c r="O939" s="349"/>
      <c r="P939" s="362" t="s">
        <v>851</v>
      </c>
      <c r="Q939" s="350"/>
      <c r="R939" s="350"/>
      <c r="S939" s="350"/>
      <c r="T939" s="350"/>
      <c r="U939" s="350"/>
      <c r="V939" s="350"/>
      <c r="W939" s="350"/>
      <c r="X939" s="350"/>
      <c r="Y939" s="351">
        <v>0.12185600000000001</v>
      </c>
      <c r="Z939" s="352">
        <v>0.12185600000000001</v>
      </c>
      <c r="AA939" s="352">
        <v>0.12185600000000001</v>
      </c>
      <c r="AB939" s="353">
        <v>0.12185600000000001</v>
      </c>
      <c r="AC939" s="363" t="s">
        <v>433</v>
      </c>
      <c r="AD939" s="371"/>
      <c r="AE939" s="371"/>
      <c r="AF939" s="371"/>
      <c r="AG939" s="371"/>
      <c r="AH939" s="372" t="s">
        <v>478</v>
      </c>
      <c r="AI939" s="373"/>
      <c r="AJ939" s="373"/>
      <c r="AK939" s="373"/>
      <c r="AL939" s="357" t="s">
        <v>478</v>
      </c>
      <c r="AM939" s="358"/>
      <c r="AN939" s="358"/>
      <c r="AO939" s="359"/>
      <c r="AP939" s="360"/>
      <c r="AQ939" s="360"/>
      <c r="AR939" s="360"/>
      <c r="AS939" s="360"/>
      <c r="AT939" s="360"/>
      <c r="AU939" s="360"/>
      <c r="AV939" s="360"/>
      <c r="AW939" s="360"/>
      <c r="AX939" s="360"/>
    </row>
    <row r="940" spans="1:50" ht="30" customHeight="1">
      <c r="A940" s="376">
        <v>5</v>
      </c>
      <c r="B940" s="376">
        <v>1</v>
      </c>
      <c r="C940" s="361" t="s">
        <v>890</v>
      </c>
      <c r="D940" s="347" t="s">
        <v>855</v>
      </c>
      <c r="E940" s="347" t="s">
        <v>855</v>
      </c>
      <c r="F940" s="347" t="s">
        <v>855</v>
      </c>
      <c r="G940" s="347" t="s">
        <v>855</v>
      </c>
      <c r="H940" s="347" t="s">
        <v>855</v>
      </c>
      <c r="I940" s="347" t="s">
        <v>855</v>
      </c>
      <c r="J940" s="348" t="s">
        <v>478</v>
      </c>
      <c r="K940" s="349"/>
      <c r="L940" s="349"/>
      <c r="M940" s="349"/>
      <c r="N940" s="349"/>
      <c r="O940" s="349"/>
      <c r="P940" s="362" t="s">
        <v>851</v>
      </c>
      <c r="Q940" s="350"/>
      <c r="R940" s="350"/>
      <c r="S940" s="350"/>
      <c r="T940" s="350"/>
      <c r="U940" s="350"/>
      <c r="V940" s="350"/>
      <c r="W940" s="350"/>
      <c r="X940" s="350"/>
      <c r="Y940" s="351">
        <v>0.116808</v>
      </c>
      <c r="Z940" s="352">
        <v>0.116808</v>
      </c>
      <c r="AA940" s="352">
        <v>0.116808</v>
      </c>
      <c r="AB940" s="353">
        <v>0.116808</v>
      </c>
      <c r="AC940" s="363" t="s">
        <v>433</v>
      </c>
      <c r="AD940" s="371"/>
      <c r="AE940" s="371"/>
      <c r="AF940" s="371"/>
      <c r="AG940" s="371"/>
      <c r="AH940" s="372" t="s">
        <v>478</v>
      </c>
      <c r="AI940" s="373"/>
      <c r="AJ940" s="373"/>
      <c r="AK940" s="373"/>
      <c r="AL940" s="357" t="s">
        <v>478</v>
      </c>
      <c r="AM940" s="358"/>
      <c r="AN940" s="358"/>
      <c r="AO940" s="359"/>
      <c r="AP940" s="360"/>
      <c r="AQ940" s="360"/>
      <c r="AR940" s="360"/>
      <c r="AS940" s="360"/>
      <c r="AT940" s="360"/>
      <c r="AU940" s="360"/>
      <c r="AV940" s="360"/>
      <c r="AW940" s="360"/>
      <c r="AX940" s="360"/>
    </row>
    <row r="941" spans="1:50" ht="30" customHeight="1">
      <c r="A941" s="376">
        <v>6</v>
      </c>
      <c r="B941" s="376">
        <v>1</v>
      </c>
      <c r="C941" s="361" t="s">
        <v>891</v>
      </c>
      <c r="D941" s="347" t="s">
        <v>856</v>
      </c>
      <c r="E941" s="347" t="s">
        <v>856</v>
      </c>
      <c r="F941" s="347" t="s">
        <v>856</v>
      </c>
      <c r="G941" s="347" t="s">
        <v>856</v>
      </c>
      <c r="H941" s="347" t="s">
        <v>856</v>
      </c>
      <c r="I941" s="347" t="s">
        <v>856</v>
      </c>
      <c r="J941" s="348" t="s">
        <v>478</v>
      </c>
      <c r="K941" s="349"/>
      <c r="L941" s="349"/>
      <c r="M941" s="349"/>
      <c r="N941" s="349"/>
      <c r="O941" s="349"/>
      <c r="P941" s="362" t="s">
        <v>851</v>
      </c>
      <c r="Q941" s="350"/>
      <c r="R941" s="350"/>
      <c r="S941" s="350"/>
      <c r="T941" s="350"/>
      <c r="U941" s="350"/>
      <c r="V941" s="350"/>
      <c r="W941" s="350"/>
      <c r="X941" s="350"/>
      <c r="Y941" s="351">
        <v>0.115136</v>
      </c>
      <c r="Z941" s="352">
        <v>0.115136</v>
      </c>
      <c r="AA941" s="352">
        <v>0.115136</v>
      </c>
      <c r="AB941" s="353">
        <v>0.115136</v>
      </c>
      <c r="AC941" s="363" t="s">
        <v>433</v>
      </c>
      <c r="AD941" s="371"/>
      <c r="AE941" s="371"/>
      <c r="AF941" s="371"/>
      <c r="AG941" s="371"/>
      <c r="AH941" s="372" t="s">
        <v>478</v>
      </c>
      <c r="AI941" s="373"/>
      <c r="AJ941" s="373"/>
      <c r="AK941" s="373"/>
      <c r="AL941" s="357" t="s">
        <v>478</v>
      </c>
      <c r="AM941" s="358"/>
      <c r="AN941" s="358"/>
      <c r="AO941" s="359"/>
      <c r="AP941" s="360"/>
      <c r="AQ941" s="360"/>
      <c r="AR941" s="360"/>
      <c r="AS941" s="360"/>
      <c r="AT941" s="360"/>
      <c r="AU941" s="360"/>
      <c r="AV941" s="360"/>
      <c r="AW941" s="360"/>
      <c r="AX941" s="360"/>
    </row>
    <row r="942" spans="1:50" ht="30" customHeight="1">
      <c r="A942" s="376">
        <v>7</v>
      </c>
      <c r="B942" s="376">
        <v>1</v>
      </c>
      <c r="C942" s="361" t="s">
        <v>892</v>
      </c>
      <c r="D942" s="347" t="s">
        <v>857</v>
      </c>
      <c r="E942" s="347" t="s">
        <v>857</v>
      </c>
      <c r="F942" s="347" t="s">
        <v>857</v>
      </c>
      <c r="G942" s="347" t="s">
        <v>857</v>
      </c>
      <c r="H942" s="347" t="s">
        <v>857</v>
      </c>
      <c r="I942" s="347" t="s">
        <v>857</v>
      </c>
      <c r="J942" s="348" t="s">
        <v>478</v>
      </c>
      <c r="K942" s="349"/>
      <c r="L942" s="349"/>
      <c r="M942" s="349"/>
      <c r="N942" s="349"/>
      <c r="O942" s="349"/>
      <c r="P942" s="362" t="s">
        <v>851</v>
      </c>
      <c r="Q942" s="350"/>
      <c r="R942" s="350"/>
      <c r="S942" s="350"/>
      <c r="T942" s="350"/>
      <c r="U942" s="350"/>
      <c r="V942" s="350"/>
      <c r="W942" s="350"/>
      <c r="X942" s="350"/>
      <c r="Y942" s="351">
        <v>0.112896</v>
      </c>
      <c r="Z942" s="352">
        <v>0.112896</v>
      </c>
      <c r="AA942" s="352">
        <v>0.112896</v>
      </c>
      <c r="AB942" s="353">
        <v>0.112896</v>
      </c>
      <c r="AC942" s="363" t="s">
        <v>433</v>
      </c>
      <c r="AD942" s="371"/>
      <c r="AE942" s="371"/>
      <c r="AF942" s="371"/>
      <c r="AG942" s="371"/>
      <c r="AH942" s="372" t="s">
        <v>478</v>
      </c>
      <c r="AI942" s="373"/>
      <c r="AJ942" s="373"/>
      <c r="AK942" s="373"/>
      <c r="AL942" s="357" t="s">
        <v>478</v>
      </c>
      <c r="AM942" s="358"/>
      <c r="AN942" s="358"/>
      <c r="AO942" s="359"/>
      <c r="AP942" s="360"/>
      <c r="AQ942" s="360"/>
      <c r="AR942" s="360"/>
      <c r="AS942" s="360"/>
      <c r="AT942" s="360"/>
      <c r="AU942" s="360"/>
      <c r="AV942" s="360"/>
      <c r="AW942" s="360"/>
      <c r="AX942" s="360"/>
    </row>
    <row r="943" spans="1:50" ht="30" customHeight="1">
      <c r="A943" s="376">
        <v>8</v>
      </c>
      <c r="B943" s="376">
        <v>1</v>
      </c>
      <c r="C943" s="361" t="s">
        <v>893</v>
      </c>
      <c r="D943" s="347" t="s">
        <v>858</v>
      </c>
      <c r="E943" s="347" t="s">
        <v>858</v>
      </c>
      <c r="F943" s="347" t="s">
        <v>858</v>
      </c>
      <c r="G943" s="347" t="s">
        <v>858</v>
      </c>
      <c r="H943" s="347" t="s">
        <v>858</v>
      </c>
      <c r="I943" s="347" t="s">
        <v>858</v>
      </c>
      <c r="J943" s="348" t="s">
        <v>478</v>
      </c>
      <c r="K943" s="349"/>
      <c r="L943" s="349"/>
      <c r="M943" s="349"/>
      <c r="N943" s="349"/>
      <c r="O943" s="349"/>
      <c r="P943" s="362" t="s">
        <v>851</v>
      </c>
      <c r="Q943" s="350"/>
      <c r="R943" s="350"/>
      <c r="S943" s="350"/>
      <c r="T943" s="350"/>
      <c r="U943" s="350"/>
      <c r="V943" s="350"/>
      <c r="W943" s="350"/>
      <c r="X943" s="350"/>
      <c r="Y943" s="351">
        <v>0.10808</v>
      </c>
      <c r="Z943" s="352">
        <v>0.10808</v>
      </c>
      <c r="AA943" s="352">
        <v>0.10808</v>
      </c>
      <c r="AB943" s="353">
        <v>0.10808</v>
      </c>
      <c r="AC943" s="363" t="s">
        <v>433</v>
      </c>
      <c r="AD943" s="371"/>
      <c r="AE943" s="371"/>
      <c r="AF943" s="371"/>
      <c r="AG943" s="371"/>
      <c r="AH943" s="372" t="s">
        <v>478</v>
      </c>
      <c r="AI943" s="373"/>
      <c r="AJ943" s="373"/>
      <c r="AK943" s="373"/>
      <c r="AL943" s="357" t="s">
        <v>478</v>
      </c>
      <c r="AM943" s="358"/>
      <c r="AN943" s="358"/>
      <c r="AO943" s="359"/>
      <c r="AP943" s="360"/>
      <c r="AQ943" s="360"/>
      <c r="AR943" s="360"/>
      <c r="AS943" s="360"/>
      <c r="AT943" s="360"/>
      <c r="AU943" s="360"/>
      <c r="AV943" s="360"/>
      <c r="AW943" s="360"/>
      <c r="AX943" s="360"/>
    </row>
    <row r="944" spans="1:50" ht="30" customHeight="1">
      <c r="A944" s="376">
        <v>9</v>
      </c>
      <c r="B944" s="376">
        <v>1</v>
      </c>
      <c r="C944" s="361" t="s">
        <v>890</v>
      </c>
      <c r="D944" s="347" t="s">
        <v>859</v>
      </c>
      <c r="E944" s="347" t="s">
        <v>859</v>
      </c>
      <c r="F944" s="347" t="s">
        <v>859</v>
      </c>
      <c r="G944" s="347" t="s">
        <v>859</v>
      </c>
      <c r="H944" s="347" t="s">
        <v>859</v>
      </c>
      <c r="I944" s="347" t="s">
        <v>859</v>
      </c>
      <c r="J944" s="348" t="s">
        <v>478</v>
      </c>
      <c r="K944" s="349"/>
      <c r="L944" s="349"/>
      <c r="M944" s="349"/>
      <c r="N944" s="349"/>
      <c r="O944" s="349"/>
      <c r="P944" s="362" t="s">
        <v>851</v>
      </c>
      <c r="Q944" s="350"/>
      <c r="R944" s="350"/>
      <c r="S944" s="350"/>
      <c r="T944" s="350"/>
      <c r="U944" s="350"/>
      <c r="V944" s="350"/>
      <c r="W944" s="350"/>
      <c r="X944" s="350"/>
      <c r="Y944" s="351">
        <v>0.103912</v>
      </c>
      <c r="Z944" s="352">
        <v>0.103912</v>
      </c>
      <c r="AA944" s="352">
        <v>0.103912</v>
      </c>
      <c r="AB944" s="353">
        <v>0.103912</v>
      </c>
      <c r="AC944" s="363" t="s">
        <v>433</v>
      </c>
      <c r="AD944" s="371"/>
      <c r="AE944" s="371"/>
      <c r="AF944" s="371"/>
      <c r="AG944" s="371"/>
      <c r="AH944" s="372" t="s">
        <v>478</v>
      </c>
      <c r="AI944" s="373"/>
      <c r="AJ944" s="373"/>
      <c r="AK944" s="373"/>
      <c r="AL944" s="357" t="s">
        <v>478</v>
      </c>
      <c r="AM944" s="358"/>
      <c r="AN944" s="358"/>
      <c r="AO944" s="359"/>
      <c r="AP944" s="360"/>
      <c r="AQ944" s="360"/>
      <c r="AR944" s="360"/>
      <c r="AS944" s="360"/>
      <c r="AT944" s="360"/>
      <c r="AU944" s="360"/>
      <c r="AV944" s="360"/>
      <c r="AW944" s="360"/>
      <c r="AX944" s="360"/>
    </row>
    <row r="945" spans="1:50" ht="30" customHeight="1">
      <c r="A945" s="376">
        <v>10</v>
      </c>
      <c r="B945" s="376">
        <v>1</v>
      </c>
      <c r="C945" s="361" t="s">
        <v>894</v>
      </c>
      <c r="D945" s="347" t="s">
        <v>860</v>
      </c>
      <c r="E945" s="347" t="s">
        <v>860</v>
      </c>
      <c r="F945" s="347" t="s">
        <v>860</v>
      </c>
      <c r="G945" s="347" t="s">
        <v>860</v>
      </c>
      <c r="H945" s="347" t="s">
        <v>860</v>
      </c>
      <c r="I945" s="347" t="s">
        <v>860</v>
      </c>
      <c r="J945" s="348" t="s">
        <v>478</v>
      </c>
      <c r="K945" s="349"/>
      <c r="L945" s="349"/>
      <c r="M945" s="349"/>
      <c r="N945" s="349"/>
      <c r="O945" s="349"/>
      <c r="P945" s="362" t="s">
        <v>851</v>
      </c>
      <c r="Q945" s="350"/>
      <c r="R945" s="350"/>
      <c r="S945" s="350"/>
      <c r="T945" s="350"/>
      <c r="U945" s="350"/>
      <c r="V945" s="350"/>
      <c r="W945" s="350"/>
      <c r="X945" s="350"/>
      <c r="Y945" s="351">
        <v>0.102144</v>
      </c>
      <c r="Z945" s="352">
        <v>0.102144</v>
      </c>
      <c r="AA945" s="352">
        <v>0.102144</v>
      </c>
      <c r="AB945" s="353">
        <v>0.102144</v>
      </c>
      <c r="AC945" s="363" t="s">
        <v>433</v>
      </c>
      <c r="AD945" s="371"/>
      <c r="AE945" s="371"/>
      <c r="AF945" s="371"/>
      <c r="AG945" s="371"/>
      <c r="AH945" s="372" t="s">
        <v>478</v>
      </c>
      <c r="AI945" s="373"/>
      <c r="AJ945" s="373"/>
      <c r="AK945" s="373"/>
      <c r="AL945" s="357" t="s">
        <v>478</v>
      </c>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c r="A967" s="58"/>
      <c r="B967" s="62" t="s">
        <v>302</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c r="A968" s="364"/>
      <c r="B968" s="364"/>
      <c r="C968" s="364" t="s">
        <v>26</v>
      </c>
      <c r="D968" s="364"/>
      <c r="E968" s="364"/>
      <c r="F968" s="364"/>
      <c r="G968" s="364"/>
      <c r="H968" s="364"/>
      <c r="I968" s="364"/>
      <c r="J968" s="149" t="s">
        <v>362</v>
      </c>
      <c r="K968" s="365"/>
      <c r="L968" s="365"/>
      <c r="M968" s="365"/>
      <c r="N968" s="365"/>
      <c r="O968" s="365"/>
      <c r="P968" s="366" t="s">
        <v>27</v>
      </c>
      <c r="Q968" s="366"/>
      <c r="R968" s="366"/>
      <c r="S968" s="366"/>
      <c r="T968" s="366"/>
      <c r="U968" s="366"/>
      <c r="V968" s="366"/>
      <c r="W968" s="366"/>
      <c r="X968" s="366"/>
      <c r="Y968" s="367" t="s">
        <v>360</v>
      </c>
      <c r="Z968" s="368"/>
      <c r="AA968" s="368"/>
      <c r="AB968" s="368"/>
      <c r="AC968" s="149" t="s">
        <v>400</v>
      </c>
      <c r="AD968" s="149"/>
      <c r="AE968" s="149"/>
      <c r="AF968" s="149"/>
      <c r="AG968" s="149"/>
      <c r="AH968" s="367" t="s">
        <v>422</v>
      </c>
      <c r="AI968" s="364"/>
      <c r="AJ968" s="364"/>
      <c r="AK968" s="364"/>
      <c r="AL968" s="364" t="s">
        <v>21</v>
      </c>
      <c r="AM968" s="364"/>
      <c r="AN968" s="364"/>
      <c r="AO968" s="369"/>
      <c r="AP968" s="370" t="s">
        <v>363</v>
      </c>
      <c r="AQ968" s="370"/>
      <c r="AR968" s="370"/>
      <c r="AS968" s="370"/>
      <c r="AT968" s="370"/>
      <c r="AU968" s="370"/>
      <c r="AV968" s="370"/>
      <c r="AW968" s="370"/>
      <c r="AX968" s="370"/>
    </row>
    <row r="969" spans="1:50" ht="30" customHeight="1">
      <c r="A969" s="376">
        <v>1</v>
      </c>
      <c r="B969" s="376">
        <v>1</v>
      </c>
      <c r="C969" s="361" t="s">
        <v>861</v>
      </c>
      <c r="D969" s="347" t="s">
        <v>862</v>
      </c>
      <c r="E969" s="347" t="s">
        <v>862</v>
      </c>
      <c r="F969" s="347" t="s">
        <v>862</v>
      </c>
      <c r="G969" s="347" t="s">
        <v>862</v>
      </c>
      <c r="H969" s="347" t="s">
        <v>862</v>
      </c>
      <c r="I969" s="347" t="s">
        <v>862</v>
      </c>
      <c r="J969" s="348" t="s">
        <v>478</v>
      </c>
      <c r="K969" s="349"/>
      <c r="L969" s="349"/>
      <c r="M969" s="349"/>
      <c r="N969" s="349"/>
      <c r="O969" s="349"/>
      <c r="P969" s="362" t="s">
        <v>863</v>
      </c>
      <c r="Q969" s="350"/>
      <c r="R969" s="350"/>
      <c r="S969" s="350"/>
      <c r="T969" s="350"/>
      <c r="U969" s="350"/>
      <c r="V969" s="350"/>
      <c r="W969" s="350"/>
      <c r="X969" s="350"/>
      <c r="Y969" s="351">
        <v>0.30454399999999998</v>
      </c>
      <c r="Z969" s="352">
        <v>0.30454399999999998</v>
      </c>
      <c r="AA969" s="352">
        <v>0.30454399999999998</v>
      </c>
      <c r="AB969" s="353">
        <v>0.30454399999999998</v>
      </c>
      <c r="AC969" s="363" t="s">
        <v>433</v>
      </c>
      <c r="AD969" s="371"/>
      <c r="AE969" s="371"/>
      <c r="AF969" s="371"/>
      <c r="AG969" s="371"/>
      <c r="AH969" s="372" t="s">
        <v>478</v>
      </c>
      <c r="AI969" s="373"/>
      <c r="AJ969" s="373"/>
      <c r="AK969" s="373"/>
      <c r="AL969" s="357" t="s">
        <v>478</v>
      </c>
      <c r="AM969" s="358"/>
      <c r="AN969" s="358"/>
      <c r="AO969" s="359"/>
      <c r="AP969" s="360"/>
      <c r="AQ969" s="360"/>
      <c r="AR969" s="360"/>
      <c r="AS969" s="360"/>
      <c r="AT969" s="360"/>
      <c r="AU969" s="360"/>
      <c r="AV969" s="360"/>
      <c r="AW969" s="360"/>
      <c r="AX969" s="360"/>
    </row>
    <row r="970" spans="1:50" ht="30" customHeight="1">
      <c r="A970" s="376">
        <v>2</v>
      </c>
      <c r="B970" s="376">
        <v>1</v>
      </c>
      <c r="C970" s="361" t="s">
        <v>864</v>
      </c>
      <c r="D970" s="347" t="s">
        <v>865</v>
      </c>
      <c r="E970" s="347" t="s">
        <v>865</v>
      </c>
      <c r="F970" s="347" t="s">
        <v>865</v>
      </c>
      <c r="G970" s="347" t="s">
        <v>865</v>
      </c>
      <c r="H970" s="347" t="s">
        <v>865</v>
      </c>
      <c r="I970" s="347" t="s">
        <v>865</v>
      </c>
      <c r="J970" s="348" t="s">
        <v>478</v>
      </c>
      <c r="K970" s="349"/>
      <c r="L970" s="349"/>
      <c r="M970" s="349"/>
      <c r="N970" s="349"/>
      <c r="O970" s="349"/>
      <c r="P970" s="362" t="s">
        <v>863</v>
      </c>
      <c r="Q970" s="350"/>
      <c r="R970" s="350"/>
      <c r="S970" s="350"/>
      <c r="T970" s="350"/>
      <c r="U970" s="350"/>
      <c r="V970" s="350"/>
      <c r="W970" s="350"/>
      <c r="X970" s="350"/>
      <c r="Y970" s="351">
        <v>0.11705599999999999</v>
      </c>
      <c r="Z970" s="352">
        <v>0.11705599999999999</v>
      </c>
      <c r="AA970" s="352">
        <v>0.11705599999999999</v>
      </c>
      <c r="AB970" s="353">
        <v>0.11705599999999999</v>
      </c>
      <c r="AC970" s="363" t="s">
        <v>433</v>
      </c>
      <c r="AD970" s="371"/>
      <c r="AE970" s="371"/>
      <c r="AF970" s="371"/>
      <c r="AG970" s="371"/>
      <c r="AH970" s="372" t="s">
        <v>478</v>
      </c>
      <c r="AI970" s="373"/>
      <c r="AJ970" s="373"/>
      <c r="AK970" s="373"/>
      <c r="AL970" s="357" t="s">
        <v>478</v>
      </c>
      <c r="AM970" s="358"/>
      <c r="AN970" s="358"/>
      <c r="AO970" s="359"/>
      <c r="AP970" s="360"/>
      <c r="AQ970" s="360"/>
      <c r="AR970" s="360"/>
      <c r="AS970" s="360"/>
      <c r="AT970" s="360"/>
      <c r="AU970" s="360"/>
      <c r="AV970" s="360"/>
      <c r="AW970" s="360"/>
      <c r="AX970" s="360"/>
    </row>
    <row r="971" spans="1:50" ht="30" customHeight="1">
      <c r="A971" s="376">
        <v>3</v>
      </c>
      <c r="B971" s="376">
        <v>1</v>
      </c>
      <c r="C971" s="361" t="s">
        <v>866</v>
      </c>
      <c r="D971" s="347" t="s">
        <v>867</v>
      </c>
      <c r="E971" s="347" t="s">
        <v>867</v>
      </c>
      <c r="F971" s="347" t="s">
        <v>867</v>
      </c>
      <c r="G971" s="347" t="s">
        <v>867</v>
      </c>
      <c r="H971" s="347" t="s">
        <v>867</v>
      </c>
      <c r="I971" s="347" t="s">
        <v>867</v>
      </c>
      <c r="J971" s="348" t="s">
        <v>478</v>
      </c>
      <c r="K971" s="349"/>
      <c r="L971" s="349"/>
      <c r="M971" s="349"/>
      <c r="N971" s="349"/>
      <c r="O971" s="349"/>
      <c r="P971" s="362" t="s">
        <v>863</v>
      </c>
      <c r="Q971" s="350"/>
      <c r="R971" s="350"/>
      <c r="S971" s="350"/>
      <c r="T971" s="350"/>
      <c r="U971" s="350"/>
      <c r="V971" s="350"/>
      <c r="W971" s="350"/>
      <c r="X971" s="350"/>
      <c r="Y971" s="351">
        <v>0.107296</v>
      </c>
      <c r="Z971" s="352">
        <v>0.107296</v>
      </c>
      <c r="AA971" s="352">
        <v>0.107296</v>
      </c>
      <c r="AB971" s="353">
        <v>0.107296</v>
      </c>
      <c r="AC971" s="363" t="s">
        <v>433</v>
      </c>
      <c r="AD971" s="371"/>
      <c r="AE971" s="371"/>
      <c r="AF971" s="371"/>
      <c r="AG971" s="371"/>
      <c r="AH971" s="372" t="s">
        <v>478</v>
      </c>
      <c r="AI971" s="373"/>
      <c r="AJ971" s="373"/>
      <c r="AK971" s="373"/>
      <c r="AL971" s="357" t="s">
        <v>478</v>
      </c>
      <c r="AM971" s="358"/>
      <c r="AN971" s="358"/>
      <c r="AO971" s="359"/>
      <c r="AP971" s="360"/>
      <c r="AQ971" s="360"/>
      <c r="AR971" s="360"/>
      <c r="AS971" s="360"/>
      <c r="AT971" s="360"/>
      <c r="AU971" s="360"/>
      <c r="AV971" s="360"/>
      <c r="AW971" s="360"/>
      <c r="AX971" s="360"/>
    </row>
    <row r="972" spans="1:50" ht="30" customHeight="1">
      <c r="A972" s="376">
        <v>4</v>
      </c>
      <c r="B972" s="376">
        <v>1</v>
      </c>
      <c r="C972" s="361" t="s">
        <v>868</v>
      </c>
      <c r="D972" s="347" t="s">
        <v>869</v>
      </c>
      <c r="E972" s="347" t="s">
        <v>869</v>
      </c>
      <c r="F972" s="347" t="s">
        <v>869</v>
      </c>
      <c r="G972" s="347" t="s">
        <v>869</v>
      </c>
      <c r="H972" s="347" t="s">
        <v>869</v>
      </c>
      <c r="I972" s="347" t="s">
        <v>869</v>
      </c>
      <c r="J972" s="348" t="s">
        <v>478</v>
      </c>
      <c r="K972" s="349"/>
      <c r="L972" s="349"/>
      <c r="M972" s="349"/>
      <c r="N972" s="349"/>
      <c r="O972" s="349"/>
      <c r="P972" s="362" t="s">
        <v>863</v>
      </c>
      <c r="Q972" s="350"/>
      <c r="R972" s="350"/>
      <c r="S972" s="350"/>
      <c r="T972" s="350"/>
      <c r="U972" s="350"/>
      <c r="V972" s="350"/>
      <c r="W972" s="350"/>
      <c r="X972" s="350"/>
      <c r="Y972" s="351">
        <v>7.8175999999999995E-2</v>
      </c>
      <c r="Z972" s="352">
        <v>7.8175999999999995E-2</v>
      </c>
      <c r="AA972" s="352">
        <v>7.8175999999999995E-2</v>
      </c>
      <c r="AB972" s="353">
        <v>7.8175999999999995E-2</v>
      </c>
      <c r="AC972" s="363" t="s">
        <v>433</v>
      </c>
      <c r="AD972" s="371"/>
      <c r="AE972" s="371"/>
      <c r="AF972" s="371"/>
      <c r="AG972" s="371"/>
      <c r="AH972" s="372" t="s">
        <v>478</v>
      </c>
      <c r="AI972" s="373"/>
      <c r="AJ972" s="373"/>
      <c r="AK972" s="373"/>
      <c r="AL972" s="357" t="s">
        <v>478</v>
      </c>
      <c r="AM972" s="358"/>
      <c r="AN972" s="358"/>
      <c r="AO972" s="359"/>
      <c r="AP972" s="360"/>
      <c r="AQ972" s="360"/>
      <c r="AR972" s="360"/>
      <c r="AS972" s="360"/>
      <c r="AT972" s="360"/>
      <c r="AU972" s="360"/>
      <c r="AV972" s="360"/>
      <c r="AW972" s="360"/>
      <c r="AX972" s="360"/>
    </row>
    <row r="973" spans="1:50" ht="30" customHeight="1">
      <c r="A973" s="376">
        <v>5</v>
      </c>
      <c r="B973" s="376">
        <v>1</v>
      </c>
      <c r="C973" s="361" t="s">
        <v>870</v>
      </c>
      <c r="D973" s="347" t="s">
        <v>871</v>
      </c>
      <c r="E973" s="347" t="s">
        <v>871</v>
      </c>
      <c r="F973" s="347" t="s">
        <v>871</v>
      </c>
      <c r="G973" s="347" t="s">
        <v>871</v>
      </c>
      <c r="H973" s="347" t="s">
        <v>871</v>
      </c>
      <c r="I973" s="347" t="s">
        <v>871</v>
      </c>
      <c r="J973" s="348" t="s">
        <v>478</v>
      </c>
      <c r="K973" s="349"/>
      <c r="L973" s="349"/>
      <c r="M973" s="349"/>
      <c r="N973" s="349"/>
      <c r="O973" s="349"/>
      <c r="P973" s="362" t="s">
        <v>863</v>
      </c>
      <c r="Q973" s="350"/>
      <c r="R973" s="350"/>
      <c r="S973" s="350"/>
      <c r="T973" s="350"/>
      <c r="U973" s="350"/>
      <c r="V973" s="350"/>
      <c r="W973" s="350"/>
      <c r="X973" s="350"/>
      <c r="Y973" s="351">
        <v>6.6178000000000001E-2</v>
      </c>
      <c r="Z973" s="352">
        <v>6.6178000000000001E-2</v>
      </c>
      <c r="AA973" s="352">
        <v>6.6178000000000001E-2</v>
      </c>
      <c r="AB973" s="353">
        <v>6.6178000000000001E-2</v>
      </c>
      <c r="AC973" s="363" t="s">
        <v>433</v>
      </c>
      <c r="AD973" s="371"/>
      <c r="AE973" s="371"/>
      <c r="AF973" s="371"/>
      <c r="AG973" s="371"/>
      <c r="AH973" s="372" t="s">
        <v>478</v>
      </c>
      <c r="AI973" s="373"/>
      <c r="AJ973" s="373"/>
      <c r="AK973" s="373"/>
      <c r="AL973" s="357" t="s">
        <v>478</v>
      </c>
      <c r="AM973" s="358"/>
      <c r="AN973" s="358"/>
      <c r="AO973" s="359"/>
      <c r="AP973" s="360"/>
      <c r="AQ973" s="360"/>
      <c r="AR973" s="360"/>
      <c r="AS973" s="360"/>
      <c r="AT973" s="360"/>
      <c r="AU973" s="360"/>
      <c r="AV973" s="360"/>
      <c r="AW973" s="360"/>
      <c r="AX973" s="360"/>
    </row>
    <row r="974" spans="1:50" ht="30" customHeight="1">
      <c r="A974" s="376">
        <v>6</v>
      </c>
      <c r="B974" s="376">
        <v>1</v>
      </c>
      <c r="C974" s="361" t="s">
        <v>872</v>
      </c>
      <c r="D974" s="347" t="s">
        <v>873</v>
      </c>
      <c r="E974" s="347" t="s">
        <v>873</v>
      </c>
      <c r="F974" s="347" t="s">
        <v>873</v>
      </c>
      <c r="G974" s="347" t="s">
        <v>873</v>
      </c>
      <c r="H974" s="347" t="s">
        <v>873</v>
      </c>
      <c r="I974" s="347" t="s">
        <v>873</v>
      </c>
      <c r="J974" s="348" t="s">
        <v>478</v>
      </c>
      <c r="K974" s="349"/>
      <c r="L974" s="349"/>
      <c r="M974" s="349"/>
      <c r="N974" s="349"/>
      <c r="O974" s="349"/>
      <c r="P974" s="362" t="s">
        <v>863</v>
      </c>
      <c r="Q974" s="350"/>
      <c r="R974" s="350"/>
      <c r="S974" s="350"/>
      <c r="T974" s="350"/>
      <c r="U974" s="350"/>
      <c r="V974" s="350"/>
      <c r="W974" s="350"/>
      <c r="X974" s="350"/>
      <c r="Y974" s="351">
        <v>6.5200999999999995E-2</v>
      </c>
      <c r="Z974" s="352">
        <v>6.5200999999999995E-2</v>
      </c>
      <c r="AA974" s="352">
        <v>6.5200999999999995E-2</v>
      </c>
      <c r="AB974" s="353">
        <v>6.5200999999999995E-2</v>
      </c>
      <c r="AC974" s="363" t="s">
        <v>433</v>
      </c>
      <c r="AD974" s="371"/>
      <c r="AE974" s="371"/>
      <c r="AF974" s="371"/>
      <c r="AG974" s="371"/>
      <c r="AH974" s="372" t="s">
        <v>478</v>
      </c>
      <c r="AI974" s="373"/>
      <c r="AJ974" s="373"/>
      <c r="AK974" s="373"/>
      <c r="AL974" s="357" t="s">
        <v>478</v>
      </c>
      <c r="AM974" s="358"/>
      <c r="AN974" s="358"/>
      <c r="AO974" s="359"/>
      <c r="AP974" s="360"/>
      <c r="AQ974" s="360"/>
      <c r="AR974" s="360"/>
      <c r="AS974" s="360"/>
      <c r="AT974" s="360"/>
      <c r="AU974" s="360"/>
      <c r="AV974" s="360"/>
      <c r="AW974" s="360"/>
      <c r="AX974" s="360"/>
    </row>
    <row r="975" spans="1:50" ht="30" customHeight="1">
      <c r="A975" s="376">
        <v>7</v>
      </c>
      <c r="B975" s="376">
        <v>1</v>
      </c>
      <c r="C975" s="361" t="s">
        <v>874</v>
      </c>
      <c r="D975" s="347" t="s">
        <v>875</v>
      </c>
      <c r="E975" s="347" t="s">
        <v>875</v>
      </c>
      <c r="F975" s="347" t="s">
        <v>875</v>
      </c>
      <c r="G975" s="347" t="s">
        <v>875</v>
      </c>
      <c r="H975" s="347" t="s">
        <v>875</v>
      </c>
      <c r="I975" s="347" t="s">
        <v>875</v>
      </c>
      <c r="J975" s="348" t="s">
        <v>478</v>
      </c>
      <c r="K975" s="349"/>
      <c r="L975" s="349"/>
      <c r="M975" s="349"/>
      <c r="N975" s="349"/>
      <c r="O975" s="349"/>
      <c r="P975" s="362" t="s">
        <v>863</v>
      </c>
      <c r="Q975" s="350"/>
      <c r="R975" s="350"/>
      <c r="S975" s="350"/>
      <c r="T975" s="350"/>
      <c r="U975" s="350"/>
      <c r="V975" s="350"/>
      <c r="W975" s="350"/>
      <c r="X975" s="350"/>
      <c r="Y975" s="351">
        <v>6.5100000000000005E-2</v>
      </c>
      <c r="Z975" s="352">
        <v>6.5100000000000005E-2</v>
      </c>
      <c r="AA975" s="352">
        <v>6.5100000000000005E-2</v>
      </c>
      <c r="AB975" s="353">
        <v>6.5100000000000005E-2</v>
      </c>
      <c r="AC975" s="363" t="s">
        <v>433</v>
      </c>
      <c r="AD975" s="371"/>
      <c r="AE975" s="371"/>
      <c r="AF975" s="371"/>
      <c r="AG975" s="371"/>
      <c r="AH975" s="372" t="s">
        <v>478</v>
      </c>
      <c r="AI975" s="373"/>
      <c r="AJ975" s="373"/>
      <c r="AK975" s="373"/>
      <c r="AL975" s="357" t="s">
        <v>478</v>
      </c>
      <c r="AM975" s="358"/>
      <c r="AN975" s="358"/>
      <c r="AO975" s="359"/>
      <c r="AP975" s="360"/>
      <c r="AQ975" s="360"/>
      <c r="AR975" s="360"/>
      <c r="AS975" s="360"/>
      <c r="AT975" s="360"/>
      <c r="AU975" s="360"/>
      <c r="AV975" s="360"/>
      <c r="AW975" s="360"/>
      <c r="AX975" s="360"/>
    </row>
    <row r="976" spans="1:50" ht="30" customHeight="1">
      <c r="A976" s="376">
        <v>8</v>
      </c>
      <c r="B976" s="376">
        <v>1</v>
      </c>
      <c r="C976" s="361" t="s">
        <v>872</v>
      </c>
      <c r="D976" s="347" t="s">
        <v>873</v>
      </c>
      <c r="E976" s="347" t="s">
        <v>873</v>
      </c>
      <c r="F976" s="347" t="s">
        <v>873</v>
      </c>
      <c r="G976" s="347" t="s">
        <v>873</v>
      </c>
      <c r="H976" s="347" t="s">
        <v>873</v>
      </c>
      <c r="I976" s="347" t="s">
        <v>873</v>
      </c>
      <c r="J976" s="348" t="s">
        <v>478</v>
      </c>
      <c r="K976" s="349"/>
      <c r="L976" s="349"/>
      <c r="M976" s="349"/>
      <c r="N976" s="349"/>
      <c r="O976" s="349"/>
      <c r="P976" s="362" t="s">
        <v>863</v>
      </c>
      <c r="Q976" s="350"/>
      <c r="R976" s="350"/>
      <c r="S976" s="350"/>
      <c r="T976" s="350"/>
      <c r="U976" s="350"/>
      <c r="V976" s="350"/>
      <c r="W976" s="350"/>
      <c r="X976" s="350"/>
      <c r="Y976" s="351">
        <v>6.4409999999999995E-2</v>
      </c>
      <c r="Z976" s="352">
        <v>6.4409999999999995E-2</v>
      </c>
      <c r="AA976" s="352">
        <v>6.4409999999999995E-2</v>
      </c>
      <c r="AB976" s="353">
        <v>6.4409999999999995E-2</v>
      </c>
      <c r="AC976" s="363" t="s">
        <v>433</v>
      </c>
      <c r="AD976" s="371"/>
      <c r="AE976" s="371"/>
      <c r="AF976" s="371"/>
      <c r="AG976" s="371"/>
      <c r="AH976" s="372" t="s">
        <v>478</v>
      </c>
      <c r="AI976" s="373"/>
      <c r="AJ976" s="373"/>
      <c r="AK976" s="373"/>
      <c r="AL976" s="357" t="s">
        <v>478</v>
      </c>
      <c r="AM976" s="358"/>
      <c r="AN976" s="358"/>
      <c r="AO976" s="359"/>
      <c r="AP976" s="360"/>
      <c r="AQ976" s="360"/>
      <c r="AR976" s="360"/>
      <c r="AS976" s="360"/>
      <c r="AT976" s="360"/>
      <c r="AU976" s="360"/>
      <c r="AV976" s="360"/>
      <c r="AW976" s="360"/>
      <c r="AX976" s="360"/>
    </row>
    <row r="977" spans="1:50" ht="30" customHeight="1">
      <c r="A977" s="376">
        <v>9</v>
      </c>
      <c r="B977" s="376">
        <v>1</v>
      </c>
      <c r="C977" s="361" t="s">
        <v>876</v>
      </c>
      <c r="D977" s="347" t="s">
        <v>877</v>
      </c>
      <c r="E977" s="347" t="s">
        <v>877</v>
      </c>
      <c r="F977" s="347" t="s">
        <v>877</v>
      </c>
      <c r="G977" s="347" t="s">
        <v>877</v>
      </c>
      <c r="H977" s="347" t="s">
        <v>877</v>
      </c>
      <c r="I977" s="347" t="s">
        <v>877</v>
      </c>
      <c r="J977" s="348" t="s">
        <v>478</v>
      </c>
      <c r="K977" s="349"/>
      <c r="L977" s="349"/>
      <c r="M977" s="349"/>
      <c r="N977" s="349"/>
      <c r="O977" s="349"/>
      <c r="P977" s="362" t="s">
        <v>863</v>
      </c>
      <c r="Q977" s="350"/>
      <c r="R977" s="350"/>
      <c r="S977" s="350"/>
      <c r="T977" s="350"/>
      <c r="U977" s="350"/>
      <c r="V977" s="350"/>
      <c r="W977" s="350"/>
      <c r="X977" s="350"/>
      <c r="Y977" s="351">
        <v>6.2719999999999998E-2</v>
      </c>
      <c r="Z977" s="352">
        <v>6.2719999999999998E-2</v>
      </c>
      <c r="AA977" s="352">
        <v>6.2719999999999998E-2</v>
      </c>
      <c r="AB977" s="353">
        <v>6.2719999999999998E-2</v>
      </c>
      <c r="AC977" s="363" t="s">
        <v>433</v>
      </c>
      <c r="AD977" s="371"/>
      <c r="AE977" s="371"/>
      <c r="AF977" s="371"/>
      <c r="AG977" s="371"/>
      <c r="AH977" s="372" t="s">
        <v>478</v>
      </c>
      <c r="AI977" s="373"/>
      <c r="AJ977" s="373"/>
      <c r="AK977" s="373"/>
      <c r="AL977" s="357" t="s">
        <v>478</v>
      </c>
      <c r="AM977" s="358"/>
      <c r="AN977" s="358"/>
      <c r="AO977" s="359"/>
      <c r="AP977" s="360"/>
      <c r="AQ977" s="360"/>
      <c r="AR977" s="360"/>
      <c r="AS977" s="360"/>
      <c r="AT977" s="360"/>
      <c r="AU977" s="360"/>
      <c r="AV977" s="360"/>
      <c r="AW977" s="360"/>
      <c r="AX977" s="360"/>
    </row>
    <row r="978" spans="1:50" ht="30" customHeight="1">
      <c r="A978" s="376">
        <v>10</v>
      </c>
      <c r="B978" s="376">
        <v>1</v>
      </c>
      <c r="C978" s="361" t="s">
        <v>876</v>
      </c>
      <c r="D978" s="347" t="s">
        <v>877</v>
      </c>
      <c r="E978" s="347" t="s">
        <v>877</v>
      </c>
      <c r="F978" s="347" t="s">
        <v>877</v>
      </c>
      <c r="G978" s="347" t="s">
        <v>877</v>
      </c>
      <c r="H978" s="347" t="s">
        <v>877</v>
      </c>
      <c r="I978" s="347" t="s">
        <v>877</v>
      </c>
      <c r="J978" s="348" t="s">
        <v>478</v>
      </c>
      <c r="K978" s="349"/>
      <c r="L978" s="349"/>
      <c r="M978" s="349"/>
      <c r="N978" s="349"/>
      <c r="O978" s="349"/>
      <c r="P978" s="362" t="s">
        <v>863</v>
      </c>
      <c r="Q978" s="350"/>
      <c r="R978" s="350"/>
      <c r="S978" s="350"/>
      <c r="T978" s="350"/>
      <c r="U978" s="350"/>
      <c r="V978" s="350"/>
      <c r="W978" s="350"/>
      <c r="X978" s="350"/>
      <c r="Y978" s="351">
        <v>5.7568000000000001E-2</v>
      </c>
      <c r="Z978" s="352">
        <v>5.7568000000000001E-2</v>
      </c>
      <c r="AA978" s="352">
        <v>5.7568000000000001E-2</v>
      </c>
      <c r="AB978" s="353">
        <v>5.7568000000000001E-2</v>
      </c>
      <c r="AC978" s="363" t="s">
        <v>433</v>
      </c>
      <c r="AD978" s="371"/>
      <c r="AE978" s="371"/>
      <c r="AF978" s="371"/>
      <c r="AG978" s="371"/>
      <c r="AH978" s="372" t="s">
        <v>478</v>
      </c>
      <c r="AI978" s="373"/>
      <c r="AJ978" s="373"/>
      <c r="AK978" s="373"/>
      <c r="AL978" s="357" t="s">
        <v>478</v>
      </c>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c r="A1000" s="58"/>
      <c r="B1000" s="62" t="s">
        <v>303</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c r="A1001" s="364"/>
      <c r="B1001" s="364"/>
      <c r="C1001" s="364" t="s">
        <v>26</v>
      </c>
      <c r="D1001" s="364"/>
      <c r="E1001" s="364"/>
      <c r="F1001" s="364"/>
      <c r="G1001" s="364"/>
      <c r="H1001" s="364"/>
      <c r="I1001" s="364"/>
      <c r="J1001" s="149" t="s">
        <v>362</v>
      </c>
      <c r="K1001" s="365"/>
      <c r="L1001" s="365"/>
      <c r="M1001" s="365"/>
      <c r="N1001" s="365"/>
      <c r="O1001" s="365"/>
      <c r="P1001" s="366" t="s">
        <v>27</v>
      </c>
      <c r="Q1001" s="366"/>
      <c r="R1001" s="366"/>
      <c r="S1001" s="366"/>
      <c r="T1001" s="366"/>
      <c r="U1001" s="366"/>
      <c r="V1001" s="366"/>
      <c r="W1001" s="366"/>
      <c r="X1001" s="366"/>
      <c r="Y1001" s="367" t="s">
        <v>360</v>
      </c>
      <c r="Z1001" s="368"/>
      <c r="AA1001" s="368"/>
      <c r="AB1001" s="368"/>
      <c r="AC1001" s="149" t="s">
        <v>400</v>
      </c>
      <c r="AD1001" s="149"/>
      <c r="AE1001" s="149"/>
      <c r="AF1001" s="149"/>
      <c r="AG1001" s="149"/>
      <c r="AH1001" s="367" t="s">
        <v>422</v>
      </c>
      <c r="AI1001" s="364"/>
      <c r="AJ1001" s="364"/>
      <c r="AK1001" s="364"/>
      <c r="AL1001" s="364" t="s">
        <v>21</v>
      </c>
      <c r="AM1001" s="364"/>
      <c r="AN1001" s="364"/>
      <c r="AO1001" s="369"/>
      <c r="AP1001" s="370" t="s">
        <v>363</v>
      </c>
      <c r="AQ1001" s="370"/>
      <c r="AR1001" s="370"/>
      <c r="AS1001" s="370"/>
      <c r="AT1001" s="370"/>
      <c r="AU1001" s="370"/>
      <c r="AV1001" s="370"/>
      <c r="AW1001" s="370"/>
      <c r="AX1001" s="370"/>
    </row>
    <row r="1002" spans="1:50" ht="30" customHeight="1">
      <c r="A1002" s="376">
        <v>1</v>
      </c>
      <c r="B1002" s="376">
        <v>1</v>
      </c>
      <c r="C1002" s="361" t="s">
        <v>878</v>
      </c>
      <c r="D1002" s="347"/>
      <c r="E1002" s="347"/>
      <c r="F1002" s="347"/>
      <c r="G1002" s="347"/>
      <c r="H1002" s="347"/>
      <c r="I1002" s="347"/>
      <c r="J1002" s="348" t="s">
        <v>478</v>
      </c>
      <c r="K1002" s="349"/>
      <c r="L1002" s="349"/>
      <c r="M1002" s="349"/>
      <c r="N1002" s="349"/>
      <c r="O1002" s="349"/>
      <c r="P1002" s="362" t="s">
        <v>879</v>
      </c>
      <c r="Q1002" s="350"/>
      <c r="R1002" s="350"/>
      <c r="S1002" s="350"/>
      <c r="T1002" s="350"/>
      <c r="U1002" s="350"/>
      <c r="V1002" s="350"/>
      <c r="W1002" s="350"/>
      <c r="X1002" s="350"/>
      <c r="Y1002" s="351">
        <v>1.2</v>
      </c>
      <c r="Z1002" s="352"/>
      <c r="AA1002" s="352"/>
      <c r="AB1002" s="353"/>
      <c r="AC1002" s="363" t="s">
        <v>433</v>
      </c>
      <c r="AD1002" s="371"/>
      <c r="AE1002" s="371"/>
      <c r="AF1002" s="371"/>
      <c r="AG1002" s="371"/>
      <c r="AH1002" s="372" t="s">
        <v>478</v>
      </c>
      <c r="AI1002" s="373"/>
      <c r="AJ1002" s="373"/>
      <c r="AK1002" s="373"/>
      <c r="AL1002" s="357" t="s">
        <v>478</v>
      </c>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c r="A1033" s="58"/>
      <c r="B1033" s="62" t="s">
        <v>304</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c r="A1034" s="364"/>
      <c r="B1034" s="364"/>
      <c r="C1034" s="364" t="s">
        <v>26</v>
      </c>
      <c r="D1034" s="364"/>
      <c r="E1034" s="364"/>
      <c r="F1034" s="364"/>
      <c r="G1034" s="364"/>
      <c r="H1034" s="364"/>
      <c r="I1034" s="364"/>
      <c r="J1034" s="149" t="s">
        <v>362</v>
      </c>
      <c r="K1034" s="365"/>
      <c r="L1034" s="365"/>
      <c r="M1034" s="365"/>
      <c r="N1034" s="365"/>
      <c r="O1034" s="365"/>
      <c r="P1034" s="366" t="s">
        <v>27</v>
      </c>
      <c r="Q1034" s="366"/>
      <c r="R1034" s="366"/>
      <c r="S1034" s="366"/>
      <c r="T1034" s="366"/>
      <c r="U1034" s="366"/>
      <c r="V1034" s="366"/>
      <c r="W1034" s="366"/>
      <c r="X1034" s="366"/>
      <c r="Y1034" s="367" t="s">
        <v>360</v>
      </c>
      <c r="Z1034" s="368"/>
      <c r="AA1034" s="368"/>
      <c r="AB1034" s="368"/>
      <c r="AC1034" s="149" t="s">
        <v>400</v>
      </c>
      <c r="AD1034" s="149"/>
      <c r="AE1034" s="149"/>
      <c r="AF1034" s="149"/>
      <c r="AG1034" s="149"/>
      <c r="AH1034" s="367" t="s">
        <v>422</v>
      </c>
      <c r="AI1034" s="364"/>
      <c r="AJ1034" s="364"/>
      <c r="AK1034" s="364"/>
      <c r="AL1034" s="364" t="s">
        <v>21</v>
      </c>
      <c r="AM1034" s="364"/>
      <c r="AN1034" s="364"/>
      <c r="AO1034" s="369"/>
      <c r="AP1034" s="370" t="s">
        <v>363</v>
      </c>
      <c r="AQ1034" s="370"/>
      <c r="AR1034" s="370"/>
      <c r="AS1034" s="370"/>
      <c r="AT1034" s="370"/>
      <c r="AU1034" s="370"/>
      <c r="AV1034" s="370"/>
      <c r="AW1034" s="370"/>
      <c r="AX1034" s="370"/>
    </row>
    <row r="1035" spans="1:50" ht="30" customHeight="1">
      <c r="A1035" s="376">
        <v>1</v>
      </c>
      <c r="B1035" s="376">
        <v>1</v>
      </c>
      <c r="C1035" s="361" t="s">
        <v>880</v>
      </c>
      <c r="D1035" s="347"/>
      <c r="E1035" s="347"/>
      <c r="F1035" s="347"/>
      <c r="G1035" s="347"/>
      <c r="H1035" s="347"/>
      <c r="I1035" s="347"/>
      <c r="J1035" s="348" t="s">
        <v>478</v>
      </c>
      <c r="K1035" s="349"/>
      <c r="L1035" s="349"/>
      <c r="M1035" s="349"/>
      <c r="N1035" s="349"/>
      <c r="O1035" s="349"/>
      <c r="P1035" s="362" t="s">
        <v>881</v>
      </c>
      <c r="Q1035" s="350"/>
      <c r="R1035" s="350"/>
      <c r="S1035" s="350"/>
      <c r="T1035" s="350"/>
      <c r="U1035" s="350"/>
      <c r="V1035" s="350"/>
      <c r="W1035" s="350"/>
      <c r="X1035" s="350"/>
      <c r="Y1035" s="351">
        <v>40.4</v>
      </c>
      <c r="Z1035" s="352"/>
      <c r="AA1035" s="352"/>
      <c r="AB1035" s="353"/>
      <c r="AC1035" s="363" t="s">
        <v>196</v>
      </c>
      <c r="AD1035" s="371"/>
      <c r="AE1035" s="371"/>
      <c r="AF1035" s="371"/>
      <c r="AG1035" s="371"/>
      <c r="AH1035" s="372" t="s">
        <v>478</v>
      </c>
      <c r="AI1035" s="373"/>
      <c r="AJ1035" s="373"/>
      <c r="AK1035" s="373"/>
      <c r="AL1035" s="357" t="s">
        <v>478</v>
      </c>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c r="A1066" s="58"/>
      <c r="B1066" s="62" t="s">
        <v>305</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c r="A1067" s="364"/>
      <c r="B1067" s="364"/>
      <c r="C1067" s="364" t="s">
        <v>26</v>
      </c>
      <c r="D1067" s="364"/>
      <c r="E1067" s="364"/>
      <c r="F1067" s="364"/>
      <c r="G1067" s="364"/>
      <c r="H1067" s="364"/>
      <c r="I1067" s="364"/>
      <c r="J1067" s="149" t="s">
        <v>362</v>
      </c>
      <c r="K1067" s="365"/>
      <c r="L1067" s="365"/>
      <c r="M1067" s="365"/>
      <c r="N1067" s="365"/>
      <c r="O1067" s="365"/>
      <c r="P1067" s="366" t="s">
        <v>27</v>
      </c>
      <c r="Q1067" s="366"/>
      <c r="R1067" s="366"/>
      <c r="S1067" s="366"/>
      <c r="T1067" s="366"/>
      <c r="U1067" s="366"/>
      <c r="V1067" s="366"/>
      <c r="W1067" s="366"/>
      <c r="X1067" s="366"/>
      <c r="Y1067" s="367" t="s">
        <v>360</v>
      </c>
      <c r="Z1067" s="368"/>
      <c r="AA1067" s="368"/>
      <c r="AB1067" s="368"/>
      <c r="AC1067" s="149" t="s">
        <v>400</v>
      </c>
      <c r="AD1067" s="149"/>
      <c r="AE1067" s="149"/>
      <c r="AF1067" s="149"/>
      <c r="AG1067" s="149"/>
      <c r="AH1067" s="367" t="s">
        <v>422</v>
      </c>
      <c r="AI1067" s="364"/>
      <c r="AJ1067" s="364"/>
      <c r="AK1067" s="364"/>
      <c r="AL1067" s="364" t="s">
        <v>21</v>
      </c>
      <c r="AM1067" s="364"/>
      <c r="AN1067" s="364"/>
      <c r="AO1067" s="369"/>
      <c r="AP1067" s="370" t="s">
        <v>363</v>
      </c>
      <c r="AQ1067" s="370"/>
      <c r="AR1067" s="370"/>
      <c r="AS1067" s="370"/>
      <c r="AT1067" s="370"/>
      <c r="AU1067" s="370"/>
      <c r="AV1067" s="370"/>
      <c r="AW1067" s="370"/>
      <c r="AX1067" s="370"/>
    </row>
    <row r="1068" spans="1:50" ht="30" customHeight="1">
      <c r="A1068" s="376">
        <v>1</v>
      </c>
      <c r="B1068" s="376">
        <v>1</v>
      </c>
      <c r="C1068" s="347" t="s">
        <v>625</v>
      </c>
      <c r="D1068" s="347" t="s">
        <v>625</v>
      </c>
      <c r="E1068" s="347" t="s">
        <v>625</v>
      </c>
      <c r="F1068" s="347" t="s">
        <v>625</v>
      </c>
      <c r="G1068" s="347" t="s">
        <v>625</v>
      </c>
      <c r="H1068" s="347" t="s">
        <v>625</v>
      </c>
      <c r="I1068" s="347" t="s">
        <v>625</v>
      </c>
      <c r="J1068" s="348">
        <v>8010005024630</v>
      </c>
      <c r="K1068" s="349"/>
      <c r="L1068" s="349"/>
      <c r="M1068" s="349"/>
      <c r="N1068" s="349"/>
      <c r="O1068" s="349"/>
      <c r="P1068" s="350" t="s">
        <v>627</v>
      </c>
      <c r="Q1068" s="350" t="s">
        <v>627</v>
      </c>
      <c r="R1068" s="350" t="s">
        <v>627</v>
      </c>
      <c r="S1068" s="350" t="s">
        <v>627</v>
      </c>
      <c r="T1068" s="350" t="s">
        <v>627</v>
      </c>
      <c r="U1068" s="350" t="s">
        <v>627</v>
      </c>
      <c r="V1068" s="350" t="s">
        <v>627</v>
      </c>
      <c r="W1068" s="350" t="s">
        <v>627</v>
      </c>
      <c r="X1068" s="350" t="s">
        <v>627</v>
      </c>
      <c r="Y1068" s="351">
        <v>8.3000000000000007</v>
      </c>
      <c r="Z1068" s="352">
        <v>8.3000000000000007</v>
      </c>
      <c r="AA1068" s="352">
        <v>8.3000000000000007</v>
      </c>
      <c r="AB1068" s="353">
        <v>8.3000000000000007</v>
      </c>
      <c r="AC1068" s="363" t="s">
        <v>433</v>
      </c>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customHeight="1">
      <c r="A1069" s="376">
        <v>2</v>
      </c>
      <c r="B1069" s="376">
        <v>1</v>
      </c>
      <c r="C1069" s="347" t="s">
        <v>626</v>
      </c>
      <c r="D1069" s="347" t="s">
        <v>626</v>
      </c>
      <c r="E1069" s="347" t="s">
        <v>626</v>
      </c>
      <c r="F1069" s="347" t="s">
        <v>626</v>
      </c>
      <c r="G1069" s="347" t="s">
        <v>626</v>
      </c>
      <c r="H1069" s="347" t="s">
        <v>626</v>
      </c>
      <c r="I1069" s="347" t="s">
        <v>626</v>
      </c>
      <c r="J1069" s="348" t="s">
        <v>478</v>
      </c>
      <c r="K1069" s="349"/>
      <c r="L1069" s="349"/>
      <c r="M1069" s="349"/>
      <c r="N1069" s="349"/>
      <c r="O1069" s="349"/>
      <c r="P1069" s="350" t="s">
        <v>628</v>
      </c>
      <c r="Q1069" s="350" t="s">
        <v>628</v>
      </c>
      <c r="R1069" s="350" t="s">
        <v>628</v>
      </c>
      <c r="S1069" s="350" t="s">
        <v>628</v>
      </c>
      <c r="T1069" s="350" t="s">
        <v>628</v>
      </c>
      <c r="U1069" s="350" t="s">
        <v>628</v>
      </c>
      <c r="V1069" s="350" t="s">
        <v>628</v>
      </c>
      <c r="W1069" s="350" t="s">
        <v>628</v>
      </c>
      <c r="X1069" s="350" t="s">
        <v>628</v>
      </c>
      <c r="Y1069" s="351">
        <v>0.04</v>
      </c>
      <c r="Z1069" s="352"/>
      <c r="AA1069" s="352"/>
      <c r="AB1069" s="353"/>
      <c r="AC1069" s="363" t="s">
        <v>433</v>
      </c>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83" t="s">
        <v>392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405</v>
      </c>
      <c r="AM1098" s="283"/>
      <c r="AN1098" s="283"/>
      <c r="AO1098" s="79" t="s">
        <v>512</v>
      </c>
      <c r="AP1098" s="68"/>
      <c r="AQ1098" s="68"/>
      <c r="AR1098" s="68"/>
      <c r="AS1098" s="68"/>
      <c r="AT1098" s="68"/>
      <c r="AU1098" s="68"/>
      <c r="AV1098" s="68"/>
      <c r="AW1098" s="68"/>
      <c r="AX1098" s="69"/>
    </row>
    <row r="1099" spans="1:50" ht="24.75" customHeight="1">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c r="A1100" s="59"/>
      <c r="B1100" s="71" t="s">
        <v>381</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c r="A1101" s="376"/>
      <c r="B1101" s="376"/>
      <c r="C1101" s="149" t="s">
        <v>357</v>
      </c>
      <c r="D1101" s="386"/>
      <c r="E1101" s="149" t="s">
        <v>356</v>
      </c>
      <c r="F1101" s="386"/>
      <c r="G1101" s="386"/>
      <c r="H1101" s="386"/>
      <c r="I1101" s="386"/>
      <c r="J1101" s="149" t="s">
        <v>362</v>
      </c>
      <c r="K1101" s="149"/>
      <c r="L1101" s="149"/>
      <c r="M1101" s="149"/>
      <c r="N1101" s="149"/>
      <c r="O1101" s="149"/>
      <c r="P1101" s="367" t="s">
        <v>27</v>
      </c>
      <c r="Q1101" s="367"/>
      <c r="R1101" s="367"/>
      <c r="S1101" s="367"/>
      <c r="T1101" s="367"/>
      <c r="U1101" s="367"/>
      <c r="V1101" s="367"/>
      <c r="W1101" s="367"/>
      <c r="X1101" s="367"/>
      <c r="Y1101" s="149" t="s">
        <v>364</v>
      </c>
      <c r="Z1101" s="386"/>
      <c r="AA1101" s="386"/>
      <c r="AB1101" s="386"/>
      <c r="AC1101" s="149" t="s">
        <v>339</v>
      </c>
      <c r="AD1101" s="149"/>
      <c r="AE1101" s="149"/>
      <c r="AF1101" s="149"/>
      <c r="AG1101" s="149"/>
      <c r="AH1101" s="367" t="s">
        <v>352</v>
      </c>
      <c r="AI1101" s="368"/>
      <c r="AJ1101" s="368"/>
      <c r="AK1101" s="368"/>
      <c r="AL1101" s="368" t="s">
        <v>21</v>
      </c>
      <c r="AM1101" s="368"/>
      <c r="AN1101" s="368"/>
      <c r="AO1101" s="387"/>
      <c r="AP1101" s="370" t="s">
        <v>393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39">
      <formula>IF(RIGHT(TEXT(P14,"0.#"),1)=".",FALSE,TRUE)</formula>
    </cfRule>
    <cfRule type="expression" dxfId="2844" priority="14040">
      <formula>IF(RIGHT(TEXT(P14,"0.#"),1)=".",TRUE,FALSE)</formula>
    </cfRule>
  </conditionalFormatting>
  <conditionalFormatting sqref="AE32">
    <cfRule type="expression" dxfId="2843" priority="14029">
      <formula>IF(RIGHT(TEXT(AE32,"0.#"),1)=".",FALSE,TRUE)</formula>
    </cfRule>
    <cfRule type="expression" dxfId="2842" priority="14030">
      <formula>IF(RIGHT(TEXT(AE32,"0.#"),1)=".",TRUE,FALSE)</formula>
    </cfRule>
  </conditionalFormatting>
  <conditionalFormatting sqref="P18:AX18">
    <cfRule type="expression" dxfId="2841" priority="13915">
      <formula>IF(RIGHT(TEXT(P18,"0.#"),1)=".",FALSE,TRUE)</formula>
    </cfRule>
    <cfRule type="expression" dxfId="2840" priority="13916">
      <formula>IF(RIGHT(TEXT(P18,"0.#"),1)=".",TRUE,FALSE)</formula>
    </cfRule>
  </conditionalFormatting>
  <conditionalFormatting sqref="Y782">
    <cfRule type="expression" dxfId="2839" priority="13911">
      <formula>IF(RIGHT(TEXT(Y782,"0.#"),1)=".",FALSE,TRUE)</formula>
    </cfRule>
    <cfRule type="expression" dxfId="2838" priority="13912">
      <formula>IF(RIGHT(TEXT(Y782,"0.#"),1)=".",TRUE,FALSE)</formula>
    </cfRule>
  </conditionalFormatting>
  <conditionalFormatting sqref="Y791">
    <cfRule type="expression" dxfId="2837" priority="13907">
      <formula>IF(RIGHT(TEXT(Y791,"0.#"),1)=".",FALSE,TRUE)</formula>
    </cfRule>
    <cfRule type="expression" dxfId="2836" priority="13908">
      <formula>IF(RIGHT(TEXT(Y791,"0.#"),1)=".",TRUE,FALSE)</formula>
    </cfRule>
  </conditionalFormatting>
  <conditionalFormatting sqref="Y822:Y829 Y809:Y816 Y807 Y796:Y803 Y794">
    <cfRule type="expression" dxfId="2835" priority="13689">
      <formula>IF(RIGHT(TEXT(Y794,"0.#"),1)=".",FALSE,TRUE)</formula>
    </cfRule>
    <cfRule type="expression" dxfId="2834" priority="13690">
      <formula>IF(RIGHT(TEXT(Y794,"0.#"),1)=".",TRUE,FALSE)</formula>
    </cfRule>
  </conditionalFormatting>
  <conditionalFormatting sqref="P16:AQ17 P15:AX15 P13:AX13">
    <cfRule type="expression" dxfId="2833" priority="13737">
      <formula>IF(RIGHT(TEXT(P13,"0.#"),1)=".",FALSE,TRUE)</formula>
    </cfRule>
    <cfRule type="expression" dxfId="2832" priority="13738">
      <formula>IF(RIGHT(TEXT(P13,"0.#"),1)=".",TRUE,FALSE)</formula>
    </cfRule>
  </conditionalFormatting>
  <conditionalFormatting sqref="P19:AJ19">
    <cfRule type="expression" dxfId="2831" priority="13735">
      <formula>IF(RIGHT(TEXT(P19,"0.#"),1)=".",FALSE,TRUE)</formula>
    </cfRule>
    <cfRule type="expression" dxfId="2830" priority="13736">
      <formula>IF(RIGHT(TEXT(P19,"0.#"),1)=".",TRUE,FALSE)</formula>
    </cfRule>
  </conditionalFormatting>
  <conditionalFormatting sqref="AE101 AQ101">
    <cfRule type="expression" dxfId="2829" priority="13727">
      <formula>IF(RIGHT(TEXT(AE101,"0.#"),1)=".",FALSE,TRUE)</formula>
    </cfRule>
    <cfRule type="expression" dxfId="2828" priority="13728">
      <formula>IF(RIGHT(TEXT(AE101,"0.#"),1)=".",TRUE,FALSE)</formula>
    </cfRule>
  </conditionalFormatting>
  <conditionalFormatting sqref="Y783:Y790 Y781">
    <cfRule type="expression" dxfId="2827" priority="13713">
      <formula>IF(RIGHT(TEXT(Y781,"0.#"),1)=".",FALSE,TRUE)</formula>
    </cfRule>
    <cfRule type="expression" dxfId="2826" priority="13714">
      <formula>IF(RIGHT(TEXT(Y781,"0.#"),1)=".",TRUE,FALSE)</formula>
    </cfRule>
  </conditionalFormatting>
  <conditionalFormatting sqref="AU782">
    <cfRule type="expression" dxfId="2825" priority="13711">
      <formula>IF(RIGHT(TEXT(AU782,"0.#"),1)=".",FALSE,TRUE)</formula>
    </cfRule>
    <cfRule type="expression" dxfId="2824" priority="13712">
      <formula>IF(RIGHT(TEXT(AU782,"0.#"),1)=".",TRUE,FALSE)</formula>
    </cfRule>
  </conditionalFormatting>
  <conditionalFormatting sqref="AU791">
    <cfRule type="expression" dxfId="2823" priority="13709">
      <formula>IF(RIGHT(TEXT(AU791,"0.#"),1)=".",FALSE,TRUE)</formula>
    </cfRule>
    <cfRule type="expression" dxfId="2822" priority="13710">
      <formula>IF(RIGHT(TEXT(AU791,"0.#"),1)=".",TRUE,FALSE)</formula>
    </cfRule>
  </conditionalFormatting>
  <conditionalFormatting sqref="AU783:AU790 AU781">
    <cfRule type="expression" dxfId="2821" priority="13707">
      <formula>IF(RIGHT(TEXT(AU781,"0.#"),1)=".",FALSE,TRUE)</formula>
    </cfRule>
    <cfRule type="expression" dxfId="2820" priority="13708">
      <formula>IF(RIGHT(TEXT(AU781,"0.#"),1)=".",TRUE,FALSE)</formula>
    </cfRule>
  </conditionalFormatting>
  <conditionalFormatting sqref="Y821 Y808 Y795">
    <cfRule type="expression" dxfId="2819" priority="13693">
      <formula>IF(RIGHT(TEXT(Y795,"0.#"),1)=".",FALSE,TRUE)</formula>
    </cfRule>
    <cfRule type="expression" dxfId="2818" priority="13694">
      <formula>IF(RIGHT(TEXT(Y795,"0.#"),1)=".",TRUE,FALSE)</formula>
    </cfRule>
  </conditionalFormatting>
  <conditionalFormatting sqref="Y830 Y817 Y804">
    <cfRule type="expression" dxfId="2817" priority="13691">
      <formula>IF(RIGHT(TEXT(Y804,"0.#"),1)=".",FALSE,TRUE)</formula>
    </cfRule>
    <cfRule type="expression" dxfId="2816" priority="13692">
      <formula>IF(RIGHT(TEXT(Y804,"0.#"),1)=".",TRUE,FALSE)</formula>
    </cfRule>
  </conditionalFormatting>
  <conditionalFormatting sqref="AU821 AU808 AU795">
    <cfRule type="expression" dxfId="2815" priority="13687">
      <formula>IF(RIGHT(TEXT(AU795,"0.#"),1)=".",FALSE,TRUE)</formula>
    </cfRule>
    <cfRule type="expression" dxfId="2814" priority="13688">
      <formula>IF(RIGHT(TEXT(AU795,"0.#"),1)=".",TRUE,FALSE)</formula>
    </cfRule>
  </conditionalFormatting>
  <conditionalFormatting sqref="AU830 AU817 AU804">
    <cfRule type="expression" dxfId="2813" priority="13685">
      <formula>IF(RIGHT(TEXT(AU804,"0.#"),1)=".",FALSE,TRUE)</formula>
    </cfRule>
    <cfRule type="expression" dxfId="2812" priority="13686">
      <formula>IF(RIGHT(TEXT(AU804,"0.#"),1)=".",TRUE,FALSE)</formula>
    </cfRule>
  </conditionalFormatting>
  <conditionalFormatting sqref="AU822:AU829 AU820 AU809:AU816 AU796:AU803 AU794">
    <cfRule type="expression" dxfId="2811" priority="13683">
      <formula>IF(RIGHT(TEXT(AU794,"0.#"),1)=".",FALSE,TRUE)</formula>
    </cfRule>
    <cfRule type="expression" dxfId="2810" priority="13684">
      <formula>IF(RIGHT(TEXT(AU794,"0.#"),1)=".",TRUE,FALSE)</formula>
    </cfRule>
  </conditionalFormatting>
  <conditionalFormatting sqref="AM87">
    <cfRule type="expression" dxfId="2809" priority="13337">
      <formula>IF(RIGHT(TEXT(AM87,"0.#"),1)=".",FALSE,TRUE)</formula>
    </cfRule>
    <cfRule type="expression" dxfId="2808" priority="13338">
      <formula>IF(RIGHT(TEXT(AM87,"0.#"),1)=".",TRUE,FALSE)</formula>
    </cfRule>
  </conditionalFormatting>
  <conditionalFormatting sqref="AE55">
    <cfRule type="expression" dxfId="2807" priority="13405">
      <formula>IF(RIGHT(TEXT(AE55,"0.#"),1)=".",FALSE,TRUE)</formula>
    </cfRule>
    <cfRule type="expression" dxfId="2806" priority="13406">
      <formula>IF(RIGHT(TEXT(AE55,"0.#"),1)=".",TRUE,FALSE)</formula>
    </cfRule>
  </conditionalFormatting>
  <conditionalFormatting sqref="AI55">
    <cfRule type="expression" dxfId="2805" priority="13403">
      <formula>IF(RIGHT(TEXT(AI55,"0.#"),1)=".",FALSE,TRUE)</formula>
    </cfRule>
    <cfRule type="expression" dxfId="2804" priority="13404">
      <formula>IF(RIGHT(TEXT(AI55,"0.#"),1)=".",TRUE,FALSE)</formula>
    </cfRule>
  </conditionalFormatting>
  <conditionalFormatting sqref="AM34">
    <cfRule type="expression" dxfId="2803" priority="13483">
      <formula>IF(RIGHT(TEXT(AM34,"0.#"),1)=".",FALSE,TRUE)</formula>
    </cfRule>
    <cfRule type="expression" dxfId="2802" priority="13484">
      <formula>IF(RIGHT(TEXT(AM34,"0.#"),1)=".",TRUE,FALSE)</formula>
    </cfRule>
  </conditionalFormatting>
  <conditionalFormatting sqref="AE33">
    <cfRule type="expression" dxfId="2801" priority="13497">
      <formula>IF(RIGHT(TEXT(AE33,"0.#"),1)=".",FALSE,TRUE)</formula>
    </cfRule>
    <cfRule type="expression" dxfId="2800" priority="13498">
      <formula>IF(RIGHT(TEXT(AE33,"0.#"),1)=".",TRUE,FALSE)</formula>
    </cfRule>
  </conditionalFormatting>
  <conditionalFormatting sqref="AE34">
    <cfRule type="expression" dxfId="2799" priority="13495">
      <formula>IF(RIGHT(TEXT(AE34,"0.#"),1)=".",FALSE,TRUE)</formula>
    </cfRule>
    <cfRule type="expression" dxfId="2798" priority="13496">
      <formula>IF(RIGHT(TEXT(AE34,"0.#"),1)=".",TRUE,FALSE)</formula>
    </cfRule>
  </conditionalFormatting>
  <conditionalFormatting sqref="AI34">
    <cfRule type="expression" dxfId="2797" priority="13493">
      <formula>IF(RIGHT(TEXT(AI34,"0.#"),1)=".",FALSE,TRUE)</formula>
    </cfRule>
    <cfRule type="expression" dxfId="2796" priority="13494">
      <formula>IF(RIGHT(TEXT(AI34,"0.#"),1)=".",TRUE,FALSE)</formula>
    </cfRule>
  </conditionalFormatting>
  <conditionalFormatting sqref="AI33">
    <cfRule type="expression" dxfId="2795" priority="13491">
      <formula>IF(RIGHT(TEXT(AI33,"0.#"),1)=".",FALSE,TRUE)</formula>
    </cfRule>
    <cfRule type="expression" dxfId="2794" priority="13492">
      <formula>IF(RIGHT(TEXT(AI33,"0.#"),1)=".",TRUE,FALSE)</formula>
    </cfRule>
  </conditionalFormatting>
  <conditionalFormatting sqref="AI32">
    <cfRule type="expression" dxfId="2793" priority="13489">
      <formula>IF(RIGHT(TEXT(AI32,"0.#"),1)=".",FALSE,TRUE)</formula>
    </cfRule>
    <cfRule type="expression" dxfId="2792" priority="13490">
      <formula>IF(RIGHT(TEXT(AI32,"0.#"),1)=".",TRUE,FALSE)</formula>
    </cfRule>
  </conditionalFormatting>
  <conditionalFormatting sqref="AM32 AQ32:AQ34">
    <cfRule type="expression" dxfId="2791" priority="13487">
      <formula>IF(RIGHT(TEXT(AM32,"0.#"),1)=".",FALSE,TRUE)</formula>
    </cfRule>
    <cfRule type="expression" dxfId="2790" priority="13488">
      <formula>IF(RIGHT(TEXT(AM32,"0.#"),1)=".",TRUE,FALSE)</formula>
    </cfRule>
  </conditionalFormatting>
  <conditionalFormatting sqref="AM33">
    <cfRule type="expression" dxfId="2789" priority="13485">
      <formula>IF(RIGHT(TEXT(AM33,"0.#"),1)=".",FALSE,TRUE)</formula>
    </cfRule>
    <cfRule type="expression" dxfId="2788" priority="13486">
      <formula>IF(RIGHT(TEXT(AM33,"0.#"),1)=".",TRUE,FALSE)</formula>
    </cfRule>
  </conditionalFormatting>
  <conditionalFormatting sqref="AU32:AU34">
    <cfRule type="expression" dxfId="2787" priority="13475">
      <formula>IF(RIGHT(TEXT(AU32,"0.#"),1)=".",FALSE,TRUE)</formula>
    </cfRule>
    <cfRule type="expression" dxfId="2786" priority="13476">
      <formula>IF(RIGHT(TEXT(AU32,"0.#"),1)=".",TRUE,FALSE)</formula>
    </cfRule>
  </conditionalFormatting>
  <conditionalFormatting sqref="AE53">
    <cfRule type="expression" dxfId="2785" priority="13409">
      <formula>IF(RIGHT(TEXT(AE53,"0.#"),1)=".",FALSE,TRUE)</formula>
    </cfRule>
    <cfRule type="expression" dxfId="2784" priority="13410">
      <formula>IF(RIGHT(TEXT(AE53,"0.#"),1)=".",TRUE,FALSE)</formula>
    </cfRule>
  </conditionalFormatting>
  <conditionalFormatting sqref="AE54">
    <cfRule type="expression" dxfId="2783" priority="13407">
      <formula>IF(RIGHT(TEXT(AE54,"0.#"),1)=".",FALSE,TRUE)</formula>
    </cfRule>
    <cfRule type="expression" dxfId="2782" priority="13408">
      <formula>IF(RIGHT(TEXT(AE54,"0.#"),1)=".",TRUE,FALSE)</formula>
    </cfRule>
  </conditionalFormatting>
  <conditionalFormatting sqref="AI54">
    <cfRule type="expression" dxfId="2781" priority="13401">
      <formula>IF(RIGHT(TEXT(AI54,"0.#"),1)=".",FALSE,TRUE)</formula>
    </cfRule>
    <cfRule type="expression" dxfId="2780" priority="13402">
      <formula>IF(RIGHT(TEXT(AI54,"0.#"),1)=".",TRUE,FALSE)</formula>
    </cfRule>
  </conditionalFormatting>
  <conditionalFormatting sqref="AI53">
    <cfRule type="expression" dxfId="2779" priority="13399">
      <formula>IF(RIGHT(TEXT(AI53,"0.#"),1)=".",FALSE,TRUE)</formula>
    </cfRule>
    <cfRule type="expression" dxfId="2778" priority="13400">
      <formula>IF(RIGHT(TEXT(AI53,"0.#"),1)=".",TRUE,FALSE)</formula>
    </cfRule>
  </conditionalFormatting>
  <conditionalFormatting sqref="AM53 AQ53">
    <cfRule type="expression" dxfId="2777" priority="13397">
      <formula>IF(RIGHT(TEXT(AM53,"0.#"),1)=".",FALSE,TRUE)</formula>
    </cfRule>
    <cfRule type="expression" dxfId="2776" priority="13398">
      <formula>IF(RIGHT(TEXT(AM53,"0.#"),1)=".",TRUE,FALSE)</formula>
    </cfRule>
  </conditionalFormatting>
  <conditionalFormatting sqref="AM54">
    <cfRule type="expression" dxfId="2775" priority="13395">
      <formula>IF(RIGHT(TEXT(AM54,"0.#"),1)=".",FALSE,TRUE)</formula>
    </cfRule>
    <cfRule type="expression" dxfId="2774" priority="13396">
      <formula>IF(RIGHT(TEXT(AM54,"0.#"),1)=".",TRUE,FALSE)</formula>
    </cfRule>
  </conditionalFormatting>
  <conditionalFormatting sqref="AM55 AQ55">
    <cfRule type="expression" dxfId="2773" priority="13393">
      <formula>IF(RIGHT(TEXT(AM55,"0.#"),1)=".",FALSE,TRUE)</formula>
    </cfRule>
    <cfRule type="expression" dxfId="2772" priority="13394">
      <formula>IF(RIGHT(TEXT(AM55,"0.#"),1)=".",TRUE,FALSE)</formula>
    </cfRule>
  </conditionalFormatting>
  <conditionalFormatting sqref="AE60">
    <cfRule type="expression" dxfId="2771" priority="13379">
      <formula>IF(RIGHT(TEXT(AE60,"0.#"),1)=".",FALSE,TRUE)</formula>
    </cfRule>
    <cfRule type="expression" dxfId="2770" priority="13380">
      <formula>IF(RIGHT(TEXT(AE60,"0.#"),1)=".",TRUE,FALSE)</formula>
    </cfRule>
  </conditionalFormatting>
  <conditionalFormatting sqref="AE61">
    <cfRule type="expression" dxfId="2769" priority="13377">
      <formula>IF(RIGHT(TEXT(AE61,"0.#"),1)=".",FALSE,TRUE)</formula>
    </cfRule>
    <cfRule type="expression" dxfId="2768" priority="13378">
      <formula>IF(RIGHT(TEXT(AE61,"0.#"),1)=".",TRUE,FALSE)</formula>
    </cfRule>
  </conditionalFormatting>
  <conditionalFormatting sqref="AE62">
    <cfRule type="expression" dxfId="2767" priority="13375">
      <formula>IF(RIGHT(TEXT(AE62,"0.#"),1)=".",FALSE,TRUE)</formula>
    </cfRule>
    <cfRule type="expression" dxfId="2766" priority="13376">
      <formula>IF(RIGHT(TEXT(AE62,"0.#"),1)=".",TRUE,FALSE)</formula>
    </cfRule>
  </conditionalFormatting>
  <conditionalFormatting sqref="AI62">
    <cfRule type="expression" dxfId="2765" priority="13373">
      <formula>IF(RIGHT(TEXT(AI62,"0.#"),1)=".",FALSE,TRUE)</formula>
    </cfRule>
    <cfRule type="expression" dxfId="2764" priority="13374">
      <formula>IF(RIGHT(TEXT(AI62,"0.#"),1)=".",TRUE,FALSE)</formula>
    </cfRule>
  </conditionalFormatting>
  <conditionalFormatting sqref="AI61">
    <cfRule type="expression" dxfId="2763" priority="13371">
      <formula>IF(RIGHT(TEXT(AI61,"0.#"),1)=".",FALSE,TRUE)</formula>
    </cfRule>
    <cfRule type="expression" dxfId="2762" priority="13372">
      <formula>IF(RIGHT(TEXT(AI61,"0.#"),1)=".",TRUE,FALSE)</formula>
    </cfRule>
  </conditionalFormatting>
  <conditionalFormatting sqref="AI60">
    <cfRule type="expression" dxfId="2761" priority="13369">
      <formula>IF(RIGHT(TEXT(AI60,"0.#"),1)=".",FALSE,TRUE)</formula>
    </cfRule>
    <cfRule type="expression" dxfId="2760" priority="13370">
      <formula>IF(RIGHT(TEXT(AI60,"0.#"),1)=".",TRUE,FALSE)</formula>
    </cfRule>
  </conditionalFormatting>
  <conditionalFormatting sqref="AM60 AQ60">
    <cfRule type="expression" dxfId="2759" priority="13367">
      <formula>IF(RIGHT(TEXT(AM60,"0.#"),1)=".",FALSE,TRUE)</formula>
    </cfRule>
    <cfRule type="expression" dxfId="2758" priority="13368">
      <formula>IF(RIGHT(TEXT(AM60,"0.#"),1)=".",TRUE,FALSE)</formula>
    </cfRule>
  </conditionalFormatting>
  <conditionalFormatting sqref="AM61">
    <cfRule type="expression" dxfId="2757" priority="13365">
      <formula>IF(RIGHT(TEXT(AM61,"0.#"),1)=".",FALSE,TRUE)</formula>
    </cfRule>
    <cfRule type="expression" dxfId="2756" priority="13366">
      <formula>IF(RIGHT(TEXT(AM61,"0.#"),1)=".",TRUE,FALSE)</formula>
    </cfRule>
  </conditionalFormatting>
  <conditionalFormatting sqref="AM62">
    <cfRule type="expression" dxfId="2755" priority="13363">
      <formula>IF(RIGHT(TEXT(AM62,"0.#"),1)=".",FALSE,TRUE)</formula>
    </cfRule>
    <cfRule type="expression" dxfId="2754" priority="13364">
      <formula>IF(RIGHT(TEXT(AM62,"0.#"),1)=".",TRUE,FALSE)</formula>
    </cfRule>
  </conditionalFormatting>
  <conditionalFormatting sqref="AE87">
    <cfRule type="expression" dxfId="2753" priority="13349">
      <formula>IF(RIGHT(TEXT(AE87,"0.#"),1)=".",FALSE,TRUE)</formula>
    </cfRule>
    <cfRule type="expression" dxfId="2752" priority="13350">
      <formula>IF(RIGHT(TEXT(AE87,"0.#"),1)=".",TRUE,FALSE)</formula>
    </cfRule>
  </conditionalFormatting>
  <conditionalFormatting sqref="AE88">
    <cfRule type="expression" dxfId="2751" priority="13347">
      <formula>IF(RIGHT(TEXT(AE88,"0.#"),1)=".",FALSE,TRUE)</formula>
    </cfRule>
    <cfRule type="expression" dxfId="2750" priority="13348">
      <formula>IF(RIGHT(TEXT(AE88,"0.#"),1)=".",TRUE,FALSE)</formula>
    </cfRule>
  </conditionalFormatting>
  <conditionalFormatting sqref="AE89">
    <cfRule type="expression" dxfId="2749" priority="13345">
      <formula>IF(RIGHT(TEXT(AE89,"0.#"),1)=".",FALSE,TRUE)</formula>
    </cfRule>
    <cfRule type="expression" dxfId="2748" priority="13346">
      <formula>IF(RIGHT(TEXT(AE89,"0.#"),1)=".",TRUE,FALSE)</formula>
    </cfRule>
  </conditionalFormatting>
  <conditionalFormatting sqref="AI89">
    <cfRule type="expression" dxfId="2747" priority="13343">
      <formula>IF(RIGHT(TEXT(AI89,"0.#"),1)=".",FALSE,TRUE)</formula>
    </cfRule>
    <cfRule type="expression" dxfId="2746" priority="13344">
      <formula>IF(RIGHT(TEXT(AI89,"0.#"),1)=".",TRUE,FALSE)</formula>
    </cfRule>
  </conditionalFormatting>
  <conditionalFormatting sqref="AI88">
    <cfRule type="expression" dxfId="2745" priority="13341">
      <formula>IF(RIGHT(TEXT(AI88,"0.#"),1)=".",FALSE,TRUE)</formula>
    </cfRule>
    <cfRule type="expression" dxfId="2744" priority="13342">
      <formula>IF(RIGHT(TEXT(AI88,"0.#"),1)=".",TRUE,FALSE)</formula>
    </cfRule>
  </conditionalFormatting>
  <conditionalFormatting sqref="AI87">
    <cfRule type="expression" dxfId="2743" priority="13339">
      <formula>IF(RIGHT(TEXT(AI87,"0.#"),1)=".",FALSE,TRUE)</formula>
    </cfRule>
    <cfRule type="expression" dxfId="2742" priority="13340">
      <formula>IF(RIGHT(TEXT(AI87,"0.#"),1)=".",TRUE,FALSE)</formula>
    </cfRule>
  </conditionalFormatting>
  <conditionalFormatting sqref="AM88">
    <cfRule type="expression" dxfId="2741" priority="13335">
      <formula>IF(RIGHT(TEXT(AM88,"0.#"),1)=".",FALSE,TRUE)</formula>
    </cfRule>
    <cfRule type="expression" dxfId="2740" priority="13336">
      <formula>IF(RIGHT(TEXT(AM88,"0.#"),1)=".",TRUE,FALSE)</formula>
    </cfRule>
  </conditionalFormatting>
  <conditionalFormatting sqref="AM89">
    <cfRule type="expression" dxfId="2739" priority="13333">
      <formula>IF(RIGHT(TEXT(AM89,"0.#"),1)=".",FALSE,TRUE)</formula>
    </cfRule>
    <cfRule type="expression" dxfId="2738" priority="13334">
      <formula>IF(RIGHT(TEXT(AM89,"0.#"),1)=".",TRUE,FALSE)</formula>
    </cfRule>
  </conditionalFormatting>
  <conditionalFormatting sqref="AE92">
    <cfRule type="expression" dxfId="2737" priority="13319">
      <formula>IF(RIGHT(TEXT(AE92,"0.#"),1)=".",FALSE,TRUE)</formula>
    </cfRule>
    <cfRule type="expression" dxfId="2736" priority="13320">
      <formula>IF(RIGHT(TEXT(AE92,"0.#"),1)=".",TRUE,FALSE)</formula>
    </cfRule>
  </conditionalFormatting>
  <conditionalFormatting sqref="AE93">
    <cfRule type="expression" dxfId="2735" priority="13317">
      <formula>IF(RIGHT(TEXT(AE93,"0.#"),1)=".",FALSE,TRUE)</formula>
    </cfRule>
    <cfRule type="expression" dxfId="2734" priority="13318">
      <formula>IF(RIGHT(TEXT(AE93,"0.#"),1)=".",TRUE,FALSE)</formula>
    </cfRule>
  </conditionalFormatting>
  <conditionalFormatting sqref="AE94">
    <cfRule type="expression" dxfId="2733" priority="13315">
      <formula>IF(RIGHT(TEXT(AE94,"0.#"),1)=".",FALSE,TRUE)</formula>
    </cfRule>
    <cfRule type="expression" dxfId="2732" priority="13316">
      <formula>IF(RIGHT(TEXT(AE94,"0.#"),1)=".",TRUE,FALSE)</formula>
    </cfRule>
  </conditionalFormatting>
  <conditionalFormatting sqref="AI94">
    <cfRule type="expression" dxfId="2731" priority="13313">
      <formula>IF(RIGHT(TEXT(AI94,"0.#"),1)=".",FALSE,TRUE)</formula>
    </cfRule>
    <cfRule type="expression" dxfId="2730" priority="13314">
      <formula>IF(RIGHT(TEXT(AI94,"0.#"),1)=".",TRUE,FALSE)</formula>
    </cfRule>
  </conditionalFormatting>
  <conditionalFormatting sqref="AI93">
    <cfRule type="expression" dxfId="2729" priority="13311">
      <formula>IF(RIGHT(TEXT(AI93,"0.#"),1)=".",FALSE,TRUE)</formula>
    </cfRule>
    <cfRule type="expression" dxfId="2728" priority="13312">
      <formula>IF(RIGHT(TEXT(AI93,"0.#"),1)=".",TRUE,FALSE)</formula>
    </cfRule>
  </conditionalFormatting>
  <conditionalFormatting sqref="AI92">
    <cfRule type="expression" dxfId="2727" priority="13309">
      <formula>IF(RIGHT(TEXT(AI92,"0.#"),1)=".",FALSE,TRUE)</formula>
    </cfRule>
    <cfRule type="expression" dxfId="2726" priority="13310">
      <formula>IF(RIGHT(TEXT(AI92,"0.#"),1)=".",TRUE,FALSE)</formula>
    </cfRule>
  </conditionalFormatting>
  <conditionalFormatting sqref="AM92">
    <cfRule type="expression" dxfId="2725" priority="13307">
      <formula>IF(RIGHT(TEXT(AM92,"0.#"),1)=".",FALSE,TRUE)</formula>
    </cfRule>
    <cfRule type="expression" dxfId="2724" priority="13308">
      <formula>IF(RIGHT(TEXT(AM92,"0.#"),1)=".",TRUE,FALSE)</formula>
    </cfRule>
  </conditionalFormatting>
  <conditionalFormatting sqref="AM93">
    <cfRule type="expression" dxfId="2723" priority="13305">
      <formula>IF(RIGHT(TEXT(AM93,"0.#"),1)=".",FALSE,TRUE)</formula>
    </cfRule>
    <cfRule type="expression" dxfId="2722" priority="13306">
      <formula>IF(RIGHT(TEXT(AM93,"0.#"),1)=".",TRUE,FALSE)</formula>
    </cfRule>
  </conditionalFormatting>
  <conditionalFormatting sqref="AM94">
    <cfRule type="expression" dxfId="2721" priority="13303">
      <formula>IF(RIGHT(TEXT(AM94,"0.#"),1)=".",FALSE,TRUE)</formula>
    </cfRule>
    <cfRule type="expression" dxfId="2720" priority="13304">
      <formula>IF(RIGHT(TEXT(AM94,"0.#"),1)=".",TRUE,FALSE)</formula>
    </cfRule>
  </conditionalFormatting>
  <conditionalFormatting sqref="AE97">
    <cfRule type="expression" dxfId="2719" priority="13289">
      <formula>IF(RIGHT(TEXT(AE97,"0.#"),1)=".",FALSE,TRUE)</formula>
    </cfRule>
    <cfRule type="expression" dxfId="2718" priority="13290">
      <formula>IF(RIGHT(TEXT(AE97,"0.#"),1)=".",TRUE,FALSE)</formula>
    </cfRule>
  </conditionalFormatting>
  <conditionalFormatting sqref="AE98">
    <cfRule type="expression" dxfId="2717" priority="13287">
      <formula>IF(RIGHT(TEXT(AE98,"0.#"),1)=".",FALSE,TRUE)</formula>
    </cfRule>
    <cfRule type="expression" dxfId="2716" priority="13288">
      <formula>IF(RIGHT(TEXT(AE98,"0.#"),1)=".",TRUE,FALSE)</formula>
    </cfRule>
  </conditionalFormatting>
  <conditionalFormatting sqref="AE99">
    <cfRule type="expression" dxfId="2715" priority="13285">
      <formula>IF(RIGHT(TEXT(AE99,"0.#"),1)=".",FALSE,TRUE)</formula>
    </cfRule>
    <cfRule type="expression" dxfId="2714" priority="13286">
      <formula>IF(RIGHT(TEXT(AE99,"0.#"),1)=".",TRUE,FALSE)</formula>
    </cfRule>
  </conditionalFormatting>
  <conditionalFormatting sqref="AI99">
    <cfRule type="expression" dxfId="2713" priority="13283">
      <formula>IF(RIGHT(TEXT(AI99,"0.#"),1)=".",FALSE,TRUE)</formula>
    </cfRule>
    <cfRule type="expression" dxfId="2712" priority="13284">
      <formula>IF(RIGHT(TEXT(AI99,"0.#"),1)=".",TRUE,FALSE)</formula>
    </cfRule>
  </conditionalFormatting>
  <conditionalFormatting sqref="AI98">
    <cfRule type="expression" dxfId="2711" priority="13281">
      <formula>IF(RIGHT(TEXT(AI98,"0.#"),1)=".",FALSE,TRUE)</formula>
    </cfRule>
    <cfRule type="expression" dxfId="2710" priority="13282">
      <formula>IF(RIGHT(TEXT(AI98,"0.#"),1)=".",TRUE,FALSE)</formula>
    </cfRule>
  </conditionalFormatting>
  <conditionalFormatting sqref="AI97">
    <cfRule type="expression" dxfId="2709" priority="13279">
      <formula>IF(RIGHT(TEXT(AI97,"0.#"),1)=".",FALSE,TRUE)</formula>
    </cfRule>
    <cfRule type="expression" dxfId="2708" priority="13280">
      <formula>IF(RIGHT(TEXT(AI97,"0.#"),1)=".",TRUE,FALSE)</formula>
    </cfRule>
  </conditionalFormatting>
  <conditionalFormatting sqref="AM97">
    <cfRule type="expression" dxfId="2707" priority="13277">
      <formula>IF(RIGHT(TEXT(AM97,"0.#"),1)=".",FALSE,TRUE)</formula>
    </cfRule>
    <cfRule type="expression" dxfId="2706" priority="13278">
      <formula>IF(RIGHT(TEXT(AM97,"0.#"),1)=".",TRUE,FALSE)</formula>
    </cfRule>
  </conditionalFormatting>
  <conditionalFormatting sqref="AM98">
    <cfRule type="expression" dxfId="2705" priority="13275">
      <formula>IF(RIGHT(TEXT(AM98,"0.#"),1)=".",FALSE,TRUE)</formula>
    </cfRule>
    <cfRule type="expression" dxfId="2704" priority="13276">
      <formula>IF(RIGHT(TEXT(AM98,"0.#"),1)=".",TRUE,FALSE)</formula>
    </cfRule>
  </conditionalFormatting>
  <conditionalFormatting sqref="AM99">
    <cfRule type="expression" dxfId="2703" priority="13273">
      <formula>IF(RIGHT(TEXT(AM99,"0.#"),1)=".",FALSE,TRUE)</formula>
    </cfRule>
    <cfRule type="expression" dxfId="2702" priority="13274">
      <formula>IF(RIGHT(TEXT(AM99,"0.#"),1)=".",TRUE,FALSE)</formula>
    </cfRule>
  </conditionalFormatting>
  <conditionalFormatting sqref="AI101">
    <cfRule type="expression" dxfId="2701" priority="13259">
      <formula>IF(RIGHT(TEXT(AI101,"0.#"),1)=".",FALSE,TRUE)</formula>
    </cfRule>
    <cfRule type="expression" dxfId="2700" priority="13260">
      <formula>IF(RIGHT(TEXT(AI101,"0.#"),1)=".",TRUE,FALSE)</formula>
    </cfRule>
  </conditionalFormatting>
  <conditionalFormatting sqref="AM101">
    <cfRule type="expression" dxfId="2699" priority="13257">
      <formula>IF(RIGHT(TEXT(AM101,"0.#"),1)=".",FALSE,TRUE)</formula>
    </cfRule>
    <cfRule type="expression" dxfId="2698" priority="13258">
      <formula>IF(RIGHT(TEXT(AM101,"0.#"),1)=".",TRUE,FALSE)</formula>
    </cfRule>
  </conditionalFormatting>
  <conditionalFormatting sqref="AE102">
    <cfRule type="expression" dxfId="2697" priority="13255">
      <formula>IF(RIGHT(TEXT(AE102,"0.#"),1)=".",FALSE,TRUE)</formula>
    </cfRule>
    <cfRule type="expression" dxfId="2696" priority="13256">
      <formula>IF(RIGHT(TEXT(AE102,"0.#"),1)=".",TRUE,FALSE)</formula>
    </cfRule>
  </conditionalFormatting>
  <conditionalFormatting sqref="AI102">
    <cfRule type="expression" dxfId="2695" priority="13253">
      <formula>IF(RIGHT(TEXT(AI102,"0.#"),1)=".",FALSE,TRUE)</formula>
    </cfRule>
    <cfRule type="expression" dxfId="2694" priority="13254">
      <formula>IF(RIGHT(TEXT(AI102,"0.#"),1)=".",TRUE,FALSE)</formula>
    </cfRule>
  </conditionalFormatting>
  <conditionalFormatting sqref="AM102">
    <cfRule type="expression" dxfId="2693" priority="13251">
      <formula>IF(RIGHT(TEXT(AM102,"0.#"),1)=".",FALSE,TRUE)</formula>
    </cfRule>
    <cfRule type="expression" dxfId="2692" priority="13252">
      <formula>IF(RIGHT(TEXT(AM102,"0.#"),1)=".",TRUE,FALSE)</formula>
    </cfRule>
  </conditionalFormatting>
  <conditionalFormatting sqref="AQ102">
    <cfRule type="expression" dxfId="2691" priority="13249">
      <formula>IF(RIGHT(TEXT(AQ102,"0.#"),1)=".",FALSE,TRUE)</formula>
    </cfRule>
    <cfRule type="expression" dxfId="2690" priority="13250">
      <formula>IF(RIGHT(TEXT(AQ102,"0.#"),1)=".",TRUE,FALSE)</formula>
    </cfRule>
  </conditionalFormatting>
  <conditionalFormatting sqref="AE104">
    <cfRule type="expression" dxfId="2689" priority="13247">
      <formula>IF(RIGHT(TEXT(AE104,"0.#"),1)=".",FALSE,TRUE)</formula>
    </cfRule>
    <cfRule type="expression" dxfId="2688" priority="13248">
      <formula>IF(RIGHT(TEXT(AE104,"0.#"),1)=".",TRUE,FALSE)</formula>
    </cfRule>
  </conditionalFormatting>
  <conditionalFormatting sqref="AI104">
    <cfRule type="expression" dxfId="2687" priority="13245">
      <formula>IF(RIGHT(TEXT(AI104,"0.#"),1)=".",FALSE,TRUE)</formula>
    </cfRule>
    <cfRule type="expression" dxfId="2686" priority="13246">
      <formula>IF(RIGHT(TEXT(AI104,"0.#"),1)=".",TRUE,FALSE)</formula>
    </cfRule>
  </conditionalFormatting>
  <conditionalFormatting sqref="AM104">
    <cfRule type="expression" dxfId="2685" priority="13243">
      <formula>IF(RIGHT(TEXT(AM104,"0.#"),1)=".",FALSE,TRUE)</formula>
    </cfRule>
    <cfRule type="expression" dxfId="2684" priority="13244">
      <formula>IF(RIGHT(TEXT(AM104,"0.#"),1)=".",TRUE,FALSE)</formula>
    </cfRule>
  </conditionalFormatting>
  <conditionalFormatting sqref="AE105">
    <cfRule type="expression" dxfId="2683" priority="13241">
      <formula>IF(RIGHT(TEXT(AE105,"0.#"),1)=".",FALSE,TRUE)</formula>
    </cfRule>
    <cfRule type="expression" dxfId="2682" priority="13242">
      <formula>IF(RIGHT(TEXT(AE105,"0.#"),1)=".",TRUE,FALSE)</formula>
    </cfRule>
  </conditionalFormatting>
  <conditionalFormatting sqref="AI105">
    <cfRule type="expression" dxfId="2681" priority="13239">
      <formula>IF(RIGHT(TEXT(AI105,"0.#"),1)=".",FALSE,TRUE)</formula>
    </cfRule>
    <cfRule type="expression" dxfId="2680" priority="13240">
      <formula>IF(RIGHT(TEXT(AI105,"0.#"),1)=".",TRUE,FALSE)</formula>
    </cfRule>
  </conditionalFormatting>
  <conditionalFormatting sqref="AM105">
    <cfRule type="expression" dxfId="2679" priority="13237">
      <formula>IF(RIGHT(TEXT(AM105,"0.#"),1)=".",FALSE,TRUE)</formula>
    </cfRule>
    <cfRule type="expression" dxfId="2678" priority="13238">
      <formula>IF(RIGHT(TEXT(AM105,"0.#"),1)=".",TRUE,FALSE)</formula>
    </cfRule>
  </conditionalFormatting>
  <conditionalFormatting sqref="AE107">
    <cfRule type="expression" dxfId="2677" priority="13233">
      <formula>IF(RIGHT(TEXT(AE107,"0.#"),1)=".",FALSE,TRUE)</formula>
    </cfRule>
    <cfRule type="expression" dxfId="2676" priority="13234">
      <formula>IF(RIGHT(TEXT(AE107,"0.#"),1)=".",TRUE,FALSE)</formula>
    </cfRule>
  </conditionalFormatting>
  <conditionalFormatting sqref="AI107">
    <cfRule type="expression" dxfId="2675" priority="13231">
      <formula>IF(RIGHT(TEXT(AI107,"0.#"),1)=".",FALSE,TRUE)</formula>
    </cfRule>
    <cfRule type="expression" dxfId="2674" priority="13232">
      <formula>IF(RIGHT(TEXT(AI107,"0.#"),1)=".",TRUE,FALSE)</formula>
    </cfRule>
  </conditionalFormatting>
  <conditionalFormatting sqref="AM107">
    <cfRule type="expression" dxfId="2673" priority="13229">
      <formula>IF(RIGHT(TEXT(AM107,"0.#"),1)=".",FALSE,TRUE)</formula>
    </cfRule>
    <cfRule type="expression" dxfId="2672" priority="13230">
      <formula>IF(RIGHT(TEXT(AM107,"0.#"),1)=".",TRUE,FALSE)</formula>
    </cfRule>
  </conditionalFormatting>
  <conditionalFormatting sqref="AE108">
    <cfRule type="expression" dxfId="2671" priority="13227">
      <formula>IF(RIGHT(TEXT(AE108,"0.#"),1)=".",FALSE,TRUE)</formula>
    </cfRule>
    <cfRule type="expression" dxfId="2670" priority="13228">
      <formula>IF(RIGHT(TEXT(AE108,"0.#"),1)=".",TRUE,FALSE)</formula>
    </cfRule>
  </conditionalFormatting>
  <conditionalFormatting sqref="AI108">
    <cfRule type="expression" dxfId="2669" priority="13225">
      <formula>IF(RIGHT(TEXT(AI108,"0.#"),1)=".",FALSE,TRUE)</formula>
    </cfRule>
    <cfRule type="expression" dxfId="2668" priority="13226">
      <formula>IF(RIGHT(TEXT(AI108,"0.#"),1)=".",TRUE,FALSE)</formula>
    </cfRule>
  </conditionalFormatting>
  <conditionalFormatting sqref="AM108">
    <cfRule type="expression" dxfId="2667" priority="13223">
      <formula>IF(RIGHT(TEXT(AM108,"0.#"),1)=".",FALSE,TRUE)</formula>
    </cfRule>
    <cfRule type="expression" dxfId="2666" priority="13224">
      <formula>IF(RIGHT(TEXT(AM108,"0.#"),1)=".",TRUE,FALSE)</formula>
    </cfRule>
  </conditionalFormatting>
  <conditionalFormatting sqref="AE110">
    <cfRule type="expression" dxfId="2665" priority="13219">
      <formula>IF(RIGHT(TEXT(AE110,"0.#"),1)=".",FALSE,TRUE)</formula>
    </cfRule>
    <cfRule type="expression" dxfId="2664" priority="13220">
      <formula>IF(RIGHT(TEXT(AE110,"0.#"),1)=".",TRUE,FALSE)</formula>
    </cfRule>
  </conditionalFormatting>
  <conditionalFormatting sqref="AI110">
    <cfRule type="expression" dxfId="2663" priority="13217">
      <formula>IF(RIGHT(TEXT(AI110,"0.#"),1)=".",FALSE,TRUE)</formula>
    </cfRule>
    <cfRule type="expression" dxfId="2662" priority="13218">
      <formula>IF(RIGHT(TEXT(AI110,"0.#"),1)=".",TRUE,FALSE)</formula>
    </cfRule>
  </conditionalFormatting>
  <conditionalFormatting sqref="AM110">
    <cfRule type="expression" dxfId="2661" priority="13215">
      <formula>IF(RIGHT(TEXT(AM110,"0.#"),1)=".",FALSE,TRUE)</formula>
    </cfRule>
    <cfRule type="expression" dxfId="2660" priority="13216">
      <formula>IF(RIGHT(TEXT(AM110,"0.#"),1)=".",TRUE,FALSE)</formula>
    </cfRule>
  </conditionalFormatting>
  <conditionalFormatting sqref="AE111">
    <cfRule type="expression" dxfId="2659" priority="13213">
      <formula>IF(RIGHT(TEXT(AE111,"0.#"),1)=".",FALSE,TRUE)</formula>
    </cfRule>
    <cfRule type="expression" dxfId="2658" priority="13214">
      <formula>IF(RIGHT(TEXT(AE111,"0.#"),1)=".",TRUE,FALSE)</formula>
    </cfRule>
  </conditionalFormatting>
  <conditionalFormatting sqref="AI111">
    <cfRule type="expression" dxfId="2657" priority="13211">
      <formula>IF(RIGHT(TEXT(AI111,"0.#"),1)=".",FALSE,TRUE)</formula>
    </cfRule>
    <cfRule type="expression" dxfId="2656" priority="13212">
      <formula>IF(RIGHT(TEXT(AI111,"0.#"),1)=".",TRUE,FALSE)</formula>
    </cfRule>
  </conditionalFormatting>
  <conditionalFormatting sqref="AM111">
    <cfRule type="expression" dxfId="2655" priority="13209">
      <formula>IF(RIGHT(TEXT(AM111,"0.#"),1)=".",FALSE,TRUE)</formula>
    </cfRule>
    <cfRule type="expression" dxfId="2654" priority="13210">
      <formula>IF(RIGHT(TEXT(AM111,"0.#"),1)=".",TRUE,FALSE)</formula>
    </cfRule>
  </conditionalFormatting>
  <conditionalFormatting sqref="AE113">
    <cfRule type="expression" dxfId="2653" priority="13205">
      <formula>IF(RIGHT(TEXT(AE113,"0.#"),1)=".",FALSE,TRUE)</formula>
    </cfRule>
    <cfRule type="expression" dxfId="2652" priority="13206">
      <formula>IF(RIGHT(TEXT(AE113,"0.#"),1)=".",TRUE,FALSE)</formula>
    </cfRule>
  </conditionalFormatting>
  <conditionalFormatting sqref="AI113">
    <cfRule type="expression" dxfId="2651" priority="13203">
      <formula>IF(RIGHT(TEXT(AI113,"0.#"),1)=".",FALSE,TRUE)</formula>
    </cfRule>
    <cfRule type="expression" dxfId="2650" priority="13204">
      <formula>IF(RIGHT(TEXT(AI113,"0.#"),1)=".",TRUE,FALSE)</formula>
    </cfRule>
  </conditionalFormatting>
  <conditionalFormatting sqref="AM113">
    <cfRule type="expression" dxfId="2649" priority="13201">
      <formula>IF(RIGHT(TEXT(AM113,"0.#"),1)=".",FALSE,TRUE)</formula>
    </cfRule>
    <cfRule type="expression" dxfId="2648" priority="13202">
      <formula>IF(RIGHT(TEXT(AM113,"0.#"),1)=".",TRUE,FALSE)</formula>
    </cfRule>
  </conditionalFormatting>
  <conditionalFormatting sqref="AE114">
    <cfRule type="expression" dxfId="2647" priority="13199">
      <formula>IF(RIGHT(TEXT(AE114,"0.#"),1)=".",FALSE,TRUE)</formula>
    </cfRule>
    <cfRule type="expression" dxfId="2646" priority="13200">
      <formula>IF(RIGHT(TEXT(AE114,"0.#"),1)=".",TRUE,FALSE)</formula>
    </cfRule>
  </conditionalFormatting>
  <conditionalFormatting sqref="AI114">
    <cfRule type="expression" dxfId="2645" priority="13197">
      <formula>IF(RIGHT(TEXT(AI114,"0.#"),1)=".",FALSE,TRUE)</formula>
    </cfRule>
    <cfRule type="expression" dxfId="2644" priority="13198">
      <formula>IF(RIGHT(TEXT(AI114,"0.#"),1)=".",TRUE,FALSE)</formula>
    </cfRule>
  </conditionalFormatting>
  <conditionalFormatting sqref="AM114">
    <cfRule type="expression" dxfId="2643" priority="13195">
      <formula>IF(RIGHT(TEXT(AM114,"0.#"),1)=".",FALSE,TRUE)</formula>
    </cfRule>
    <cfRule type="expression" dxfId="2642" priority="13196">
      <formula>IF(RIGHT(TEXT(AM114,"0.#"),1)=".",TRUE,FALSE)</formula>
    </cfRule>
  </conditionalFormatting>
  <conditionalFormatting sqref="AE116 AQ116">
    <cfRule type="expression" dxfId="2641" priority="13191">
      <formula>IF(RIGHT(TEXT(AE116,"0.#"),1)=".",FALSE,TRUE)</formula>
    </cfRule>
    <cfRule type="expression" dxfId="2640" priority="13192">
      <formula>IF(RIGHT(TEXT(AE116,"0.#"),1)=".",TRUE,FALSE)</formula>
    </cfRule>
  </conditionalFormatting>
  <conditionalFormatting sqref="AI116">
    <cfRule type="expression" dxfId="2639" priority="13189">
      <formula>IF(RIGHT(TEXT(AI116,"0.#"),1)=".",FALSE,TRUE)</formula>
    </cfRule>
    <cfRule type="expression" dxfId="2638" priority="13190">
      <formula>IF(RIGHT(TEXT(AI116,"0.#"),1)=".",TRUE,FALSE)</formula>
    </cfRule>
  </conditionalFormatting>
  <conditionalFormatting sqref="AM116">
    <cfRule type="expression" dxfId="2637" priority="13187">
      <formula>IF(RIGHT(TEXT(AM116,"0.#"),1)=".",FALSE,TRUE)</formula>
    </cfRule>
    <cfRule type="expression" dxfId="2636" priority="13188">
      <formula>IF(RIGHT(TEXT(AM116,"0.#"),1)=".",TRUE,FALSE)</formula>
    </cfRule>
  </conditionalFormatting>
  <conditionalFormatting sqref="AE117 AM117">
    <cfRule type="expression" dxfId="2635" priority="13185">
      <formula>IF(RIGHT(TEXT(AE117,"0.#"),1)=".",FALSE,TRUE)</formula>
    </cfRule>
    <cfRule type="expression" dxfId="2634" priority="13186">
      <formula>IF(RIGHT(TEXT(AE117,"0.#"),1)=".",TRUE,FALSE)</formula>
    </cfRule>
  </conditionalFormatting>
  <conditionalFormatting sqref="AI117">
    <cfRule type="expression" dxfId="2633" priority="13183">
      <formula>IF(RIGHT(TEXT(AI117,"0.#"),1)=".",FALSE,TRUE)</formula>
    </cfRule>
    <cfRule type="expression" dxfId="2632" priority="13184">
      <formula>IF(RIGHT(TEXT(AI117,"0.#"),1)=".",TRUE,FALSE)</formula>
    </cfRule>
  </conditionalFormatting>
  <conditionalFormatting sqref="AQ117">
    <cfRule type="expression" dxfId="2631" priority="13179">
      <formula>IF(RIGHT(TEXT(AQ117,"0.#"),1)=".",FALSE,TRUE)</formula>
    </cfRule>
    <cfRule type="expression" dxfId="2630" priority="13180">
      <formula>IF(RIGHT(TEXT(AQ117,"0.#"),1)=".",TRUE,FALSE)</formula>
    </cfRule>
  </conditionalFormatting>
  <conditionalFormatting sqref="AE119 AQ119">
    <cfRule type="expression" dxfId="2629" priority="13177">
      <formula>IF(RIGHT(TEXT(AE119,"0.#"),1)=".",FALSE,TRUE)</formula>
    </cfRule>
    <cfRule type="expression" dxfId="2628" priority="13178">
      <formula>IF(RIGHT(TEXT(AE119,"0.#"),1)=".",TRUE,FALSE)</formula>
    </cfRule>
  </conditionalFormatting>
  <conditionalFormatting sqref="AI119">
    <cfRule type="expression" dxfId="2627" priority="13175">
      <formula>IF(RIGHT(TEXT(AI119,"0.#"),1)=".",FALSE,TRUE)</formula>
    </cfRule>
    <cfRule type="expression" dxfId="2626" priority="13176">
      <formula>IF(RIGHT(TEXT(AI119,"0.#"),1)=".",TRUE,FALSE)</formula>
    </cfRule>
  </conditionalFormatting>
  <conditionalFormatting sqref="AM119">
    <cfRule type="expression" dxfId="2625" priority="13173">
      <formula>IF(RIGHT(TEXT(AM119,"0.#"),1)=".",FALSE,TRUE)</formula>
    </cfRule>
    <cfRule type="expression" dxfId="2624" priority="13174">
      <formula>IF(RIGHT(TEXT(AM119,"0.#"),1)=".",TRUE,FALSE)</formula>
    </cfRule>
  </conditionalFormatting>
  <conditionalFormatting sqref="AQ120">
    <cfRule type="expression" dxfId="2623" priority="13165">
      <formula>IF(RIGHT(TEXT(AQ120,"0.#"),1)=".",FALSE,TRUE)</formula>
    </cfRule>
    <cfRule type="expression" dxfId="2622" priority="13166">
      <formula>IF(RIGHT(TEXT(AQ120,"0.#"),1)=".",TRUE,FALSE)</formula>
    </cfRule>
  </conditionalFormatting>
  <conditionalFormatting sqref="AE122 AQ122">
    <cfRule type="expression" dxfId="2621" priority="13163">
      <formula>IF(RIGHT(TEXT(AE122,"0.#"),1)=".",FALSE,TRUE)</formula>
    </cfRule>
    <cfRule type="expression" dxfId="2620" priority="13164">
      <formula>IF(RIGHT(TEXT(AE122,"0.#"),1)=".",TRUE,FALSE)</formula>
    </cfRule>
  </conditionalFormatting>
  <conditionalFormatting sqref="AI122">
    <cfRule type="expression" dxfId="2619" priority="13161">
      <formula>IF(RIGHT(TEXT(AI122,"0.#"),1)=".",FALSE,TRUE)</formula>
    </cfRule>
    <cfRule type="expression" dxfId="2618" priority="13162">
      <formula>IF(RIGHT(TEXT(AI122,"0.#"),1)=".",TRUE,FALSE)</formula>
    </cfRule>
  </conditionalFormatting>
  <conditionalFormatting sqref="AM122">
    <cfRule type="expression" dxfId="2617" priority="13159">
      <formula>IF(RIGHT(TEXT(AM122,"0.#"),1)=".",FALSE,TRUE)</formula>
    </cfRule>
    <cfRule type="expression" dxfId="2616" priority="13160">
      <formula>IF(RIGHT(TEXT(AM122,"0.#"),1)=".",TRUE,FALSE)</formula>
    </cfRule>
  </conditionalFormatting>
  <conditionalFormatting sqref="AQ123">
    <cfRule type="expression" dxfId="2615" priority="13151">
      <formula>IF(RIGHT(TEXT(AQ123,"0.#"),1)=".",FALSE,TRUE)</formula>
    </cfRule>
    <cfRule type="expression" dxfId="2614" priority="13152">
      <formula>IF(RIGHT(TEXT(AQ123,"0.#"),1)=".",TRUE,FALSE)</formula>
    </cfRule>
  </conditionalFormatting>
  <conditionalFormatting sqref="AE125 AQ125">
    <cfRule type="expression" dxfId="2613" priority="13149">
      <formula>IF(RIGHT(TEXT(AE125,"0.#"),1)=".",FALSE,TRUE)</formula>
    </cfRule>
    <cfRule type="expression" dxfId="2612" priority="13150">
      <formula>IF(RIGHT(TEXT(AE125,"0.#"),1)=".",TRUE,FALSE)</formula>
    </cfRule>
  </conditionalFormatting>
  <conditionalFormatting sqref="AI125">
    <cfRule type="expression" dxfId="2611" priority="13147">
      <formula>IF(RIGHT(TEXT(AI125,"0.#"),1)=".",FALSE,TRUE)</formula>
    </cfRule>
    <cfRule type="expression" dxfId="2610" priority="13148">
      <formula>IF(RIGHT(TEXT(AI125,"0.#"),1)=".",TRUE,FALSE)</formula>
    </cfRule>
  </conditionalFormatting>
  <conditionalFormatting sqref="AM125">
    <cfRule type="expression" dxfId="2609" priority="13145">
      <formula>IF(RIGHT(TEXT(AM125,"0.#"),1)=".",FALSE,TRUE)</formula>
    </cfRule>
    <cfRule type="expression" dxfId="2608" priority="13146">
      <formula>IF(RIGHT(TEXT(AM125,"0.#"),1)=".",TRUE,FALSE)</formula>
    </cfRule>
  </conditionalFormatting>
  <conditionalFormatting sqref="AQ126">
    <cfRule type="expression" dxfId="2607" priority="13137">
      <formula>IF(RIGHT(TEXT(AQ126,"0.#"),1)=".",FALSE,TRUE)</formula>
    </cfRule>
    <cfRule type="expression" dxfId="2606" priority="13138">
      <formula>IF(RIGHT(TEXT(AQ126,"0.#"),1)=".",TRUE,FALSE)</formula>
    </cfRule>
  </conditionalFormatting>
  <conditionalFormatting sqref="AE128 AQ128">
    <cfRule type="expression" dxfId="2605" priority="13135">
      <formula>IF(RIGHT(TEXT(AE128,"0.#"),1)=".",FALSE,TRUE)</formula>
    </cfRule>
    <cfRule type="expression" dxfId="2604" priority="13136">
      <formula>IF(RIGHT(TEXT(AE128,"0.#"),1)=".",TRUE,FALSE)</formula>
    </cfRule>
  </conditionalFormatting>
  <conditionalFormatting sqref="AI128">
    <cfRule type="expression" dxfId="2603" priority="13133">
      <formula>IF(RIGHT(TEXT(AI128,"0.#"),1)=".",FALSE,TRUE)</formula>
    </cfRule>
    <cfRule type="expression" dxfId="2602" priority="13134">
      <formula>IF(RIGHT(TEXT(AI128,"0.#"),1)=".",TRUE,FALSE)</formula>
    </cfRule>
  </conditionalFormatting>
  <conditionalFormatting sqref="AM128">
    <cfRule type="expression" dxfId="2601" priority="13131">
      <formula>IF(RIGHT(TEXT(AM128,"0.#"),1)=".",FALSE,TRUE)</formula>
    </cfRule>
    <cfRule type="expression" dxfId="2600" priority="13132">
      <formula>IF(RIGHT(TEXT(AM128,"0.#"),1)=".",TRUE,FALSE)</formula>
    </cfRule>
  </conditionalFormatting>
  <conditionalFormatting sqref="AQ129">
    <cfRule type="expression" dxfId="2599" priority="13123">
      <formula>IF(RIGHT(TEXT(AQ129,"0.#"),1)=".",FALSE,TRUE)</formula>
    </cfRule>
    <cfRule type="expression" dxfId="2598" priority="13124">
      <formula>IF(RIGHT(TEXT(AQ129,"0.#"),1)=".",TRUE,FALSE)</formula>
    </cfRule>
  </conditionalFormatting>
  <conditionalFormatting sqref="AE75">
    <cfRule type="expression" dxfId="2597" priority="13121">
      <formula>IF(RIGHT(TEXT(AE75,"0.#"),1)=".",FALSE,TRUE)</formula>
    </cfRule>
    <cfRule type="expression" dxfId="2596" priority="13122">
      <formula>IF(RIGHT(TEXT(AE75,"0.#"),1)=".",TRUE,FALSE)</formula>
    </cfRule>
  </conditionalFormatting>
  <conditionalFormatting sqref="AE76">
    <cfRule type="expression" dxfId="2595" priority="13119">
      <formula>IF(RIGHT(TEXT(AE76,"0.#"),1)=".",FALSE,TRUE)</formula>
    </cfRule>
    <cfRule type="expression" dxfId="2594" priority="13120">
      <formula>IF(RIGHT(TEXT(AE76,"0.#"),1)=".",TRUE,FALSE)</formula>
    </cfRule>
  </conditionalFormatting>
  <conditionalFormatting sqref="AE77">
    <cfRule type="expression" dxfId="2593" priority="13117">
      <formula>IF(RIGHT(TEXT(AE77,"0.#"),1)=".",FALSE,TRUE)</formula>
    </cfRule>
    <cfRule type="expression" dxfId="2592" priority="13118">
      <formula>IF(RIGHT(TEXT(AE77,"0.#"),1)=".",TRUE,FALSE)</formula>
    </cfRule>
  </conditionalFormatting>
  <conditionalFormatting sqref="AI77">
    <cfRule type="expression" dxfId="2591" priority="13115">
      <formula>IF(RIGHT(TEXT(AI77,"0.#"),1)=".",FALSE,TRUE)</formula>
    </cfRule>
    <cfRule type="expression" dxfId="2590" priority="13116">
      <formula>IF(RIGHT(TEXT(AI77,"0.#"),1)=".",TRUE,FALSE)</formula>
    </cfRule>
  </conditionalFormatting>
  <conditionalFormatting sqref="AI76">
    <cfRule type="expression" dxfId="2589" priority="13113">
      <formula>IF(RIGHT(TEXT(AI76,"0.#"),1)=".",FALSE,TRUE)</formula>
    </cfRule>
    <cfRule type="expression" dxfId="2588" priority="13114">
      <formula>IF(RIGHT(TEXT(AI76,"0.#"),1)=".",TRUE,FALSE)</formula>
    </cfRule>
  </conditionalFormatting>
  <conditionalFormatting sqref="AI75">
    <cfRule type="expression" dxfId="2587" priority="13111">
      <formula>IF(RIGHT(TEXT(AI75,"0.#"),1)=".",FALSE,TRUE)</formula>
    </cfRule>
    <cfRule type="expression" dxfId="2586" priority="13112">
      <formula>IF(RIGHT(TEXT(AI75,"0.#"),1)=".",TRUE,FALSE)</formula>
    </cfRule>
  </conditionalFormatting>
  <conditionalFormatting sqref="AM75">
    <cfRule type="expression" dxfId="2585" priority="13109">
      <formula>IF(RIGHT(TEXT(AM75,"0.#"),1)=".",FALSE,TRUE)</formula>
    </cfRule>
    <cfRule type="expression" dxfId="2584" priority="13110">
      <formula>IF(RIGHT(TEXT(AM75,"0.#"),1)=".",TRUE,FALSE)</formula>
    </cfRule>
  </conditionalFormatting>
  <conditionalFormatting sqref="AM76">
    <cfRule type="expression" dxfId="2583" priority="13107">
      <formula>IF(RIGHT(TEXT(AM76,"0.#"),1)=".",FALSE,TRUE)</formula>
    </cfRule>
    <cfRule type="expression" dxfId="2582" priority="13108">
      <formula>IF(RIGHT(TEXT(AM76,"0.#"),1)=".",TRUE,FALSE)</formula>
    </cfRule>
  </conditionalFormatting>
  <conditionalFormatting sqref="AM77">
    <cfRule type="expression" dxfId="2581" priority="13105">
      <formula>IF(RIGHT(TEXT(AM77,"0.#"),1)=".",FALSE,TRUE)</formula>
    </cfRule>
    <cfRule type="expression" dxfId="2580" priority="13106">
      <formula>IF(RIGHT(TEXT(AM77,"0.#"),1)=".",TRUE,FALSE)</formula>
    </cfRule>
  </conditionalFormatting>
  <conditionalFormatting sqref="AE134:AE135 AI134:AI135 AM134:AM135 AQ134:AQ135 AU134:AU135">
    <cfRule type="expression" dxfId="2579" priority="13091">
      <formula>IF(RIGHT(TEXT(AE134,"0.#"),1)=".",FALSE,TRUE)</formula>
    </cfRule>
    <cfRule type="expression" dxfId="2578" priority="13092">
      <formula>IF(RIGHT(TEXT(AE134,"0.#"),1)=".",TRUE,FALSE)</formula>
    </cfRule>
  </conditionalFormatting>
  <conditionalFormatting sqref="AE433">
    <cfRule type="expression" dxfId="2577" priority="13061">
      <formula>IF(RIGHT(TEXT(AE433,"0.#"),1)=".",FALSE,TRUE)</formula>
    </cfRule>
    <cfRule type="expression" dxfId="2576" priority="13062">
      <formula>IF(RIGHT(TEXT(AE433,"0.#"),1)=".",TRUE,FALSE)</formula>
    </cfRule>
  </conditionalFormatting>
  <conditionalFormatting sqref="AM435">
    <cfRule type="expression" dxfId="2575" priority="13045">
      <formula>IF(RIGHT(TEXT(AM435,"0.#"),1)=".",FALSE,TRUE)</formula>
    </cfRule>
    <cfRule type="expression" dxfId="2574" priority="13046">
      <formula>IF(RIGHT(TEXT(AM435,"0.#"),1)=".",TRUE,FALSE)</formula>
    </cfRule>
  </conditionalFormatting>
  <conditionalFormatting sqref="AE434">
    <cfRule type="expression" dxfId="2573" priority="13059">
      <formula>IF(RIGHT(TEXT(AE434,"0.#"),1)=".",FALSE,TRUE)</formula>
    </cfRule>
    <cfRule type="expression" dxfId="2572" priority="13060">
      <formula>IF(RIGHT(TEXT(AE434,"0.#"),1)=".",TRUE,FALSE)</formula>
    </cfRule>
  </conditionalFormatting>
  <conditionalFormatting sqref="AE435">
    <cfRule type="expression" dxfId="2571" priority="13057">
      <formula>IF(RIGHT(TEXT(AE435,"0.#"),1)=".",FALSE,TRUE)</formula>
    </cfRule>
    <cfRule type="expression" dxfId="2570" priority="13058">
      <formula>IF(RIGHT(TEXT(AE435,"0.#"),1)=".",TRUE,FALSE)</formula>
    </cfRule>
  </conditionalFormatting>
  <conditionalFormatting sqref="AM433">
    <cfRule type="expression" dxfId="2569" priority="13049">
      <formula>IF(RIGHT(TEXT(AM433,"0.#"),1)=".",FALSE,TRUE)</formula>
    </cfRule>
    <cfRule type="expression" dxfId="2568" priority="13050">
      <formula>IF(RIGHT(TEXT(AM433,"0.#"),1)=".",TRUE,FALSE)</formula>
    </cfRule>
  </conditionalFormatting>
  <conditionalFormatting sqref="AM434">
    <cfRule type="expression" dxfId="2567" priority="13047">
      <formula>IF(RIGHT(TEXT(AM434,"0.#"),1)=".",FALSE,TRUE)</formula>
    </cfRule>
    <cfRule type="expression" dxfId="2566" priority="13048">
      <formula>IF(RIGHT(TEXT(AM434,"0.#"),1)=".",TRUE,FALSE)</formula>
    </cfRule>
  </conditionalFormatting>
  <conditionalFormatting sqref="AU433">
    <cfRule type="expression" dxfId="2565" priority="13037">
      <formula>IF(RIGHT(TEXT(AU433,"0.#"),1)=".",FALSE,TRUE)</formula>
    </cfRule>
    <cfRule type="expression" dxfId="2564" priority="13038">
      <formula>IF(RIGHT(TEXT(AU433,"0.#"),1)=".",TRUE,FALSE)</formula>
    </cfRule>
  </conditionalFormatting>
  <conditionalFormatting sqref="AU434">
    <cfRule type="expression" dxfId="2563" priority="13035">
      <formula>IF(RIGHT(TEXT(AU434,"0.#"),1)=".",FALSE,TRUE)</formula>
    </cfRule>
    <cfRule type="expression" dxfId="2562" priority="13036">
      <formula>IF(RIGHT(TEXT(AU434,"0.#"),1)=".",TRUE,FALSE)</formula>
    </cfRule>
  </conditionalFormatting>
  <conditionalFormatting sqref="AU435">
    <cfRule type="expression" dxfId="2561" priority="13033">
      <formula>IF(RIGHT(TEXT(AU435,"0.#"),1)=".",FALSE,TRUE)</formula>
    </cfRule>
    <cfRule type="expression" dxfId="2560" priority="13034">
      <formula>IF(RIGHT(TEXT(AU435,"0.#"),1)=".",TRUE,FALSE)</formula>
    </cfRule>
  </conditionalFormatting>
  <conditionalFormatting sqref="AI435">
    <cfRule type="expression" dxfId="2559" priority="12967">
      <formula>IF(RIGHT(TEXT(AI435,"0.#"),1)=".",FALSE,TRUE)</formula>
    </cfRule>
    <cfRule type="expression" dxfId="2558" priority="12968">
      <formula>IF(RIGHT(TEXT(AI435,"0.#"),1)=".",TRUE,FALSE)</formula>
    </cfRule>
  </conditionalFormatting>
  <conditionalFormatting sqref="AI433">
    <cfRule type="expression" dxfId="2557" priority="12971">
      <formula>IF(RIGHT(TEXT(AI433,"0.#"),1)=".",FALSE,TRUE)</formula>
    </cfRule>
    <cfRule type="expression" dxfId="2556" priority="12972">
      <formula>IF(RIGHT(TEXT(AI433,"0.#"),1)=".",TRUE,FALSE)</formula>
    </cfRule>
  </conditionalFormatting>
  <conditionalFormatting sqref="AI434">
    <cfRule type="expression" dxfId="2555" priority="12969">
      <formula>IF(RIGHT(TEXT(AI434,"0.#"),1)=".",FALSE,TRUE)</formula>
    </cfRule>
    <cfRule type="expression" dxfId="2554" priority="12970">
      <formula>IF(RIGHT(TEXT(AI434,"0.#"),1)=".",TRUE,FALSE)</formula>
    </cfRule>
  </conditionalFormatting>
  <conditionalFormatting sqref="AQ434">
    <cfRule type="expression" dxfId="2553" priority="12953">
      <formula>IF(RIGHT(TEXT(AQ434,"0.#"),1)=".",FALSE,TRUE)</formula>
    </cfRule>
    <cfRule type="expression" dxfId="2552" priority="12954">
      <formula>IF(RIGHT(TEXT(AQ434,"0.#"),1)=".",TRUE,FALSE)</formula>
    </cfRule>
  </conditionalFormatting>
  <conditionalFormatting sqref="AQ435">
    <cfRule type="expression" dxfId="2551" priority="12939">
      <formula>IF(RIGHT(TEXT(AQ435,"0.#"),1)=".",FALSE,TRUE)</formula>
    </cfRule>
    <cfRule type="expression" dxfId="2550" priority="12940">
      <formula>IF(RIGHT(TEXT(AQ435,"0.#"),1)=".",TRUE,FALSE)</formula>
    </cfRule>
  </conditionalFormatting>
  <conditionalFormatting sqref="AQ433">
    <cfRule type="expression" dxfId="2549" priority="12937">
      <formula>IF(RIGHT(TEXT(AQ433,"0.#"),1)=".",FALSE,TRUE)</formula>
    </cfRule>
    <cfRule type="expression" dxfId="2548" priority="12938">
      <formula>IF(RIGHT(TEXT(AQ433,"0.#"),1)=".",TRUE,FALSE)</formula>
    </cfRule>
  </conditionalFormatting>
  <conditionalFormatting sqref="AL839:AO866">
    <cfRule type="expression" dxfId="2547" priority="6661">
      <formula>IF(AND(AL839&gt;=0, RIGHT(TEXT(AL839,"0.#"),1)&lt;&gt;"."),TRUE,FALSE)</formula>
    </cfRule>
    <cfRule type="expression" dxfId="2546" priority="6662">
      <formula>IF(AND(AL839&gt;=0, RIGHT(TEXT(AL839,"0.#"),1)="."),TRUE,FALSE)</formula>
    </cfRule>
    <cfRule type="expression" dxfId="2545" priority="6663">
      <formula>IF(AND(AL839&lt;0, RIGHT(TEXT(AL839,"0.#"),1)&lt;&gt;"."),TRUE,FALSE)</formula>
    </cfRule>
    <cfRule type="expression" dxfId="2544" priority="6664">
      <formula>IF(AND(AL839&lt;0, RIGHT(TEXT(AL839,"0.#"),1)="."),TRUE,FALSE)</formula>
    </cfRule>
  </conditionalFormatting>
  <conditionalFormatting sqref="AQ54">
    <cfRule type="expression" dxfId="2543" priority="4683">
      <formula>IF(RIGHT(TEXT(AQ54,"0.#"),1)=".",FALSE,TRUE)</formula>
    </cfRule>
    <cfRule type="expression" dxfId="2542" priority="4684">
      <formula>IF(RIGHT(TEXT(AQ54,"0.#"),1)=".",TRUE,FALSE)</formula>
    </cfRule>
  </conditionalFormatting>
  <conditionalFormatting sqref="AU53:AU55">
    <cfRule type="expression" dxfId="2541" priority="4681">
      <formula>IF(RIGHT(TEXT(AU53,"0.#"),1)=".",FALSE,TRUE)</formula>
    </cfRule>
    <cfRule type="expression" dxfId="2540" priority="4682">
      <formula>IF(RIGHT(TEXT(AU53,"0.#"),1)=".",TRUE,FALSE)</formula>
    </cfRule>
  </conditionalFormatting>
  <conditionalFormatting sqref="AQ61:AQ62">
    <cfRule type="expression" dxfId="2539" priority="4679">
      <formula>IF(RIGHT(TEXT(AQ61,"0.#"),1)=".",FALSE,TRUE)</formula>
    </cfRule>
    <cfRule type="expression" dxfId="2538" priority="4680">
      <formula>IF(RIGHT(TEXT(AQ61,"0.#"),1)=".",TRUE,FALSE)</formula>
    </cfRule>
  </conditionalFormatting>
  <conditionalFormatting sqref="AU60:AU62">
    <cfRule type="expression" dxfId="2537" priority="4677">
      <formula>IF(RIGHT(TEXT(AU60,"0.#"),1)=".",FALSE,TRUE)</formula>
    </cfRule>
    <cfRule type="expression" dxfId="2536" priority="4678">
      <formula>IF(RIGHT(TEXT(AU60,"0.#"),1)=".",TRUE,FALSE)</formula>
    </cfRule>
  </conditionalFormatting>
  <conditionalFormatting sqref="AQ75:AQ77">
    <cfRule type="expression" dxfId="2535" priority="4675">
      <formula>IF(RIGHT(TEXT(AQ75,"0.#"),1)=".",FALSE,TRUE)</formula>
    </cfRule>
    <cfRule type="expression" dxfId="2534" priority="4676">
      <formula>IF(RIGHT(TEXT(AQ75,"0.#"),1)=".",TRUE,FALSE)</formula>
    </cfRule>
  </conditionalFormatting>
  <conditionalFormatting sqref="AU75:AU77">
    <cfRule type="expression" dxfId="2533" priority="4673">
      <formula>IF(RIGHT(TEXT(AU75,"0.#"),1)=".",FALSE,TRUE)</formula>
    </cfRule>
    <cfRule type="expression" dxfId="2532" priority="4674">
      <formula>IF(RIGHT(TEXT(AU75,"0.#"),1)=".",TRUE,FALSE)</formula>
    </cfRule>
  </conditionalFormatting>
  <conditionalFormatting sqref="AQ87:AQ89">
    <cfRule type="expression" dxfId="2531" priority="4671">
      <formula>IF(RIGHT(TEXT(AQ87,"0.#"),1)=".",FALSE,TRUE)</formula>
    </cfRule>
    <cfRule type="expression" dxfId="2530" priority="4672">
      <formula>IF(RIGHT(TEXT(AQ87,"0.#"),1)=".",TRUE,FALSE)</formula>
    </cfRule>
  </conditionalFormatting>
  <conditionalFormatting sqref="AU87:AU89">
    <cfRule type="expression" dxfId="2529" priority="4669">
      <formula>IF(RIGHT(TEXT(AU87,"0.#"),1)=".",FALSE,TRUE)</formula>
    </cfRule>
    <cfRule type="expression" dxfId="2528" priority="4670">
      <formula>IF(RIGHT(TEXT(AU87,"0.#"),1)=".",TRUE,FALSE)</formula>
    </cfRule>
  </conditionalFormatting>
  <conditionalFormatting sqref="AQ92:AQ94">
    <cfRule type="expression" dxfId="2527" priority="4667">
      <formula>IF(RIGHT(TEXT(AQ92,"0.#"),1)=".",FALSE,TRUE)</formula>
    </cfRule>
    <cfRule type="expression" dxfId="2526" priority="4668">
      <formula>IF(RIGHT(TEXT(AQ92,"0.#"),1)=".",TRUE,FALSE)</formula>
    </cfRule>
  </conditionalFormatting>
  <conditionalFormatting sqref="AU92:AU94">
    <cfRule type="expression" dxfId="2525" priority="4665">
      <formula>IF(RIGHT(TEXT(AU92,"0.#"),1)=".",FALSE,TRUE)</formula>
    </cfRule>
    <cfRule type="expression" dxfId="2524" priority="4666">
      <formula>IF(RIGHT(TEXT(AU92,"0.#"),1)=".",TRUE,FALSE)</formula>
    </cfRule>
  </conditionalFormatting>
  <conditionalFormatting sqref="AQ97:AQ99">
    <cfRule type="expression" dxfId="2523" priority="4663">
      <formula>IF(RIGHT(TEXT(AQ97,"0.#"),1)=".",FALSE,TRUE)</formula>
    </cfRule>
    <cfRule type="expression" dxfId="2522" priority="4664">
      <formula>IF(RIGHT(TEXT(AQ97,"0.#"),1)=".",TRUE,FALSE)</formula>
    </cfRule>
  </conditionalFormatting>
  <conditionalFormatting sqref="AU97:AU99">
    <cfRule type="expression" dxfId="2521" priority="4661">
      <formula>IF(RIGHT(TEXT(AU97,"0.#"),1)=".",FALSE,TRUE)</formula>
    </cfRule>
    <cfRule type="expression" dxfId="2520" priority="4662">
      <formula>IF(RIGHT(TEXT(AU97,"0.#"),1)=".",TRUE,FALSE)</formula>
    </cfRule>
  </conditionalFormatting>
  <conditionalFormatting sqref="AE458">
    <cfRule type="expression" dxfId="2519" priority="4355">
      <formula>IF(RIGHT(TEXT(AE458,"0.#"),1)=".",FALSE,TRUE)</formula>
    </cfRule>
    <cfRule type="expression" dxfId="2518" priority="4356">
      <formula>IF(RIGHT(TEXT(AE458,"0.#"),1)=".",TRUE,FALSE)</formula>
    </cfRule>
  </conditionalFormatting>
  <conditionalFormatting sqref="AM460">
    <cfRule type="expression" dxfId="2517" priority="4345">
      <formula>IF(RIGHT(TEXT(AM460,"0.#"),1)=".",FALSE,TRUE)</formula>
    </cfRule>
    <cfRule type="expression" dxfId="2516" priority="4346">
      <formula>IF(RIGHT(TEXT(AM460,"0.#"),1)=".",TRUE,FALSE)</formula>
    </cfRule>
  </conditionalFormatting>
  <conditionalFormatting sqref="AE459">
    <cfRule type="expression" dxfId="2515" priority="4353">
      <formula>IF(RIGHT(TEXT(AE459,"0.#"),1)=".",FALSE,TRUE)</formula>
    </cfRule>
    <cfRule type="expression" dxfId="2514" priority="4354">
      <formula>IF(RIGHT(TEXT(AE459,"0.#"),1)=".",TRUE,FALSE)</formula>
    </cfRule>
  </conditionalFormatting>
  <conditionalFormatting sqref="AE460">
    <cfRule type="expression" dxfId="2513" priority="4351">
      <formula>IF(RIGHT(TEXT(AE460,"0.#"),1)=".",FALSE,TRUE)</formula>
    </cfRule>
    <cfRule type="expression" dxfId="2512" priority="4352">
      <formula>IF(RIGHT(TEXT(AE460,"0.#"),1)=".",TRUE,FALSE)</formula>
    </cfRule>
  </conditionalFormatting>
  <conditionalFormatting sqref="AM458">
    <cfRule type="expression" dxfId="2511" priority="4349">
      <formula>IF(RIGHT(TEXT(AM458,"0.#"),1)=".",FALSE,TRUE)</formula>
    </cfRule>
    <cfRule type="expression" dxfId="2510" priority="4350">
      <formula>IF(RIGHT(TEXT(AM458,"0.#"),1)=".",TRUE,FALSE)</formula>
    </cfRule>
  </conditionalFormatting>
  <conditionalFormatting sqref="AM459">
    <cfRule type="expression" dxfId="2509" priority="4347">
      <formula>IF(RIGHT(TEXT(AM459,"0.#"),1)=".",FALSE,TRUE)</formula>
    </cfRule>
    <cfRule type="expression" dxfId="2508" priority="4348">
      <formula>IF(RIGHT(TEXT(AM459,"0.#"),1)=".",TRUE,FALSE)</formula>
    </cfRule>
  </conditionalFormatting>
  <conditionalFormatting sqref="AU458">
    <cfRule type="expression" dxfId="2507" priority="4343">
      <formula>IF(RIGHT(TEXT(AU458,"0.#"),1)=".",FALSE,TRUE)</formula>
    </cfRule>
    <cfRule type="expression" dxfId="2506" priority="4344">
      <formula>IF(RIGHT(TEXT(AU458,"0.#"),1)=".",TRUE,FALSE)</formula>
    </cfRule>
  </conditionalFormatting>
  <conditionalFormatting sqref="AU459">
    <cfRule type="expression" dxfId="2505" priority="4341">
      <formula>IF(RIGHT(TEXT(AU459,"0.#"),1)=".",FALSE,TRUE)</formula>
    </cfRule>
    <cfRule type="expression" dxfId="2504" priority="4342">
      <formula>IF(RIGHT(TEXT(AU459,"0.#"),1)=".",TRUE,FALSE)</formula>
    </cfRule>
  </conditionalFormatting>
  <conditionalFormatting sqref="AU460">
    <cfRule type="expression" dxfId="2503" priority="4339">
      <formula>IF(RIGHT(TEXT(AU460,"0.#"),1)=".",FALSE,TRUE)</formula>
    </cfRule>
    <cfRule type="expression" dxfId="2502" priority="4340">
      <formula>IF(RIGHT(TEXT(AU460,"0.#"),1)=".",TRUE,FALSE)</formula>
    </cfRule>
  </conditionalFormatting>
  <conditionalFormatting sqref="AI460">
    <cfRule type="expression" dxfId="2501" priority="4333">
      <formula>IF(RIGHT(TEXT(AI460,"0.#"),1)=".",FALSE,TRUE)</formula>
    </cfRule>
    <cfRule type="expression" dxfId="2500" priority="4334">
      <formula>IF(RIGHT(TEXT(AI460,"0.#"),1)=".",TRUE,FALSE)</formula>
    </cfRule>
  </conditionalFormatting>
  <conditionalFormatting sqref="AI458">
    <cfRule type="expression" dxfId="2499" priority="4337">
      <formula>IF(RIGHT(TEXT(AI458,"0.#"),1)=".",FALSE,TRUE)</formula>
    </cfRule>
    <cfRule type="expression" dxfId="2498" priority="4338">
      <formula>IF(RIGHT(TEXT(AI458,"0.#"),1)=".",TRUE,FALSE)</formula>
    </cfRule>
  </conditionalFormatting>
  <conditionalFormatting sqref="AI459">
    <cfRule type="expression" dxfId="2497" priority="4335">
      <formula>IF(RIGHT(TEXT(AI459,"0.#"),1)=".",FALSE,TRUE)</formula>
    </cfRule>
    <cfRule type="expression" dxfId="2496" priority="4336">
      <formula>IF(RIGHT(TEXT(AI459,"0.#"),1)=".",TRUE,FALSE)</formula>
    </cfRule>
  </conditionalFormatting>
  <conditionalFormatting sqref="AQ459">
    <cfRule type="expression" dxfId="2495" priority="4331">
      <formula>IF(RIGHT(TEXT(AQ459,"0.#"),1)=".",FALSE,TRUE)</formula>
    </cfRule>
    <cfRule type="expression" dxfId="2494" priority="4332">
      <formula>IF(RIGHT(TEXT(AQ459,"0.#"),1)=".",TRUE,FALSE)</formula>
    </cfRule>
  </conditionalFormatting>
  <conditionalFormatting sqref="AQ460">
    <cfRule type="expression" dxfId="2493" priority="4329">
      <formula>IF(RIGHT(TEXT(AQ460,"0.#"),1)=".",FALSE,TRUE)</formula>
    </cfRule>
    <cfRule type="expression" dxfId="2492" priority="4330">
      <formula>IF(RIGHT(TEXT(AQ460,"0.#"),1)=".",TRUE,FALSE)</formula>
    </cfRule>
  </conditionalFormatting>
  <conditionalFormatting sqref="AQ458">
    <cfRule type="expression" dxfId="2491" priority="4327">
      <formula>IF(RIGHT(TEXT(AQ458,"0.#"),1)=".",FALSE,TRUE)</formula>
    </cfRule>
    <cfRule type="expression" dxfId="2490" priority="4328">
      <formula>IF(RIGHT(TEXT(AQ458,"0.#"),1)=".",TRUE,FALSE)</formula>
    </cfRule>
  </conditionalFormatting>
  <conditionalFormatting sqref="AE120 AM120">
    <cfRule type="expression" dxfId="2489" priority="3005">
      <formula>IF(RIGHT(TEXT(AE120,"0.#"),1)=".",FALSE,TRUE)</formula>
    </cfRule>
    <cfRule type="expression" dxfId="2488" priority="3006">
      <formula>IF(RIGHT(TEXT(AE120,"0.#"),1)=".",TRUE,FALSE)</formula>
    </cfRule>
  </conditionalFormatting>
  <conditionalFormatting sqref="AI126">
    <cfRule type="expression" dxfId="2487" priority="2995">
      <formula>IF(RIGHT(TEXT(AI126,"0.#"),1)=".",FALSE,TRUE)</formula>
    </cfRule>
    <cfRule type="expression" dxfId="2486" priority="2996">
      <formula>IF(RIGHT(TEXT(AI126,"0.#"),1)=".",TRUE,FALSE)</formula>
    </cfRule>
  </conditionalFormatting>
  <conditionalFormatting sqref="AI120">
    <cfRule type="expression" dxfId="2485" priority="3003">
      <formula>IF(RIGHT(TEXT(AI120,"0.#"),1)=".",FALSE,TRUE)</formula>
    </cfRule>
    <cfRule type="expression" dxfId="2484" priority="3004">
      <formula>IF(RIGHT(TEXT(AI120,"0.#"),1)=".",TRUE,FALSE)</formula>
    </cfRule>
  </conditionalFormatting>
  <conditionalFormatting sqref="AE123 AM123">
    <cfRule type="expression" dxfId="2483" priority="3001">
      <formula>IF(RIGHT(TEXT(AE123,"0.#"),1)=".",FALSE,TRUE)</formula>
    </cfRule>
    <cfRule type="expression" dxfId="2482" priority="3002">
      <formula>IF(RIGHT(TEXT(AE123,"0.#"),1)=".",TRUE,FALSE)</formula>
    </cfRule>
  </conditionalFormatting>
  <conditionalFormatting sqref="AI123">
    <cfRule type="expression" dxfId="2481" priority="2999">
      <formula>IF(RIGHT(TEXT(AI123,"0.#"),1)=".",FALSE,TRUE)</formula>
    </cfRule>
    <cfRule type="expression" dxfId="2480" priority="3000">
      <formula>IF(RIGHT(TEXT(AI123,"0.#"),1)=".",TRUE,FALSE)</formula>
    </cfRule>
  </conditionalFormatting>
  <conditionalFormatting sqref="AE126 AM126">
    <cfRule type="expression" dxfId="2479" priority="2997">
      <formula>IF(RIGHT(TEXT(AE126,"0.#"),1)=".",FALSE,TRUE)</formula>
    </cfRule>
    <cfRule type="expression" dxfId="2478" priority="2998">
      <formula>IF(RIGHT(TEXT(AE126,"0.#"),1)=".",TRUE,FALSE)</formula>
    </cfRule>
  </conditionalFormatting>
  <conditionalFormatting sqref="AE129 AM129">
    <cfRule type="expression" dxfId="2477" priority="2993">
      <formula>IF(RIGHT(TEXT(AE129,"0.#"),1)=".",FALSE,TRUE)</formula>
    </cfRule>
    <cfRule type="expression" dxfId="2476" priority="2994">
      <formula>IF(RIGHT(TEXT(AE129,"0.#"),1)=".",TRUE,FALSE)</formula>
    </cfRule>
  </conditionalFormatting>
  <conditionalFormatting sqref="AI129">
    <cfRule type="expression" dxfId="2475" priority="2991">
      <formula>IF(RIGHT(TEXT(AI129,"0.#"),1)=".",FALSE,TRUE)</formula>
    </cfRule>
    <cfRule type="expression" dxfId="2474" priority="2992">
      <formula>IF(RIGHT(TEXT(AI129,"0.#"),1)=".",TRUE,FALSE)</formula>
    </cfRule>
  </conditionalFormatting>
  <conditionalFormatting sqref="Y839:Y866">
    <cfRule type="expression" dxfId="2473" priority="2989">
      <formula>IF(RIGHT(TEXT(Y839,"0.#"),1)=".",FALSE,TRUE)</formula>
    </cfRule>
    <cfRule type="expression" dxfId="2472" priority="2990">
      <formula>IF(RIGHT(TEXT(Y839,"0.#"),1)=".",TRUE,FALSE)</formula>
    </cfRule>
  </conditionalFormatting>
  <conditionalFormatting sqref="AU518">
    <cfRule type="expression" dxfId="2471" priority="1499">
      <formula>IF(RIGHT(TEXT(AU518,"0.#"),1)=".",FALSE,TRUE)</formula>
    </cfRule>
    <cfRule type="expression" dxfId="2470" priority="1500">
      <formula>IF(RIGHT(TEXT(AU518,"0.#"),1)=".",TRUE,FALSE)</formula>
    </cfRule>
  </conditionalFormatting>
  <conditionalFormatting sqref="AQ551">
    <cfRule type="expression" dxfId="2469" priority="1275">
      <formula>IF(RIGHT(TEXT(AQ551,"0.#"),1)=".",FALSE,TRUE)</formula>
    </cfRule>
    <cfRule type="expression" dxfId="2468" priority="1276">
      <formula>IF(RIGHT(TEXT(AQ551,"0.#"),1)=".",TRUE,FALSE)</formula>
    </cfRule>
  </conditionalFormatting>
  <conditionalFormatting sqref="AE556">
    <cfRule type="expression" dxfId="2467" priority="1273">
      <formula>IF(RIGHT(TEXT(AE556,"0.#"),1)=".",FALSE,TRUE)</formula>
    </cfRule>
    <cfRule type="expression" dxfId="2466" priority="1274">
      <formula>IF(RIGHT(TEXT(AE556,"0.#"),1)=".",TRUE,FALSE)</formula>
    </cfRule>
  </conditionalFormatting>
  <conditionalFormatting sqref="AE557">
    <cfRule type="expression" dxfId="2465" priority="1271">
      <formula>IF(RIGHT(TEXT(AE557,"0.#"),1)=".",FALSE,TRUE)</formula>
    </cfRule>
    <cfRule type="expression" dxfId="2464" priority="1272">
      <formula>IF(RIGHT(TEXT(AE557,"0.#"),1)=".",TRUE,FALSE)</formula>
    </cfRule>
  </conditionalFormatting>
  <conditionalFormatting sqref="AE558">
    <cfRule type="expression" dxfId="2463" priority="1269">
      <formula>IF(RIGHT(TEXT(AE558,"0.#"),1)=".",FALSE,TRUE)</formula>
    </cfRule>
    <cfRule type="expression" dxfId="2462" priority="1270">
      <formula>IF(RIGHT(TEXT(AE558,"0.#"),1)=".",TRUE,FALSE)</formula>
    </cfRule>
  </conditionalFormatting>
  <conditionalFormatting sqref="AU556">
    <cfRule type="expression" dxfId="2461" priority="1261">
      <formula>IF(RIGHT(TEXT(AU556,"0.#"),1)=".",FALSE,TRUE)</formula>
    </cfRule>
    <cfRule type="expression" dxfId="2460" priority="1262">
      <formula>IF(RIGHT(TEXT(AU556,"0.#"),1)=".",TRUE,FALSE)</formula>
    </cfRule>
  </conditionalFormatting>
  <conditionalFormatting sqref="AU557">
    <cfRule type="expression" dxfId="2459" priority="1259">
      <formula>IF(RIGHT(TEXT(AU557,"0.#"),1)=".",FALSE,TRUE)</formula>
    </cfRule>
    <cfRule type="expression" dxfId="2458" priority="1260">
      <formula>IF(RIGHT(TEXT(AU557,"0.#"),1)=".",TRUE,FALSE)</formula>
    </cfRule>
  </conditionalFormatting>
  <conditionalFormatting sqref="AU558">
    <cfRule type="expression" dxfId="2457" priority="1257">
      <formula>IF(RIGHT(TEXT(AU558,"0.#"),1)=".",FALSE,TRUE)</formula>
    </cfRule>
    <cfRule type="expression" dxfId="2456" priority="1258">
      <formula>IF(RIGHT(TEXT(AU558,"0.#"),1)=".",TRUE,FALSE)</formula>
    </cfRule>
  </conditionalFormatting>
  <conditionalFormatting sqref="AQ557">
    <cfRule type="expression" dxfId="2455" priority="1249">
      <formula>IF(RIGHT(TEXT(AQ557,"0.#"),1)=".",FALSE,TRUE)</formula>
    </cfRule>
    <cfRule type="expression" dxfId="2454" priority="1250">
      <formula>IF(RIGHT(TEXT(AQ557,"0.#"),1)=".",TRUE,FALSE)</formula>
    </cfRule>
  </conditionalFormatting>
  <conditionalFormatting sqref="AQ558">
    <cfRule type="expression" dxfId="2453" priority="1247">
      <formula>IF(RIGHT(TEXT(AQ558,"0.#"),1)=".",FALSE,TRUE)</formula>
    </cfRule>
    <cfRule type="expression" dxfId="2452" priority="1248">
      <formula>IF(RIGHT(TEXT(AQ558,"0.#"),1)=".",TRUE,FALSE)</formula>
    </cfRule>
  </conditionalFormatting>
  <conditionalFormatting sqref="AQ556">
    <cfRule type="expression" dxfId="2451" priority="1245">
      <formula>IF(RIGHT(TEXT(AQ556,"0.#"),1)=".",FALSE,TRUE)</formula>
    </cfRule>
    <cfRule type="expression" dxfId="2450" priority="1246">
      <formula>IF(RIGHT(TEXT(AQ556,"0.#"),1)=".",TRUE,FALSE)</formula>
    </cfRule>
  </conditionalFormatting>
  <conditionalFormatting sqref="AE561">
    <cfRule type="expression" dxfId="2449" priority="1243">
      <formula>IF(RIGHT(TEXT(AE561,"0.#"),1)=".",FALSE,TRUE)</formula>
    </cfRule>
    <cfRule type="expression" dxfId="2448" priority="1244">
      <formula>IF(RIGHT(TEXT(AE561,"0.#"),1)=".",TRUE,FALSE)</formula>
    </cfRule>
  </conditionalFormatting>
  <conditionalFormatting sqref="AE562">
    <cfRule type="expression" dxfId="2447" priority="1241">
      <formula>IF(RIGHT(TEXT(AE562,"0.#"),1)=".",FALSE,TRUE)</formula>
    </cfRule>
    <cfRule type="expression" dxfId="2446" priority="1242">
      <formula>IF(RIGHT(TEXT(AE562,"0.#"),1)=".",TRUE,FALSE)</formula>
    </cfRule>
  </conditionalFormatting>
  <conditionalFormatting sqref="AE563">
    <cfRule type="expression" dxfId="2445" priority="1239">
      <formula>IF(RIGHT(TEXT(AE563,"0.#"),1)=".",FALSE,TRUE)</formula>
    </cfRule>
    <cfRule type="expression" dxfId="2444" priority="1240">
      <formula>IF(RIGHT(TEXT(AE563,"0.#"),1)=".",TRUE,FALSE)</formula>
    </cfRule>
  </conditionalFormatting>
  <conditionalFormatting sqref="AL1102:AO1131">
    <cfRule type="expression" dxfId="2443" priority="2895">
      <formula>IF(AND(AL1102&gt;=0, RIGHT(TEXT(AL1102,"0.#"),1)&lt;&gt;"."),TRUE,FALSE)</formula>
    </cfRule>
    <cfRule type="expression" dxfId="2442" priority="2896">
      <formula>IF(AND(AL1102&gt;=0, RIGHT(TEXT(AL1102,"0.#"),1)="."),TRUE,FALSE)</formula>
    </cfRule>
    <cfRule type="expression" dxfId="2441" priority="2897">
      <formula>IF(AND(AL1102&lt;0, RIGHT(TEXT(AL1102,"0.#"),1)&lt;&gt;"."),TRUE,FALSE)</formula>
    </cfRule>
    <cfRule type="expression" dxfId="2440" priority="2898">
      <formula>IF(AND(AL1102&lt;0, RIGHT(TEXT(AL1102,"0.#"),1)="."),TRUE,FALSE)</formula>
    </cfRule>
  </conditionalFormatting>
  <conditionalFormatting sqref="Y1102:Y1131">
    <cfRule type="expression" dxfId="2439" priority="2893">
      <formula>IF(RIGHT(TEXT(Y1102,"0.#"),1)=".",FALSE,TRUE)</formula>
    </cfRule>
    <cfRule type="expression" dxfId="2438" priority="2894">
      <formula>IF(RIGHT(TEXT(Y1102,"0.#"),1)=".",TRUE,FALSE)</formula>
    </cfRule>
  </conditionalFormatting>
  <conditionalFormatting sqref="AQ553">
    <cfRule type="expression" dxfId="2437" priority="1277">
      <formula>IF(RIGHT(TEXT(AQ553,"0.#"),1)=".",FALSE,TRUE)</formula>
    </cfRule>
    <cfRule type="expression" dxfId="2436" priority="1278">
      <formula>IF(RIGHT(TEXT(AQ553,"0.#"),1)=".",TRUE,FALSE)</formula>
    </cfRule>
  </conditionalFormatting>
  <conditionalFormatting sqref="AU552">
    <cfRule type="expression" dxfId="2435" priority="1289">
      <formula>IF(RIGHT(TEXT(AU552,"0.#"),1)=".",FALSE,TRUE)</formula>
    </cfRule>
    <cfRule type="expression" dxfId="2434" priority="1290">
      <formula>IF(RIGHT(TEXT(AU552,"0.#"),1)=".",TRUE,FALSE)</formula>
    </cfRule>
  </conditionalFormatting>
  <conditionalFormatting sqref="AE552">
    <cfRule type="expression" dxfId="2433" priority="1301">
      <formula>IF(RIGHT(TEXT(AE552,"0.#"),1)=".",FALSE,TRUE)</formula>
    </cfRule>
    <cfRule type="expression" dxfId="2432" priority="1302">
      <formula>IF(RIGHT(TEXT(AE552,"0.#"),1)=".",TRUE,FALSE)</formula>
    </cfRule>
  </conditionalFormatting>
  <conditionalFormatting sqref="AQ548">
    <cfRule type="expression" dxfId="2431" priority="1307">
      <formula>IF(RIGHT(TEXT(AQ548,"0.#"),1)=".",FALSE,TRUE)</formula>
    </cfRule>
    <cfRule type="expression" dxfId="2430" priority="1308">
      <formula>IF(RIGHT(TEXT(AQ548,"0.#"),1)=".",TRUE,FALSE)</formula>
    </cfRule>
  </conditionalFormatting>
  <conditionalFormatting sqref="AL837:AO838">
    <cfRule type="expression" dxfId="2429" priority="2847">
      <formula>IF(AND(AL837&gt;=0, RIGHT(TEXT(AL837,"0.#"),1)&lt;&gt;"."),TRUE,FALSE)</formula>
    </cfRule>
    <cfRule type="expression" dxfId="2428" priority="2848">
      <formula>IF(AND(AL837&gt;=0, RIGHT(TEXT(AL837,"0.#"),1)="."),TRUE,FALSE)</formula>
    </cfRule>
    <cfRule type="expression" dxfId="2427" priority="2849">
      <formula>IF(AND(AL837&lt;0, RIGHT(TEXT(AL837,"0.#"),1)&lt;&gt;"."),TRUE,FALSE)</formula>
    </cfRule>
    <cfRule type="expression" dxfId="2426" priority="2850">
      <formula>IF(AND(AL837&lt;0, RIGHT(TEXT(AL837,"0.#"),1)="."),TRUE,FALSE)</formula>
    </cfRule>
  </conditionalFormatting>
  <conditionalFormatting sqref="Y837:Y838">
    <cfRule type="expression" dxfId="2425" priority="2845">
      <formula>IF(RIGHT(TEXT(Y837,"0.#"),1)=".",FALSE,TRUE)</formula>
    </cfRule>
    <cfRule type="expression" dxfId="2424" priority="2846">
      <formula>IF(RIGHT(TEXT(Y837,"0.#"),1)=".",TRUE,FALSE)</formula>
    </cfRule>
  </conditionalFormatting>
  <conditionalFormatting sqref="AE492">
    <cfRule type="expression" dxfId="2423" priority="1633">
      <formula>IF(RIGHT(TEXT(AE492,"0.#"),1)=".",FALSE,TRUE)</formula>
    </cfRule>
    <cfRule type="expression" dxfId="2422" priority="1634">
      <formula>IF(RIGHT(TEXT(AE492,"0.#"),1)=".",TRUE,FALSE)</formula>
    </cfRule>
  </conditionalFormatting>
  <conditionalFormatting sqref="AE493">
    <cfRule type="expression" dxfId="2421" priority="1631">
      <formula>IF(RIGHT(TEXT(AE493,"0.#"),1)=".",FALSE,TRUE)</formula>
    </cfRule>
    <cfRule type="expression" dxfId="2420" priority="1632">
      <formula>IF(RIGHT(TEXT(AE493,"0.#"),1)=".",TRUE,FALSE)</formula>
    </cfRule>
  </conditionalFormatting>
  <conditionalFormatting sqref="AE494">
    <cfRule type="expression" dxfId="2419" priority="1629">
      <formula>IF(RIGHT(TEXT(AE494,"0.#"),1)=".",FALSE,TRUE)</formula>
    </cfRule>
    <cfRule type="expression" dxfId="2418" priority="1630">
      <formula>IF(RIGHT(TEXT(AE494,"0.#"),1)=".",TRUE,FALSE)</formula>
    </cfRule>
  </conditionalFormatting>
  <conditionalFormatting sqref="AQ493">
    <cfRule type="expression" dxfId="2417" priority="1609">
      <formula>IF(RIGHT(TEXT(AQ493,"0.#"),1)=".",FALSE,TRUE)</formula>
    </cfRule>
    <cfRule type="expression" dxfId="2416" priority="1610">
      <formula>IF(RIGHT(TEXT(AQ493,"0.#"),1)=".",TRUE,FALSE)</formula>
    </cfRule>
  </conditionalFormatting>
  <conditionalFormatting sqref="AQ494">
    <cfRule type="expression" dxfId="2415" priority="1607">
      <formula>IF(RIGHT(TEXT(AQ494,"0.#"),1)=".",FALSE,TRUE)</formula>
    </cfRule>
    <cfRule type="expression" dxfId="2414" priority="1608">
      <formula>IF(RIGHT(TEXT(AQ494,"0.#"),1)=".",TRUE,FALSE)</formula>
    </cfRule>
  </conditionalFormatting>
  <conditionalFormatting sqref="AQ492">
    <cfRule type="expression" dxfId="2413" priority="1605">
      <formula>IF(RIGHT(TEXT(AQ492,"0.#"),1)=".",FALSE,TRUE)</formula>
    </cfRule>
    <cfRule type="expression" dxfId="2412" priority="1606">
      <formula>IF(RIGHT(TEXT(AQ492,"0.#"),1)=".",TRUE,FALSE)</formula>
    </cfRule>
  </conditionalFormatting>
  <conditionalFormatting sqref="AU494">
    <cfRule type="expression" dxfId="2411" priority="1617">
      <formula>IF(RIGHT(TEXT(AU494,"0.#"),1)=".",FALSE,TRUE)</formula>
    </cfRule>
    <cfRule type="expression" dxfId="2410" priority="1618">
      <formula>IF(RIGHT(TEXT(AU494,"0.#"),1)=".",TRUE,FALSE)</formula>
    </cfRule>
  </conditionalFormatting>
  <conditionalFormatting sqref="AU492">
    <cfRule type="expression" dxfId="2409" priority="1621">
      <formula>IF(RIGHT(TEXT(AU492,"0.#"),1)=".",FALSE,TRUE)</formula>
    </cfRule>
    <cfRule type="expression" dxfId="2408" priority="1622">
      <formula>IF(RIGHT(TEXT(AU492,"0.#"),1)=".",TRUE,FALSE)</formula>
    </cfRule>
  </conditionalFormatting>
  <conditionalFormatting sqref="AU493">
    <cfRule type="expression" dxfId="2407" priority="1619">
      <formula>IF(RIGHT(TEXT(AU493,"0.#"),1)=".",FALSE,TRUE)</formula>
    </cfRule>
    <cfRule type="expression" dxfId="2406" priority="1620">
      <formula>IF(RIGHT(TEXT(AU493,"0.#"),1)=".",TRUE,FALSE)</formula>
    </cfRule>
  </conditionalFormatting>
  <conditionalFormatting sqref="AU583">
    <cfRule type="expression" dxfId="2405" priority="1137">
      <formula>IF(RIGHT(TEXT(AU583,"0.#"),1)=".",FALSE,TRUE)</formula>
    </cfRule>
    <cfRule type="expression" dxfId="2404" priority="1138">
      <formula>IF(RIGHT(TEXT(AU583,"0.#"),1)=".",TRUE,FALSE)</formula>
    </cfRule>
  </conditionalFormatting>
  <conditionalFormatting sqref="AU582">
    <cfRule type="expression" dxfId="2403" priority="1139">
      <formula>IF(RIGHT(TEXT(AU582,"0.#"),1)=".",FALSE,TRUE)</formula>
    </cfRule>
    <cfRule type="expression" dxfId="2402" priority="1140">
      <formula>IF(RIGHT(TEXT(AU582,"0.#"),1)=".",TRUE,FALSE)</formula>
    </cfRule>
  </conditionalFormatting>
  <conditionalFormatting sqref="AE499">
    <cfRule type="expression" dxfId="2401" priority="1599">
      <formula>IF(RIGHT(TEXT(AE499,"0.#"),1)=".",FALSE,TRUE)</formula>
    </cfRule>
    <cfRule type="expression" dxfId="2400" priority="1600">
      <formula>IF(RIGHT(TEXT(AE499,"0.#"),1)=".",TRUE,FALSE)</formula>
    </cfRule>
  </conditionalFormatting>
  <conditionalFormatting sqref="AE497">
    <cfRule type="expression" dxfId="2399" priority="1603">
      <formula>IF(RIGHT(TEXT(AE497,"0.#"),1)=".",FALSE,TRUE)</formula>
    </cfRule>
    <cfRule type="expression" dxfId="2398" priority="1604">
      <formula>IF(RIGHT(TEXT(AE497,"0.#"),1)=".",TRUE,FALSE)</formula>
    </cfRule>
  </conditionalFormatting>
  <conditionalFormatting sqref="AE498">
    <cfRule type="expression" dxfId="2397" priority="1601">
      <formula>IF(RIGHT(TEXT(AE498,"0.#"),1)=".",FALSE,TRUE)</formula>
    </cfRule>
    <cfRule type="expression" dxfId="2396" priority="1602">
      <formula>IF(RIGHT(TEXT(AE498,"0.#"),1)=".",TRUE,FALSE)</formula>
    </cfRule>
  </conditionalFormatting>
  <conditionalFormatting sqref="AU499">
    <cfRule type="expression" dxfId="2395" priority="1587">
      <formula>IF(RIGHT(TEXT(AU499,"0.#"),1)=".",FALSE,TRUE)</formula>
    </cfRule>
    <cfRule type="expression" dxfId="2394" priority="1588">
      <formula>IF(RIGHT(TEXT(AU499,"0.#"),1)=".",TRUE,FALSE)</formula>
    </cfRule>
  </conditionalFormatting>
  <conditionalFormatting sqref="AU497">
    <cfRule type="expression" dxfId="2393" priority="1591">
      <formula>IF(RIGHT(TEXT(AU497,"0.#"),1)=".",FALSE,TRUE)</formula>
    </cfRule>
    <cfRule type="expression" dxfId="2392" priority="1592">
      <formula>IF(RIGHT(TEXT(AU497,"0.#"),1)=".",TRUE,FALSE)</formula>
    </cfRule>
  </conditionalFormatting>
  <conditionalFormatting sqref="AU498">
    <cfRule type="expression" dxfId="2391" priority="1589">
      <formula>IF(RIGHT(TEXT(AU498,"0.#"),1)=".",FALSE,TRUE)</formula>
    </cfRule>
    <cfRule type="expression" dxfId="2390" priority="1590">
      <formula>IF(RIGHT(TEXT(AU498,"0.#"),1)=".",TRUE,FALSE)</formula>
    </cfRule>
  </conditionalFormatting>
  <conditionalFormatting sqref="AQ497">
    <cfRule type="expression" dxfId="2389" priority="1575">
      <formula>IF(RIGHT(TEXT(AQ497,"0.#"),1)=".",FALSE,TRUE)</formula>
    </cfRule>
    <cfRule type="expression" dxfId="2388" priority="1576">
      <formula>IF(RIGHT(TEXT(AQ497,"0.#"),1)=".",TRUE,FALSE)</formula>
    </cfRule>
  </conditionalFormatting>
  <conditionalFormatting sqref="AQ498">
    <cfRule type="expression" dxfId="2387" priority="1579">
      <formula>IF(RIGHT(TEXT(AQ498,"0.#"),1)=".",FALSE,TRUE)</formula>
    </cfRule>
    <cfRule type="expression" dxfId="2386" priority="1580">
      <formula>IF(RIGHT(TEXT(AQ498,"0.#"),1)=".",TRUE,FALSE)</formula>
    </cfRule>
  </conditionalFormatting>
  <conditionalFormatting sqref="AQ499">
    <cfRule type="expression" dxfId="2385" priority="1577">
      <formula>IF(RIGHT(TEXT(AQ499,"0.#"),1)=".",FALSE,TRUE)</formula>
    </cfRule>
    <cfRule type="expression" dxfId="2384" priority="1578">
      <formula>IF(RIGHT(TEXT(AQ499,"0.#"),1)=".",TRUE,FALSE)</formula>
    </cfRule>
  </conditionalFormatting>
  <conditionalFormatting sqref="AE504">
    <cfRule type="expression" dxfId="2383" priority="1569">
      <formula>IF(RIGHT(TEXT(AE504,"0.#"),1)=".",FALSE,TRUE)</formula>
    </cfRule>
    <cfRule type="expression" dxfId="2382" priority="1570">
      <formula>IF(RIGHT(TEXT(AE504,"0.#"),1)=".",TRUE,FALSE)</formula>
    </cfRule>
  </conditionalFormatting>
  <conditionalFormatting sqref="AE502">
    <cfRule type="expression" dxfId="2381" priority="1573">
      <formula>IF(RIGHT(TEXT(AE502,"0.#"),1)=".",FALSE,TRUE)</formula>
    </cfRule>
    <cfRule type="expression" dxfId="2380" priority="1574">
      <formula>IF(RIGHT(TEXT(AE502,"0.#"),1)=".",TRUE,FALSE)</formula>
    </cfRule>
  </conditionalFormatting>
  <conditionalFormatting sqref="AE503">
    <cfRule type="expression" dxfId="2379" priority="1571">
      <formula>IF(RIGHT(TEXT(AE503,"0.#"),1)=".",FALSE,TRUE)</formula>
    </cfRule>
    <cfRule type="expression" dxfId="2378" priority="1572">
      <formula>IF(RIGHT(TEXT(AE503,"0.#"),1)=".",TRUE,FALSE)</formula>
    </cfRule>
  </conditionalFormatting>
  <conditionalFormatting sqref="AU504">
    <cfRule type="expression" dxfId="2377" priority="1557">
      <formula>IF(RIGHT(TEXT(AU504,"0.#"),1)=".",FALSE,TRUE)</formula>
    </cfRule>
    <cfRule type="expression" dxfId="2376" priority="1558">
      <formula>IF(RIGHT(TEXT(AU504,"0.#"),1)=".",TRUE,FALSE)</formula>
    </cfRule>
  </conditionalFormatting>
  <conditionalFormatting sqref="AU502">
    <cfRule type="expression" dxfId="2375" priority="1561">
      <formula>IF(RIGHT(TEXT(AU502,"0.#"),1)=".",FALSE,TRUE)</formula>
    </cfRule>
    <cfRule type="expression" dxfId="2374" priority="1562">
      <formula>IF(RIGHT(TEXT(AU502,"0.#"),1)=".",TRUE,FALSE)</formula>
    </cfRule>
  </conditionalFormatting>
  <conditionalFormatting sqref="AU503">
    <cfRule type="expression" dxfId="2373" priority="1559">
      <formula>IF(RIGHT(TEXT(AU503,"0.#"),1)=".",FALSE,TRUE)</formula>
    </cfRule>
    <cfRule type="expression" dxfId="2372" priority="1560">
      <formula>IF(RIGHT(TEXT(AU503,"0.#"),1)=".",TRUE,FALSE)</formula>
    </cfRule>
  </conditionalFormatting>
  <conditionalFormatting sqref="AQ502">
    <cfRule type="expression" dxfId="2371" priority="1545">
      <formula>IF(RIGHT(TEXT(AQ502,"0.#"),1)=".",FALSE,TRUE)</formula>
    </cfRule>
    <cfRule type="expression" dxfId="2370" priority="1546">
      <formula>IF(RIGHT(TEXT(AQ502,"0.#"),1)=".",TRUE,FALSE)</formula>
    </cfRule>
  </conditionalFormatting>
  <conditionalFormatting sqref="AQ503">
    <cfRule type="expression" dxfId="2369" priority="1549">
      <formula>IF(RIGHT(TEXT(AQ503,"0.#"),1)=".",FALSE,TRUE)</formula>
    </cfRule>
    <cfRule type="expression" dxfId="2368" priority="1550">
      <formula>IF(RIGHT(TEXT(AQ503,"0.#"),1)=".",TRUE,FALSE)</formula>
    </cfRule>
  </conditionalFormatting>
  <conditionalFormatting sqref="AQ504">
    <cfRule type="expression" dxfId="2367" priority="1547">
      <formula>IF(RIGHT(TEXT(AQ504,"0.#"),1)=".",FALSE,TRUE)</formula>
    </cfRule>
    <cfRule type="expression" dxfId="2366" priority="1548">
      <formula>IF(RIGHT(TEXT(AQ504,"0.#"),1)=".",TRUE,FALSE)</formula>
    </cfRule>
  </conditionalFormatting>
  <conditionalFormatting sqref="AE509">
    <cfRule type="expression" dxfId="2365" priority="1539">
      <formula>IF(RIGHT(TEXT(AE509,"0.#"),1)=".",FALSE,TRUE)</formula>
    </cfRule>
    <cfRule type="expression" dxfId="2364" priority="1540">
      <formula>IF(RIGHT(TEXT(AE509,"0.#"),1)=".",TRUE,FALSE)</formula>
    </cfRule>
  </conditionalFormatting>
  <conditionalFormatting sqref="AE507">
    <cfRule type="expression" dxfId="2363" priority="1543">
      <formula>IF(RIGHT(TEXT(AE507,"0.#"),1)=".",FALSE,TRUE)</formula>
    </cfRule>
    <cfRule type="expression" dxfId="2362" priority="1544">
      <formula>IF(RIGHT(TEXT(AE507,"0.#"),1)=".",TRUE,FALSE)</formula>
    </cfRule>
  </conditionalFormatting>
  <conditionalFormatting sqref="AE508">
    <cfRule type="expression" dxfId="2361" priority="1541">
      <formula>IF(RIGHT(TEXT(AE508,"0.#"),1)=".",FALSE,TRUE)</formula>
    </cfRule>
    <cfRule type="expression" dxfId="2360" priority="1542">
      <formula>IF(RIGHT(TEXT(AE508,"0.#"),1)=".",TRUE,FALSE)</formula>
    </cfRule>
  </conditionalFormatting>
  <conditionalFormatting sqref="AU509">
    <cfRule type="expression" dxfId="2359" priority="1527">
      <formula>IF(RIGHT(TEXT(AU509,"0.#"),1)=".",FALSE,TRUE)</formula>
    </cfRule>
    <cfRule type="expression" dxfId="2358" priority="1528">
      <formula>IF(RIGHT(TEXT(AU509,"0.#"),1)=".",TRUE,FALSE)</formula>
    </cfRule>
  </conditionalFormatting>
  <conditionalFormatting sqref="AU507">
    <cfRule type="expression" dxfId="2357" priority="1531">
      <formula>IF(RIGHT(TEXT(AU507,"0.#"),1)=".",FALSE,TRUE)</formula>
    </cfRule>
    <cfRule type="expression" dxfId="2356" priority="1532">
      <formula>IF(RIGHT(TEXT(AU507,"0.#"),1)=".",TRUE,FALSE)</formula>
    </cfRule>
  </conditionalFormatting>
  <conditionalFormatting sqref="AU508">
    <cfRule type="expression" dxfId="2355" priority="1529">
      <formula>IF(RIGHT(TEXT(AU508,"0.#"),1)=".",FALSE,TRUE)</formula>
    </cfRule>
    <cfRule type="expression" dxfId="2354" priority="1530">
      <formula>IF(RIGHT(TEXT(AU508,"0.#"),1)=".",TRUE,FALSE)</formula>
    </cfRule>
  </conditionalFormatting>
  <conditionalFormatting sqref="AQ507">
    <cfRule type="expression" dxfId="2353" priority="1515">
      <formula>IF(RIGHT(TEXT(AQ507,"0.#"),1)=".",FALSE,TRUE)</formula>
    </cfRule>
    <cfRule type="expression" dxfId="2352" priority="1516">
      <formula>IF(RIGHT(TEXT(AQ507,"0.#"),1)=".",TRUE,FALSE)</formula>
    </cfRule>
  </conditionalFormatting>
  <conditionalFormatting sqref="AQ508">
    <cfRule type="expression" dxfId="2351" priority="1519">
      <formula>IF(RIGHT(TEXT(AQ508,"0.#"),1)=".",FALSE,TRUE)</formula>
    </cfRule>
    <cfRule type="expression" dxfId="2350" priority="1520">
      <formula>IF(RIGHT(TEXT(AQ508,"0.#"),1)=".",TRUE,FALSE)</formula>
    </cfRule>
  </conditionalFormatting>
  <conditionalFormatting sqref="AQ509">
    <cfRule type="expression" dxfId="2349" priority="1517">
      <formula>IF(RIGHT(TEXT(AQ509,"0.#"),1)=".",FALSE,TRUE)</formula>
    </cfRule>
    <cfRule type="expression" dxfId="2348" priority="1518">
      <formula>IF(RIGHT(TEXT(AQ509,"0.#"),1)=".",TRUE,FALSE)</formula>
    </cfRule>
  </conditionalFormatting>
  <conditionalFormatting sqref="AE465">
    <cfRule type="expression" dxfId="2347" priority="1809">
      <formula>IF(RIGHT(TEXT(AE465,"0.#"),1)=".",FALSE,TRUE)</formula>
    </cfRule>
    <cfRule type="expression" dxfId="2346" priority="1810">
      <formula>IF(RIGHT(TEXT(AE465,"0.#"),1)=".",TRUE,FALSE)</formula>
    </cfRule>
  </conditionalFormatting>
  <conditionalFormatting sqref="AE463">
    <cfRule type="expression" dxfId="2345" priority="1813">
      <formula>IF(RIGHT(TEXT(AE463,"0.#"),1)=".",FALSE,TRUE)</formula>
    </cfRule>
    <cfRule type="expression" dxfId="2344" priority="1814">
      <formula>IF(RIGHT(TEXT(AE463,"0.#"),1)=".",TRUE,FALSE)</formula>
    </cfRule>
  </conditionalFormatting>
  <conditionalFormatting sqref="AE464">
    <cfRule type="expression" dxfId="2343" priority="1811">
      <formula>IF(RIGHT(TEXT(AE464,"0.#"),1)=".",FALSE,TRUE)</formula>
    </cfRule>
    <cfRule type="expression" dxfId="2342" priority="1812">
      <formula>IF(RIGHT(TEXT(AE464,"0.#"),1)=".",TRUE,FALSE)</formula>
    </cfRule>
  </conditionalFormatting>
  <conditionalFormatting sqref="AM465">
    <cfRule type="expression" dxfId="2341" priority="1803">
      <formula>IF(RIGHT(TEXT(AM465,"0.#"),1)=".",FALSE,TRUE)</formula>
    </cfRule>
    <cfRule type="expression" dxfId="2340" priority="1804">
      <formula>IF(RIGHT(TEXT(AM465,"0.#"),1)=".",TRUE,FALSE)</formula>
    </cfRule>
  </conditionalFormatting>
  <conditionalFormatting sqref="AM463">
    <cfRule type="expression" dxfId="2339" priority="1807">
      <formula>IF(RIGHT(TEXT(AM463,"0.#"),1)=".",FALSE,TRUE)</formula>
    </cfRule>
    <cfRule type="expression" dxfId="2338" priority="1808">
      <formula>IF(RIGHT(TEXT(AM463,"0.#"),1)=".",TRUE,FALSE)</formula>
    </cfRule>
  </conditionalFormatting>
  <conditionalFormatting sqref="AM464">
    <cfRule type="expression" dxfId="2337" priority="1805">
      <formula>IF(RIGHT(TEXT(AM464,"0.#"),1)=".",FALSE,TRUE)</formula>
    </cfRule>
    <cfRule type="expression" dxfId="2336" priority="1806">
      <formula>IF(RIGHT(TEXT(AM464,"0.#"),1)=".",TRUE,FALSE)</formula>
    </cfRule>
  </conditionalFormatting>
  <conditionalFormatting sqref="AU465">
    <cfRule type="expression" dxfId="2335" priority="1797">
      <formula>IF(RIGHT(TEXT(AU465,"0.#"),1)=".",FALSE,TRUE)</formula>
    </cfRule>
    <cfRule type="expression" dxfId="2334" priority="1798">
      <formula>IF(RIGHT(TEXT(AU465,"0.#"),1)=".",TRUE,FALSE)</formula>
    </cfRule>
  </conditionalFormatting>
  <conditionalFormatting sqref="AU463">
    <cfRule type="expression" dxfId="2333" priority="1801">
      <formula>IF(RIGHT(TEXT(AU463,"0.#"),1)=".",FALSE,TRUE)</formula>
    </cfRule>
    <cfRule type="expression" dxfId="2332" priority="1802">
      <formula>IF(RIGHT(TEXT(AU463,"0.#"),1)=".",TRUE,FALSE)</formula>
    </cfRule>
  </conditionalFormatting>
  <conditionalFormatting sqref="AU464">
    <cfRule type="expression" dxfId="2331" priority="1799">
      <formula>IF(RIGHT(TEXT(AU464,"0.#"),1)=".",FALSE,TRUE)</formula>
    </cfRule>
    <cfRule type="expression" dxfId="2330" priority="1800">
      <formula>IF(RIGHT(TEXT(AU464,"0.#"),1)=".",TRUE,FALSE)</formula>
    </cfRule>
  </conditionalFormatting>
  <conditionalFormatting sqref="AI465">
    <cfRule type="expression" dxfId="2329" priority="1791">
      <formula>IF(RIGHT(TEXT(AI465,"0.#"),1)=".",FALSE,TRUE)</formula>
    </cfRule>
    <cfRule type="expression" dxfId="2328" priority="1792">
      <formula>IF(RIGHT(TEXT(AI465,"0.#"),1)=".",TRUE,FALSE)</formula>
    </cfRule>
  </conditionalFormatting>
  <conditionalFormatting sqref="AI463">
    <cfRule type="expression" dxfId="2327" priority="1795">
      <formula>IF(RIGHT(TEXT(AI463,"0.#"),1)=".",FALSE,TRUE)</formula>
    </cfRule>
    <cfRule type="expression" dxfId="2326" priority="1796">
      <formula>IF(RIGHT(TEXT(AI463,"0.#"),1)=".",TRUE,FALSE)</formula>
    </cfRule>
  </conditionalFormatting>
  <conditionalFormatting sqref="AI464">
    <cfRule type="expression" dxfId="2325" priority="1793">
      <formula>IF(RIGHT(TEXT(AI464,"0.#"),1)=".",FALSE,TRUE)</formula>
    </cfRule>
    <cfRule type="expression" dxfId="2324" priority="1794">
      <formula>IF(RIGHT(TEXT(AI464,"0.#"),1)=".",TRUE,FALSE)</formula>
    </cfRule>
  </conditionalFormatting>
  <conditionalFormatting sqref="AQ463">
    <cfRule type="expression" dxfId="2323" priority="1785">
      <formula>IF(RIGHT(TEXT(AQ463,"0.#"),1)=".",FALSE,TRUE)</formula>
    </cfRule>
    <cfRule type="expression" dxfId="2322" priority="1786">
      <formula>IF(RIGHT(TEXT(AQ463,"0.#"),1)=".",TRUE,FALSE)</formula>
    </cfRule>
  </conditionalFormatting>
  <conditionalFormatting sqref="AQ464">
    <cfRule type="expression" dxfId="2321" priority="1789">
      <formula>IF(RIGHT(TEXT(AQ464,"0.#"),1)=".",FALSE,TRUE)</formula>
    </cfRule>
    <cfRule type="expression" dxfId="2320" priority="1790">
      <formula>IF(RIGHT(TEXT(AQ464,"0.#"),1)=".",TRUE,FALSE)</formula>
    </cfRule>
  </conditionalFormatting>
  <conditionalFormatting sqref="AQ465">
    <cfRule type="expression" dxfId="2319" priority="1787">
      <formula>IF(RIGHT(TEXT(AQ465,"0.#"),1)=".",FALSE,TRUE)</formula>
    </cfRule>
    <cfRule type="expression" dxfId="2318" priority="1788">
      <formula>IF(RIGHT(TEXT(AQ465,"0.#"),1)=".",TRUE,FALSE)</formula>
    </cfRule>
  </conditionalFormatting>
  <conditionalFormatting sqref="AE470">
    <cfRule type="expression" dxfId="2317" priority="1779">
      <formula>IF(RIGHT(TEXT(AE470,"0.#"),1)=".",FALSE,TRUE)</formula>
    </cfRule>
    <cfRule type="expression" dxfId="2316" priority="1780">
      <formula>IF(RIGHT(TEXT(AE470,"0.#"),1)=".",TRUE,FALSE)</formula>
    </cfRule>
  </conditionalFormatting>
  <conditionalFormatting sqref="AE468">
    <cfRule type="expression" dxfId="2315" priority="1783">
      <formula>IF(RIGHT(TEXT(AE468,"0.#"),1)=".",FALSE,TRUE)</formula>
    </cfRule>
    <cfRule type="expression" dxfId="2314" priority="1784">
      <formula>IF(RIGHT(TEXT(AE468,"0.#"),1)=".",TRUE,FALSE)</formula>
    </cfRule>
  </conditionalFormatting>
  <conditionalFormatting sqref="AE469">
    <cfRule type="expression" dxfId="2313" priority="1781">
      <formula>IF(RIGHT(TEXT(AE469,"0.#"),1)=".",FALSE,TRUE)</formula>
    </cfRule>
    <cfRule type="expression" dxfId="2312" priority="1782">
      <formula>IF(RIGHT(TEXT(AE469,"0.#"),1)=".",TRUE,FALSE)</formula>
    </cfRule>
  </conditionalFormatting>
  <conditionalFormatting sqref="AM470">
    <cfRule type="expression" dxfId="2311" priority="1773">
      <formula>IF(RIGHT(TEXT(AM470,"0.#"),1)=".",FALSE,TRUE)</formula>
    </cfRule>
    <cfRule type="expression" dxfId="2310" priority="1774">
      <formula>IF(RIGHT(TEXT(AM470,"0.#"),1)=".",TRUE,FALSE)</formula>
    </cfRule>
  </conditionalFormatting>
  <conditionalFormatting sqref="AM468">
    <cfRule type="expression" dxfId="2309" priority="1777">
      <formula>IF(RIGHT(TEXT(AM468,"0.#"),1)=".",FALSE,TRUE)</formula>
    </cfRule>
    <cfRule type="expression" dxfId="2308" priority="1778">
      <formula>IF(RIGHT(TEXT(AM468,"0.#"),1)=".",TRUE,FALSE)</formula>
    </cfRule>
  </conditionalFormatting>
  <conditionalFormatting sqref="AM469">
    <cfRule type="expression" dxfId="2307" priority="1775">
      <formula>IF(RIGHT(TEXT(AM469,"0.#"),1)=".",FALSE,TRUE)</formula>
    </cfRule>
    <cfRule type="expression" dxfId="2306" priority="1776">
      <formula>IF(RIGHT(TEXT(AM469,"0.#"),1)=".",TRUE,FALSE)</formula>
    </cfRule>
  </conditionalFormatting>
  <conditionalFormatting sqref="AU470">
    <cfRule type="expression" dxfId="2305" priority="1767">
      <formula>IF(RIGHT(TEXT(AU470,"0.#"),1)=".",FALSE,TRUE)</formula>
    </cfRule>
    <cfRule type="expression" dxfId="2304" priority="1768">
      <formula>IF(RIGHT(TEXT(AU470,"0.#"),1)=".",TRUE,FALSE)</formula>
    </cfRule>
  </conditionalFormatting>
  <conditionalFormatting sqref="AU468">
    <cfRule type="expression" dxfId="2303" priority="1771">
      <formula>IF(RIGHT(TEXT(AU468,"0.#"),1)=".",FALSE,TRUE)</formula>
    </cfRule>
    <cfRule type="expression" dxfId="2302" priority="1772">
      <formula>IF(RIGHT(TEXT(AU468,"0.#"),1)=".",TRUE,FALSE)</formula>
    </cfRule>
  </conditionalFormatting>
  <conditionalFormatting sqref="AU469">
    <cfRule type="expression" dxfId="2301" priority="1769">
      <formula>IF(RIGHT(TEXT(AU469,"0.#"),1)=".",FALSE,TRUE)</formula>
    </cfRule>
    <cfRule type="expression" dxfId="2300" priority="1770">
      <formula>IF(RIGHT(TEXT(AU469,"0.#"),1)=".",TRUE,FALSE)</formula>
    </cfRule>
  </conditionalFormatting>
  <conditionalFormatting sqref="AI470">
    <cfRule type="expression" dxfId="2299" priority="1761">
      <formula>IF(RIGHT(TEXT(AI470,"0.#"),1)=".",FALSE,TRUE)</formula>
    </cfRule>
    <cfRule type="expression" dxfId="2298" priority="1762">
      <formula>IF(RIGHT(TEXT(AI470,"0.#"),1)=".",TRUE,FALSE)</formula>
    </cfRule>
  </conditionalFormatting>
  <conditionalFormatting sqref="AI468">
    <cfRule type="expression" dxfId="2297" priority="1765">
      <formula>IF(RIGHT(TEXT(AI468,"0.#"),1)=".",FALSE,TRUE)</formula>
    </cfRule>
    <cfRule type="expression" dxfId="2296" priority="1766">
      <formula>IF(RIGHT(TEXT(AI468,"0.#"),1)=".",TRUE,FALSE)</formula>
    </cfRule>
  </conditionalFormatting>
  <conditionalFormatting sqref="AI469">
    <cfRule type="expression" dxfId="2295" priority="1763">
      <formula>IF(RIGHT(TEXT(AI469,"0.#"),1)=".",FALSE,TRUE)</formula>
    </cfRule>
    <cfRule type="expression" dxfId="2294" priority="1764">
      <formula>IF(RIGHT(TEXT(AI469,"0.#"),1)=".",TRUE,FALSE)</formula>
    </cfRule>
  </conditionalFormatting>
  <conditionalFormatting sqref="AQ468">
    <cfRule type="expression" dxfId="2293" priority="1755">
      <formula>IF(RIGHT(TEXT(AQ468,"0.#"),1)=".",FALSE,TRUE)</formula>
    </cfRule>
    <cfRule type="expression" dxfId="2292" priority="1756">
      <formula>IF(RIGHT(TEXT(AQ468,"0.#"),1)=".",TRUE,FALSE)</formula>
    </cfRule>
  </conditionalFormatting>
  <conditionalFormatting sqref="AQ469">
    <cfRule type="expression" dxfId="2291" priority="1759">
      <formula>IF(RIGHT(TEXT(AQ469,"0.#"),1)=".",FALSE,TRUE)</formula>
    </cfRule>
    <cfRule type="expression" dxfId="2290" priority="1760">
      <formula>IF(RIGHT(TEXT(AQ469,"0.#"),1)=".",TRUE,FALSE)</formula>
    </cfRule>
  </conditionalFormatting>
  <conditionalFormatting sqref="AQ470">
    <cfRule type="expression" dxfId="2289" priority="1757">
      <formula>IF(RIGHT(TEXT(AQ470,"0.#"),1)=".",FALSE,TRUE)</formula>
    </cfRule>
    <cfRule type="expression" dxfId="2288" priority="1758">
      <formula>IF(RIGHT(TEXT(AQ470,"0.#"),1)=".",TRUE,FALSE)</formula>
    </cfRule>
  </conditionalFormatting>
  <conditionalFormatting sqref="AE475">
    <cfRule type="expression" dxfId="2287" priority="1749">
      <formula>IF(RIGHT(TEXT(AE475,"0.#"),1)=".",FALSE,TRUE)</formula>
    </cfRule>
    <cfRule type="expression" dxfId="2286" priority="1750">
      <formula>IF(RIGHT(TEXT(AE475,"0.#"),1)=".",TRUE,FALSE)</formula>
    </cfRule>
  </conditionalFormatting>
  <conditionalFormatting sqref="AE473">
    <cfRule type="expression" dxfId="2285" priority="1753">
      <formula>IF(RIGHT(TEXT(AE473,"0.#"),1)=".",FALSE,TRUE)</formula>
    </cfRule>
    <cfRule type="expression" dxfId="2284" priority="1754">
      <formula>IF(RIGHT(TEXT(AE473,"0.#"),1)=".",TRUE,FALSE)</formula>
    </cfRule>
  </conditionalFormatting>
  <conditionalFormatting sqref="AE474">
    <cfRule type="expression" dxfId="2283" priority="1751">
      <formula>IF(RIGHT(TEXT(AE474,"0.#"),1)=".",FALSE,TRUE)</formula>
    </cfRule>
    <cfRule type="expression" dxfId="2282" priority="1752">
      <formula>IF(RIGHT(TEXT(AE474,"0.#"),1)=".",TRUE,FALSE)</formula>
    </cfRule>
  </conditionalFormatting>
  <conditionalFormatting sqref="AM475">
    <cfRule type="expression" dxfId="2281" priority="1743">
      <formula>IF(RIGHT(TEXT(AM475,"0.#"),1)=".",FALSE,TRUE)</formula>
    </cfRule>
    <cfRule type="expression" dxfId="2280" priority="1744">
      <formula>IF(RIGHT(TEXT(AM475,"0.#"),1)=".",TRUE,FALSE)</formula>
    </cfRule>
  </conditionalFormatting>
  <conditionalFormatting sqref="AM473">
    <cfRule type="expression" dxfId="2279" priority="1747">
      <formula>IF(RIGHT(TEXT(AM473,"0.#"),1)=".",FALSE,TRUE)</formula>
    </cfRule>
    <cfRule type="expression" dxfId="2278" priority="1748">
      <formula>IF(RIGHT(TEXT(AM473,"0.#"),1)=".",TRUE,FALSE)</formula>
    </cfRule>
  </conditionalFormatting>
  <conditionalFormatting sqref="AM474">
    <cfRule type="expression" dxfId="2277" priority="1745">
      <formula>IF(RIGHT(TEXT(AM474,"0.#"),1)=".",FALSE,TRUE)</formula>
    </cfRule>
    <cfRule type="expression" dxfId="2276" priority="1746">
      <formula>IF(RIGHT(TEXT(AM474,"0.#"),1)=".",TRUE,FALSE)</formula>
    </cfRule>
  </conditionalFormatting>
  <conditionalFormatting sqref="AU475">
    <cfRule type="expression" dxfId="2275" priority="1737">
      <formula>IF(RIGHT(TEXT(AU475,"0.#"),1)=".",FALSE,TRUE)</formula>
    </cfRule>
    <cfRule type="expression" dxfId="2274" priority="1738">
      <formula>IF(RIGHT(TEXT(AU475,"0.#"),1)=".",TRUE,FALSE)</formula>
    </cfRule>
  </conditionalFormatting>
  <conditionalFormatting sqref="AU473">
    <cfRule type="expression" dxfId="2273" priority="1741">
      <formula>IF(RIGHT(TEXT(AU473,"0.#"),1)=".",FALSE,TRUE)</formula>
    </cfRule>
    <cfRule type="expression" dxfId="2272" priority="1742">
      <formula>IF(RIGHT(TEXT(AU473,"0.#"),1)=".",TRUE,FALSE)</formula>
    </cfRule>
  </conditionalFormatting>
  <conditionalFormatting sqref="AU474">
    <cfRule type="expression" dxfId="2271" priority="1739">
      <formula>IF(RIGHT(TEXT(AU474,"0.#"),1)=".",FALSE,TRUE)</formula>
    </cfRule>
    <cfRule type="expression" dxfId="2270" priority="1740">
      <formula>IF(RIGHT(TEXT(AU474,"0.#"),1)=".",TRUE,FALSE)</formula>
    </cfRule>
  </conditionalFormatting>
  <conditionalFormatting sqref="AI475">
    <cfRule type="expression" dxfId="2269" priority="1731">
      <formula>IF(RIGHT(TEXT(AI475,"0.#"),1)=".",FALSE,TRUE)</formula>
    </cfRule>
    <cfRule type="expression" dxfId="2268" priority="1732">
      <formula>IF(RIGHT(TEXT(AI475,"0.#"),1)=".",TRUE,FALSE)</formula>
    </cfRule>
  </conditionalFormatting>
  <conditionalFormatting sqref="AI473">
    <cfRule type="expression" dxfId="2267" priority="1735">
      <formula>IF(RIGHT(TEXT(AI473,"0.#"),1)=".",FALSE,TRUE)</formula>
    </cfRule>
    <cfRule type="expression" dxfId="2266" priority="1736">
      <formula>IF(RIGHT(TEXT(AI473,"0.#"),1)=".",TRUE,FALSE)</formula>
    </cfRule>
  </conditionalFormatting>
  <conditionalFormatting sqref="AI474">
    <cfRule type="expression" dxfId="2265" priority="1733">
      <formula>IF(RIGHT(TEXT(AI474,"0.#"),1)=".",FALSE,TRUE)</formula>
    </cfRule>
    <cfRule type="expression" dxfId="2264" priority="1734">
      <formula>IF(RIGHT(TEXT(AI474,"0.#"),1)=".",TRUE,FALSE)</formula>
    </cfRule>
  </conditionalFormatting>
  <conditionalFormatting sqref="AQ473">
    <cfRule type="expression" dxfId="2263" priority="1725">
      <formula>IF(RIGHT(TEXT(AQ473,"0.#"),1)=".",FALSE,TRUE)</formula>
    </cfRule>
    <cfRule type="expression" dxfId="2262" priority="1726">
      <formula>IF(RIGHT(TEXT(AQ473,"0.#"),1)=".",TRUE,FALSE)</formula>
    </cfRule>
  </conditionalFormatting>
  <conditionalFormatting sqref="AQ474">
    <cfRule type="expression" dxfId="2261" priority="1729">
      <formula>IF(RIGHT(TEXT(AQ474,"0.#"),1)=".",FALSE,TRUE)</formula>
    </cfRule>
    <cfRule type="expression" dxfId="2260" priority="1730">
      <formula>IF(RIGHT(TEXT(AQ474,"0.#"),1)=".",TRUE,FALSE)</formula>
    </cfRule>
  </conditionalFormatting>
  <conditionalFormatting sqref="AQ475">
    <cfRule type="expression" dxfId="2259" priority="1727">
      <formula>IF(RIGHT(TEXT(AQ475,"0.#"),1)=".",FALSE,TRUE)</formula>
    </cfRule>
    <cfRule type="expression" dxfId="2258" priority="1728">
      <formula>IF(RIGHT(TEXT(AQ475,"0.#"),1)=".",TRUE,FALSE)</formula>
    </cfRule>
  </conditionalFormatting>
  <conditionalFormatting sqref="AE480">
    <cfRule type="expression" dxfId="2257" priority="1719">
      <formula>IF(RIGHT(TEXT(AE480,"0.#"),1)=".",FALSE,TRUE)</formula>
    </cfRule>
    <cfRule type="expression" dxfId="2256" priority="1720">
      <formula>IF(RIGHT(TEXT(AE480,"0.#"),1)=".",TRUE,FALSE)</formula>
    </cfRule>
  </conditionalFormatting>
  <conditionalFormatting sqref="AE478">
    <cfRule type="expression" dxfId="2255" priority="1723">
      <formula>IF(RIGHT(TEXT(AE478,"0.#"),1)=".",FALSE,TRUE)</formula>
    </cfRule>
    <cfRule type="expression" dxfId="2254" priority="1724">
      <formula>IF(RIGHT(TEXT(AE478,"0.#"),1)=".",TRUE,FALSE)</formula>
    </cfRule>
  </conditionalFormatting>
  <conditionalFormatting sqref="AE479">
    <cfRule type="expression" dxfId="2253" priority="1721">
      <formula>IF(RIGHT(TEXT(AE479,"0.#"),1)=".",FALSE,TRUE)</formula>
    </cfRule>
    <cfRule type="expression" dxfId="2252" priority="1722">
      <formula>IF(RIGHT(TEXT(AE479,"0.#"),1)=".",TRUE,FALSE)</formula>
    </cfRule>
  </conditionalFormatting>
  <conditionalFormatting sqref="AM480">
    <cfRule type="expression" dxfId="2251" priority="1713">
      <formula>IF(RIGHT(TEXT(AM480,"0.#"),1)=".",FALSE,TRUE)</formula>
    </cfRule>
    <cfRule type="expression" dxfId="2250" priority="1714">
      <formula>IF(RIGHT(TEXT(AM480,"0.#"),1)=".",TRUE,FALSE)</formula>
    </cfRule>
  </conditionalFormatting>
  <conditionalFormatting sqref="AM478">
    <cfRule type="expression" dxfId="2249" priority="1717">
      <formula>IF(RIGHT(TEXT(AM478,"0.#"),1)=".",FALSE,TRUE)</formula>
    </cfRule>
    <cfRule type="expression" dxfId="2248" priority="1718">
      <formula>IF(RIGHT(TEXT(AM478,"0.#"),1)=".",TRUE,FALSE)</formula>
    </cfRule>
  </conditionalFormatting>
  <conditionalFormatting sqref="AM479">
    <cfRule type="expression" dxfId="2247" priority="1715">
      <formula>IF(RIGHT(TEXT(AM479,"0.#"),1)=".",FALSE,TRUE)</formula>
    </cfRule>
    <cfRule type="expression" dxfId="2246" priority="1716">
      <formula>IF(RIGHT(TEXT(AM479,"0.#"),1)=".",TRUE,FALSE)</formula>
    </cfRule>
  </conditionalFormatting>
  <conditionalFormatting sqref="AU480">
    <cfRule type="expression" dxfId="2245" priority="1707">
      <formula>IF(RIGHT(TEXT(AU480,"0.#"),1)=".",FALSE,TRUE)</formula>
    </cfRule>
    <cfRule type="expression" dxfId="2244" priority="1708">
      <formula>IF(RIGHT(TEXT(AU480,"0.#"),1)=".",TRUE,FALSE)</formula>
    </cfRule>
  </conditionalFormatting>
  <conditionalFormatting sqref="AU478">
    <cfRule type="expression" dxfId="2243" priority="1711">
      <formula>IF(RIGHT(TEXT(AU478,"0.#"),1)=".",FALSE,TRUE)</formula>
    </cfRule>
    <cfRule type="expression" dxfId="2242" priority="1712">
      <formula>IF(RIGHT(TEXT(AU478,"0.#"),1)=".",TRUE,FALSE)</formula>
    </cfRule>
  </conditionalFormatting>
  <conditionalFormatting sqref="AU479">
    <cfRule type="expression" dxfId="2241" priority="1709">
      <formula>IF(RIGHT(TEXT(AU479,"0.#"),1)=".",FALSE,TRUE)</formula>
    </cfRule>
    <cfRule type="expression" dxfId="2240" priority="1710">
      <formula>IF(RIGHT(TEXT(AU479,"0.#"),1)=".",TRUE,FALSE)</formula>
    </cfRule>
  </conditionalFormatting>
  <conditionalFormatting sqref="AI480">
    <cfRule type="expression" dxfId="2239" priority="1701">
      <formula>IF(RIGHT(TEXT(AI480,"0.#"),1)=".",FALSE,TRUE)</formula>
    </cfRule>
    <cfRule type="expression" dxfId="2238" priority="1702">
      <formula>IF(RIGHT(TEXT(AI480,"0.#"),1)=".",TRUE,FALSE)</formula>
    </cfRule>
  </conditionalFormatting>
  <conditionalFormatting sqref="AI478">
    <cfRule type="expression" dxfId="2237" priority="1705">
      <formula>IF(RIGHT(TEXT(AI478,"0.#"),1)=".",FALSE,TRUE)</formula>
    </cfRule>
    <cfRule type="expression" dxfId="2236" priority="1706">
      <formula>IF(RIGHT(TEXT(AI478,"0.#"),1)=".",TRUE,FALSE)</formula>
    </cfRule>
  </conditionalFormatting>
  <conditionalFormatting sqref="AI479">
    <cfRule type="expression" dxfId="2235" priority="1703">
      <formula>IF(RIGHT(TEXT(AI479,"0.#"),1)=".",FALSE,TRUE)</formula>
    </cfRule>
    <cfRule type="expression" dxfId="2234" priority="1704">
      <formula>IF(RIGHT(TEXT(AI479,"0.#"),1)=".",TRUE,FALSE)</formula>
    </cfRule>
  </conditionalFormatting>
  <conditionalFormatting sqref="AQ478">
    <cfRule type="expression" dxfId="2233" priority="1695">
      <formula>IF(RIGHT(TEXT(AQ478,"0.#"),1)=".",FALSE,TRUE)</formula>
    </cfRule>
    <cfRule type="expression" dxfId="2232" priority="1696">
      <formula>IF(RIGHT(TEXT(AQ478,"0.#"),1)=".",TRUE,FALSE)</formula>
    </cfRule>
  </conditionalFormatting>
  <conditionalFormatting sqref="AQ479">
    <cfRule type="expression" dxfId="2231" priority="1699">
      <formula>IF(RIGHT(TEXT(AQ479,"0.#"),1)=".",FALSE,TRUE)</formula>
    </cfRule>
    <cfRule type="expression" dxfId="2230" priority="1700">
      <formula>IF(RIGHT(TEXT(AQ479,"0.#"),1)=".",TRUE,FALSE)</formula>
    </cfRule>
  </conditionalFormatting>
  <conditionalFormatting sqref="AQ480">
    <cfRule type="expression" dxfId="2229" priority="1697">
      <formula>IF(RIGHT(TEXT(AQ480,"0.#"),1)=".",FALSE,TRUE)</formula>
    </cfRule>
    <cfRule type="expression" dxfId="2228" priority="1698">
      <formula>IF(RIGHT(TEXT(AQ480,"0.#"),1)=".",TRUE,FALSE)</formula>
    </cfRule>
  </conditionalFormatting>
  <conditionalFormatting sqref="AM47">
    <cfRule type="expression" dxfId="2227" priority="1989">
      <formula>IF(RIGHT(TEXT(AM47,"0.#"),1)=".",FALSE,TRUE)</formula>
    </cfRule>
    <cfRule type="expression" dxfId="2226" priority="1990">
      <formula>IF(RIGHT(TEXT(AM47,"0.#"),1)=".",TRUE,FALSE)</formula>
    </cfRule>
  </conditionalFormatting>
  <conditionalFormatting sqref="AI46">
    <cfRule type="expression" dxfId="2225" priority="1993">
      <formula>IF(RIGHT(TEXT(AI46,"0.#"),1)=".",FALSE,TRUE)</formula>
    </cfRule>
    <cfRule type="expression" dxfId="2224" priority="1994">
      <formula>IF(RIGHT(TEXT(AI46,"0.#"),1)=".",TRUE,FALSE)</formula>
    </cfRule>
  </conditionalFormatting>
  <conditionalFormatting sqref="AM46 AQ46:AQ48">
    <cfRule type="expression" dxfId="2223" priority="1991">
      <formula>IF(RIGHT(TEXT(AM46,"0.#"),1)=".",FALSE,TRUE)</formula>
    </cfRule>
    <cfRule type="expression" dxfId="2222" priority="1992">
      <formula>IF(RIGHT(TEXT(AM46,"0.#"),1)=".",TRUE,FALSE)</formula>
    </cfRule>
  </conditionalFormatting>
  <conditionalFormatting sqref="AU46:AU48">
    <cfRule type="expression" dxfId="2221" priority="1983">
      <formula>IF(RIGHT(TEXT(AU46,"0.#"),1)=".",FALSE,TRUE)</formula>
    </cfRule>
    <cfRule type="expression" dxfId="2220" priority="1984">
      <formula>IF(RIGHT(TEXT(AU46,"0.#"),1)=".",TRUE,FALSE)</formula>
    </cfRule>
  </conditionalFormatting>
  <conditionalFormatting sqref="AM48">
    <cfRule type="expression" dxfId="2219" priority="1987">
      <formula>IF(RIGHT(TEXT(AM48,"0.#"),1)=".",FALSE,TRUE)</formula>
    </cfRule>
    <cfRule type="expression" dxfId="2218" priority="1988">
      <formula>IF(RIGHT(TEXT(AM48,"0.#"),1)=".",TRUE,FALSE)</formula>
    </cfRule>
  </conditionalFormatting>
  <conditionalFormatting sqref="AE146:AE147 AI146:AI147 AM146:AM147 AQ146:AQ147 AU146:AU147">
    <cfRule type="expression" dxfId="2217" priority="1977">
      <formula>IF(RIGHT(TEXT(AE146,"0.#"),1)=".",FALSE,TRUE)</formula>
    </cfRule>
    <cfRule type="expression" dxfId="2216" priority="1978">
      <formula>IF(RIGHT(TEXT(AE146,"0.#"),1)=".",TRUE,FALSE)</formula>
    </cfRule>
  </conditionalFormatting>
  <conditionalFormatting sqref="AE138:AE139 AI138:AI139 AM138:AM139 AQ138:AQ139 AU138:AU139">
    <cfRule type="expression" dxfId="2215" priority="1981">
      <formula>IF(RIGHT(TEXT(AE138,"0.#"),1)=".",FALSE,TRUE)</formula>
    </cfRule>
    <cfRule type="expression" dxfId="2214" priority="1982">
      <formula>IF(RIGHT(TEXT(AE138,"0.#"),1)=".",TRUE,FALSE)</formula>
    </cfRule>
  </conditionalFormatting>
  <conditionalFormatting sqref="AE142:AE143 AI142:AI143 AM142:AM143 AQ142:AQ143 AU142:AU143">
    <cfRule type="expression" dxfId="2213" priority="1979">
      <formula>IF(RIGHT(TEXT(AE142,"0.#"),1)=".",FALSE,TRUE)</formula>
    </cfRule>
    <cfRule type="expression" dxfId="2212" priority="1980">
      <formula>IF(RIGHT(TEXT(AE142,"0.#"),1)=".",TRUE,FALSE)</formula>
    </cfRule>
  </conditionalFormatting>
  <conditionalFormatting sqref="AE198:AE199 AI198:AI199 AM198:AM199 AQ198:AQ199 AU198:AU199">
    <cfRule type="expression" dxfId="2211" priority="1971">
      <formula>IF(RIGHT(TEXT(AE198,"0.#"),1)=".",FALSE,TRUE)</formula>
    </cfRule>
    <cfRule type="expression" dxfId="2210" priority="1972">
      <formula>IF(RIGHT(TEXT(AE198,"0.#"),1)=".",TRUE,FALSE)</formula>
    </cfRule>
  </conditionalFormatting>
  <conditionalFormatting sqref="AE150:AE151 AI150:AI151 AM150:AM151 AQ150:AQ151 AU150:AU151">
    <cfRule type="expression" dxfId="2209" priority="1975">
      <formula>IF(RIGHT(TEXT(AE150,"0.#"),1)=".",FALSE,TRUE)</formula>
    </cfRule>
    <cfRule type="expression" dxfId="2208" priority="1976">
      <formula>IF(RIGHT(TEXT(AE150,"0.#"),1)=".",TRUE,FALSE)</formula>
    </cfRule>
  </conditionalFormatting>
  <conditionalFormatting sqref="AE194:AE195 AI194:AI195 AM194:AM195 AQ194:AQ195 AU194:AU195">
    <cfRule type="expression" dxfId="2207" priority="1973">
      <formula>IF(RIGHT(TEXT(AE194,"0.#"),1)=".",FALSE,TRUE)</formula>
    </cfRule>
    <cfRule type="expression" dxfId="2206" priority="1974">
      <formula>IF(RIGHT(TEXT(AE194,"0.#"),1)=".",TRUE,FALSE)</formula>
    </cfRule>
  </conditionalFormatting>
  <conditionalFormatting sqref="AE210:AE211 AI210:AI211 AM210:AM211 AQ210:AQ211 AU210:AU211">
    <cfRule type="expression" dxfId="2205" priority="1965">
      <formula>IF(RIGHT(TEXT(AE210,"0.#"),1)=".",FALSE,TRUE)</formula>
    </cfRule>
    <cfRule type="expression" dxfId="2204" priority="1966">
      <formula>IF(RIGHT(TEXT(AE210,"0.#"),1)=".",TRUE,FALSE)</formula>
    </cfRule>
  </conditionalFormatting>
  <conditionalFormatting sqref="AE202:AE203 AI202:AI203 AM202:AM203 AQ202:AQ203 AU202:AU203">
    <cfRule type="expression" dxfId="2203" priority="1969">
      <formula>IF(RIGHT(TEXT(AE202,"0.#"),1)=".",FALSE,TRUE)</formula>
    </cfRule>
    <cfRule type="expression" dxfId="2202" priority="1970">
      <formula>IF(RIGHT(TEXT(AE202,"0.#"),1)=".",TRUE,FALSE)</formula>
    </cfRule>
  </conditionalFormatting>
  <conditionalFormatting sqref="AE206:AE207 AI206:AI207 AM206:AM207 AQ206:AQ207 AU206:AU207">
    <cfRule type="expression" dxfId="2201" priority="1967">
      <formula>IF(RIGHT(TEXT(AE206,"0.#"),1)=".",FALSE,TRUE)</formula>
    </cfRule>
    <cfRule type="expression" dxfId="2200" priority="1968">
      <formula>IF(RIGHT(TEXT(AE206,"0.#"),1)=".",TRUE,FALSE)</formula>
    </cfRule>
  </conditionalFormatting>
  <conditionalFormatting sqref="AE262:AE263 AI262:AI263 AM262:AM263 AQ262:AQ263 AU262:AU263">
    <cfRule type="expression" dxfId="2199" priority="1959">
      <formula>IF(RIGHT(TEXT(AE262,"0.#"),1)=".",FALSE,TRUE)</formula>
    </cfRule>
    <cfRule type="expression" dxfId="2198" priority="1960">
      <formula>IF(RIGHT(TEXT(AE262,"0.#"),1)=".",TRUE,FALSE)</formula>
    </cfRule>
  </conditionalFormatting>
  <conditionalFormatting sqref="AE254:AE255 AI254:AI255 AM254:AM255 AQ254:AQ255 AU254:AU255">
    <cfRule type="expression" dxfId="2197" priority="1963">
      <formula>IF(RIGHT(TEXT(AE254,"0.#"),1)=".",FALSE,TRUE)</formula>
    </cfRule>
    <cfRule type="expression" dxfId="2196" priority="1964">
      <formula>IF(RIGHT(TEXT(AE254,"0.#"),1)=".",TRUE,FALSE)</formula>
    </cfRule>
  </conditionalFormatting>
  <conditionalFormatting sqref="AE258:AE259 AI258:AI259 AM258:AM259 AQ258:AQ259 AU258:AU259">
    <cfRule type="expression" dxfId="2195" priority="1961">
      <formula>IF(RIGHT(TEXT(AE258,"0.#"),1)=".",FALSE,TRUE)</formula>
    </cfRule>
    <cfRule type="expression" dxfId="2194" priority="1962">
      <formula>IF(RIGHT(TEXT(AE258,"0.#"),1)=".",TRUE,FALSE)</formula>
    </cfRule>
  </conditionalFormatting>
  <conditionalFormatting sqref="AE314:AE315 AI314:AI315 AM314:AM315 AQ314:AQ315 AU314:AU315">
    <cfRule type="expression" dxfId="2193" priority="1953">
      <formula>IF(RIGHT(TEXT(AE314,"0.#"),1)=".",FALSE,TRUE)</formula>
    </cfRule>
    <cfRule type="expression" dxfId="2192" priority="1954">
      <formula>IF(RIGHT(TEXT(AE314,"0.#"),1)=".",TRUE,FALSE)</formula>
    </cfRule>
  </conditionalFormatting>
  <conditionalFormatting sqref="AE266:AE267 AI266:AI267 AM266:AM267 AQ266:AQ267 AU266:AU267">
    <cfRule type="expression" dxfId="2191" priority="1957">
      <formula>IF(RIGHT(TEXT(AE266,"0.#"),1)=".",FALSE,TRUE)</formula>
    </cfRule>
    <cfRule type="expression" dxfId="2190" priority="1958">
      <formula>IF(RIGHT(TEXT(AE266,"0.#"),1)=".",TRUE,FALSE)</formula>
    </cfRule>
  </conditionalFormatting>
  <conditionalFormatting sqref="AE270:AE271 AI270:AI271 AM270:AM271 AQ270:AQ271 AU270:AU271">
    <cfRule type="expression" dxfId="2189" priority="1955">
      <formula>IF(RIGHT(TEXT(AE270,"0.#"),1)=".",FALSE,TRUE)</formula>
    </cfRule>
    <cfRule type="expression" dxfId="2188" priority="1956">
      <formula>IF(RIGHT(TEXT(AE270,"0.#"),1)=".",TRUE,FALSE)</formula>
    </cfRule>
  </conditionalFormatting>
  <conditionalFormatting sqref="AE326:AE327 AI326:AI327 AM326:AM327 AQ326:AQ327 AU326:AU327">
    <cfRule type="expression" dxfId="2187" priority="1947">
      <formula>IF(RIGHT(TEXT(AE326,"0.#"),1)=".",FALSE,TRUE)</formula>
    </cfRule>
    <cfRule type="expression" dxfId="2186" priority="1948">
      <formula>IF(RIGHT(TEXT(AE326,"0.#"),1)=".",TRUE,FALSE)</formula>
    </cfRule>
  </conditionalFormatting>
  <conditionalFormatting sqref="AE318:AE319 AI318:AI319 AM318:AM319 AQ318:AQ319 AU318:AU319">
    <cfRule type="expression" dxfId="2185" priority="1951">
      <formula>IF(RIGHT(TEXT(AE318,"0.#"),1)=".",FALSE,TRUE)</formula>
    </cfRule>
    <cfRule type="expression" dxfId="2184" priority="1952">
      <formula>IF(RIGHT(TEXT(AE318,"0.#"),1)=".",TRUE,FALSE)</formula>
    </cfRule>
  </conditionalFormatting>
  <conditionalFormatting sqref="AE322:AE323 AI322:AI323 AM322:AM323 AQ322:AQ323 AU322:AU323">
    <cfRule type="expression" dxfId="2183" priority="1949">
      <formula>IF(RIGHT(TEXT(AE322,"0.#"),1)=".",FALSE,TRUE)</formula>
    </cfRule>
    <cfRule type="expression" dxfId="2182" priority="1950">
      <formula>IF(RIGHT(TEXT(AE322,"0.#"),1)=".",TRUE,FALSE)</formula>
    </cfRule>
  </conditionalFormatting>
  <conditionalFormatting sqref="AE378:AE379 AI378:AI379 AM378:AM379 AQ378:AQ379 AU378:AU379">
    <cfRule type="expression" dxfId="2181" priority="1941">
      <formula>IF(RIGHT(TEXT(AE378,"0.#"),1)=".",FALSE,TRUE)</formula>
    </cfRule>
    <cfRule type="expression" dxfId="2180" priority="1942">
      <formula>IF(RIGHT(TEXT(AE378,"0.#"),1)=".",TRUE,FALSE)</formula>
    </cfRule>
  </conditionalFormatting>
  <conditionalFormatting sqref="AE330:AE331 AI330:AI331 AM330:AM331 AQ330:AQ331 AU330:AU331">
    <cfRule type="expression" dxfId="2179" priority="1945">
      <formula>IF(RIGHT(TEXT(AE330,"0.#"),1)=".",FALSE,TRUE)</formula>
    </cfRule>
    <cfRule type="expression" dxfId="2178" priority="1946">
      <formula>IF(RIGHT(TEXT(AE330,"0.#"),1)=".",TRUE,FALSE)</formula>
    </cfRule>
  </conditionalFormatting>
  <conditionalFormatting sqref="AE374:AE375 AI374:AI375 AM374:AM375 AQ374:AQ375 AU374:AU375">
    <cfRule type="expression" dxfId="2177" priority="1943">
      <formula>IF(RIGHT(TEXT(AE374,"0.#"),1)=".",FALSE,TRUE)</formula>
    </cfRule>
    <cfRule type="expression" dxfId="2176" priority="1944">
      <formula>IF(RIGHT(TEXT(AE374,"0.#"),1)=".",TRUE,FALSE)</formula>
    </cfRule>
  </conditionalFormatting>
  <conditionalFormatting sqref="AE390:AE391 AI390:AI391 AM390:AM391 AQ390:AQ391 AU390:AU391">
    <cfRule type="expression" dxfId="2175" priority="1935">
      <formula>IF(RIGHT(TEXT(AE390,"0.#"),1)=".",FALSE,TRUE)</formula>
    </cfRule>
    <cfRule type="expression" dxfId="2174" priority="1936">
      <formula>IF(RIGHT(TEXT(AE390,"0.#"),1)=".",TRUE,FALSE)</formula>
    </cfRule>
  </conditionalFormatting>
  <conditionalFormatting sqref="AE382:AE383 AI382:AI383 AM382:AM383 AQ382:AQ383 AU382:AU383">
    <cfRule type="expression" dxfId="2173" priority="1939">
      <formula>IF(RIGHT(TEXT(AE382,"0.#"),1)=".",FALSE,TRUE)</formula>
    </cfRule>
    <cfRule type="expression" dxfId="2172" priority="1940">
      <formula>IF(RIGHT(TEXT(AE382,"0.#"),1)=".",TRUE,FALSE)</formula>
    </cfRule>
  </conditionalFormatting>
  <conditionalFormatting sqref="AE386:AE387 AI386:AI387 AM386:AM387 AQ386:AQ387 AU386:AU387">
    <cfRule type="expression" dxfId="2171" priority="1937">
      <formula>IF(RIGHT(TEXT(AE386,"0.#"),1)=".",FALSE,TRUE)</formula>
    </cfRule>
    <cfRule type="expression" dxfId="2170" priority="1938">
      <formula>IF(RIGHT(TEXT(AE386,"0.#"),1)=".",TRUE,FALSE)</formula>
    </cfRule>
  </conditionalFormatting>
  <conditionalFormatting sqref="AE440">
    <cfRule type="expression" dxfId="2169" priority="1929">
      <formula>IF(RIGHT(TEXT(AE440,"0.#"),1)=".",FALSE,TRUE)</formula>
    </cfRule>
    <cfRule type="expression" dxfId="2168" priority="1930">
      <formula>IF(RIGHT(TEXT(AE440,"0.#"),1)=".",TRUE,FALSE)</formula>
    </cfRule>
  </conditionalFormatting>
  <conditionalFormatting sqref="AE438">
    <cfRule type="expression" dxfId="2167" priority="1933">
      <formula>IF(RIGHT(TEXT(AE438,"0.#"),1)=".",FALSE,TRUE)</formula>
    </cfRule>
    <cfRule type="expression" dxfId="2166" priority="1934">
      <formula>IF(RIGHT(TEXT(AE438,"0.#"),1)=".",TRUE,FALSE)</formula>
    </cfRule>
  </conditionalFormatting>
  <conditionalFormatting sqref="AE439">
    <cfRule type="expression" dxfId="2165" priority="1931">
      <formula>IF(RIGHT(TEXT(AE439,"0.#"),1)=".",FALSE,TRUE)</formula>
    </cfRule>
    <cfRule type="expression" dxfId="2164" priority="1932">
      <formula>IF(RIGHT(TEXT(AE439,"0.#"),1)=".",TRUE,FALSE)</formula>
    </cfRule>
  </conditionalFormatting>
  <conditionalFormatting sqref="AM440">
    <cfRule type="expression" dxfId="2163" priority="1923">
      <formula>IF(RIGHT(TEXT(AM440,"0.#"),1)=".",FALSE,TRUE)</formula>
    </cfRule>
    <cfRule type="expression" dxfId="2162" priority="1924">
      <formula>IF(RIGHT(TEXT(AM440,"0.#"),1)=".",TRUE,FALSE)</formula>
    </cfRule>
  </conditionalFormatting>
  <conditionalFormatting sqref="AM438">
    <cfRule type="expression" dxfId="2161" priority="1927">
      <formula>IF(RIGHT(TEXT(AM438,"0.#"),1)=".",FALSE,TRUE)</formula>
    </cfRule>
    <cfRule type="expression" dxfId="2160" priority="1928">
      <formula>IF(RIGHT(TEXT(AM438,"0.#"),1)=".",TRUE,FALSE)</formula>
    </cfRule>
  </conditionalFormatting>
  <conditionalFormatting sqref="AM439">
    <cfRule type="expression" dxfId="2159" priority="1925">
      <formula>IF(RIGHT(TEXT(AM439,"0.#"),1)=".",FALSE,TRUE)</formula>
    </cfRule>
    <cfRule type="expression" dxfId="2158" priority="1926">
      <formula>IF(RIGHT(TEXT(AM439,"0.#"),1)=".",TRUE,FALSE)</formula>
    </cfRule>
  </conditionalFormatting>
  <conditionalFormatting sqref="AU440">
    <cfRule type="expression" dxfId="2157" priority="1917">
      <formula>IF(RIGHT(TEXT(AU440,"0.#"),1)=".",FALSE,TRUE)</formula>
    </cfRule>
    <cfRule type="expression" dxfId="2156" priority="1918">
      <formula>IF(RIGHT(TEXT(AU440,"0.#"),1)=".",TRUE,FALSE)</formula>
    </cfRule>
  </conditionalFormatting>
  <conditionalFormatting sqref="AU438">
    <cfRule type="expression" dxfId="2155" priority="1921">
      <formula>IF(RIGHT(TEXT(AU438,"0.#"),1)=".",FALSE,TRUE)</formula>
    </cfRule>
    <cfRule type="expression" dxfId="2154" priority="1922">
      <formula>IF(RIGHT(TEXT(AU438,"0.#"),1)=".",TRUE,FALSE)</formula>
    </cfRule>
  </conditionalFormatting>
  <conditionalFormatting sqref="AU439">
    <cfRule type="expression" dxfId="2153" priority="1919">
      <formula>IF(RIGHT(TEXT(AU439,"0.#"),1)=".",FALSE,TRUE)</formula>
    </cfRule>
    <cfRule type="expression" dxfId="2152" priority="1920">
      <formula>IF(RIGHT(TEXT(AU439,"0.#"),1)=".",TRUE,FALSE)</formula>
    </cfRule>
  </conditionalFormatting>
  <conditionalFormatting sqref="AI440">
    <cfRule type="expression" dxfId="2151" priority="1911">
      <formula>IF(RIGHT(TEXT(AI440,"0.#"),1)=".",FALSE,TRUE)</formula>
    </cfRule>
    <cfRule type="expression" dxfId="2150" priority="1912">
      <formula>IF(RIGHT(TEXT(AI440,"0.#"),1)=".",TRUE,FALSE)</formula>
    </cfRule>
  </conditionalFormatting>
  <conditionalFormatting sqref="AI438">
    <cfRule type="expression" dxfId="2149" priority="1915">
      <formula>IF(RIGHT(TEXT(AI438,"0.#"),1)=".",FALSE,TRUE)</formula>
    </cfRule>
    <cfRule type="expression" dxfId="2148" priority="1916">
      <formula>IF(RIGHT(TEXT(AI438,"0.#"),1)=".",TRUE,FALSE)</formula>
    </cfRule>
  </conditionalFormatting>
  <conditionalFormatting sqref="AI439">
    <cfRule type="expression" dxfId="2147" priority="1913">
      <formula>IF(RIGHT(TEXT(AI439,"0.#"),1)=".",FALSE,TRUE)</formula>
    </cfRule>
    <cfRule type="expression" dxfId="2146" priority="1914">
      <formula>IF(RIGHT(TEXT(AI439,"0.#"),1)=".",TRUE,FALSE)</formula>
    </cfRule>
  </conditionalFormatting>
  <conditionalFormatting sqref="AQ438">
    <cfRule type="expression" dxfId="2145" priority="1905">
      <formula>IF(RIGHT(TEXT(AQ438,"0.#"),1)=".",FALSE,TRUE)</formula>
    </cfRule>
    <cfRule type="expression" dxfId="2144" priority="1906">
      <formula>IF(RIGHT(TEXT(AQ438,"0.#"),1)=".",TRUE,FALSE)</formula>
    </cfRule>
  </conditionalFormatting>
  <conditionalFormatting sqref="AQ439">
    <cfRule type="expression" dxfId="2143" priority="1909">
      <formula>IF(RIGHT(TEXT(AQ439,"0.#"),1)=".",FALSE,TRUE)</formula>
    </cfRule>
    <cfRule type="expression" dxfId="2142" priority="1910">
      <formula>IF(RIGHT(TEXT(AQ439,"0.#"),1)=".",TRUE,FALSE)</formula>
    </cfRule>
  </conditionalFormatting>
  <conditionalFormatting sqref="AQ440">
    <cfRule type="expression" dxfId="2141" priority="1907">
      <formula>IF(RIGHT(TEXT(AQ440,"0.#"),1)=".",FALSE,TRUE)</formula>
    </cfRule>
    <cfRule type="expression" dxfId="2140" priority="1908">
      <formula>IF(RIGHT(TEXT(AQ440,"0.#"),1)=".",TRUE,FALSE)</formula>
    </cfRule>
  </conditionalFormatting>
  <conditionalFormatting sqref="AE445">
    <cfRule type="expression" dxfId="2139" priority="1899">
      <formula>IF(RIGHT(TEXT(AE445,"0.#"),1)=".",FALSE,TRUE)</formula>
    </cfRule>
    <cfRule type="expression" dxfId="2138" priority="1900">
      <formula>IF(RIGHT(TEXT(AE445,"0.#"),1)=".",TRUE,FALSE)</formula>
    </cfRule>
  </conditionalFormatting>
  <conditionalFormatting sqref="AE443">
    <cfRule type="expression" dxfId="2137" priority="1903">
      <formula>IF(RIGHT(TEXT(AE443,"0.#"),1)=".",FALSE,TRUE)</formula>
    </cfRule>
    <cfRule type="expression" dxfId="2136" priority="1904">
      <formula>IF(RIGHT(TEXT(AE443,"0.#"),1)=".",TRUE,FALSE)</formula>
    </cfRule>
  </conditionalFormatting>
  <conditionalFormatting sqref="AE444">
    <cfRule type="expression" dxfId="2135" priority="1901">
      <formula>IF(RIGHT(TEXT(AE444,"0.#"),1)=".",FALSE,TRUE)</formula>
    </cfRule>
    <cfRule type="expression" dxfId="2134" priority="1902">
      <formula>IF(RIGHT(TEXT(AE444,"0.#"),1)=".",TRUE,FALSE)</formula>
    </cfRule>
  </conditionalFormatting>
  <conditionalFormatting sqref="AM445">
    <cfRule type="expression" dxfId="2133" priority="1893">
      <formula>IF(RIGHT(TEXT(AM445,"0.#"),1)=".",FALSE,TRUE)</formula>
    </cfRule>
    <cfRule type="expression" dxfId="2132" priority="1894">
      <formula>IF(RIGHT(TEXT(AM445,"0.#"),1)=".",TRUE,FALSE)</formula>
    </cfRule>
  </conditionalFormatting>
  <conditionalFormatting sqref="AM443">
    <cfRule type="expression" dxfId="2131" priority="1897">
      <formula>IF(RIGHT(TEXT(AM443,"0.#"),1)=".",FALSE,TRUE)</formula>
    </cfRule>
    <cfRule type="expression" dxfId="2130" priority="1898">
      <formula>IF(RIGHT(TEXT(AM443,"0.#"),1)=".",TRUE,FALSE)</formula>
    </cfRule>
  </conditionalFormatting>
  <conditionalFormatting sqref="AM444">
    <cfRule type="expression" dxfId="2129" priority="1895">
      <formula>IF(RIGHT(TEXT(AM444,"0.#"),1)=".",FALSE,TRUE)</formula>
    </cfRule>
    <cfRule type="expression" dxfId="2128" priority="1896">
      <formula>IF(RIGHT(TEXT(AM444,"0.#"),1)=".",TRUE,FALSE)</formula>
    </cfRule>
  </conditionalFormatting>
  <conditionalFormatting sqref="AU445">
    <cfRule type="expression" dxfId="2127" priority="1887">
      <formula>IF(RIGHT(TEXT(AU445,"0.#"),1)=".",FALSE,TRUE)</formula>
    </cfRule>
    <cfRule type="expression" dxfId="2126" priority="1888">
      <formula>IF(RIGHT(TEXT(AU445,"0.#"),1)=".",TRUE,FALSE)</formula>
    </cfRule>
  </conditionalFormatting>
  <conditionalFormatting sqref="AU443">
    <cfRule type="expression" dxfId="2125" priority="1891">
      <formula>IF(RIGHT(TEXT(AU443,"0.#"),1)=".",FALSE,TRUE)</formula>
    </cfRule>
    <cfRule type="expression" dxfId="2124" priority="1892">
      <formula>IF(RIGHT(TEXT(AU443,"0.#"),1)=".",TRUE,FALSE)</formula>
    </cfRule>
  </conditionalFormatting>
  <conditionalFormatting sqref="AU444">
    <cfRule type="expression" dxfId="2123" priority="1889">
      <formula>IF(RIGHT(TEXT(AU444,"0.#"),1)=".",FALSE,TRUE)</formula>
    </cfRule>
    <cfRule type="expression" dxfId="2122" priority="1890">
      <formula>IF(RIGHT(TEXT(AU444,"0.#"),1)=".",TRUE,FALSE)</formula>
    </cfRule>
  </conditionalFormatting>
  <conditionalFormatting sqref="AI445">
    <cfRule type="expression" dxfId="2121" priority="1881">
      <formula>IF(RIGHT(TEXT(AI445,"0.#"),1)=".",FALSE,TRUE)</formula>
    </cfRule>
    <cfRule type="expression" dxfId="2120" priority="1882">
      <formula>IF(RIGHT(TEXT(AI445,"0.#"),1)=".",TRUE,FALSE)</formula>
    </cfRule>
  </conditionalFormatting>
  <conditionalFormatting sqref="AI443">
    <cfRule type="expression" dxfId="2119" priority="1885">
      <formula>IF(RIGHT(TEXT(AI443,"0.#"),1)=".",FALSE,TRUE)</formula>
    </cfRule>
    <cfRule type="expression" dxfId="2118" priority="1886">
      <formula>IF(RIGHT(TEXT(AI443,"0.#"),1)=".",TRUE,FALSE)</formula>
    </cfRule>
  </conditionalFormatting>
  <conditionalFormatting sqref="AI444">
    <cfRule type="expression" dxfId="2117" priority="1883">
      <formula>IF(RIGHT(TEXT(AI444,"0.#"),1)=".",FALSE,TRUE)</formula>
    </cfRule>
    <cfRule type="expression" dxfId="2116" priority="1884">
      <formula>IF(RIGHT(TEXT(AI444,"0.#"),1)=".",TRUE,FALSE)</formula>
    </cfRule>
  </conditionalFormatting>
  <conditionalFormatting sqref="AQ443">
    <cfRule type="expression" dxfId="2115" priority="1875">
      <formula>IF(RIGHT(TEXT(AQ443,"0.#"),1)=".",FALSE,TRUE)</formula>
    </cfRule>
    <cfRule type="expression" dxfId="2114" priority="1876">
      <formula>IF(RIGHT(TEXT(AQ443,"0.#"),1)=".",TRUE,FALSE)</formula>
    </cfRule>
  </conditionalFormatting>
  <conditionalFormatting sqref="AQ444">
    <cfRule type="expression" dxfId="2113" priority="1879">
      <formula>IF(RIGHT(TEXT(AQ444,"0.#"),1)=".",FALSE,TRUE)</formula>
    </cfRule>
    <cfRule type="expression" dxfId="2112" priority="1880">
      <formula>IF(RIGHT(TEXT(AQ444,"0.#"),1)=".",TRUE,FALSE)</formula>
    </cfRule>
  </conditionalFormatting>
  <conditionalFormatting sqref="AQ445">
    <cfRule type="expression" dxfId="2111" priority="1877">
      <formula>IF(RIGHT(TEXT(AQ445,"0.#"),1)=".",FALSE,TRUE)</formula>
    </cfRule>
    <cfRule type="expression" dxfId="2110" priority="1878">
      <formula>IF(RIGHT(TEXT(AQ445,"0.#"),1)=".",TRUE,FALSE)</formula>
    </cfRule>
  </conditionalFormatting>
  <conditionalFormatting sqref="Y872:Y899">
    <cfRule type="expression" dxfId="2109" priority="2105">
      <formula>IF(RIGHT(TEXT(Y872,"0.#"),1)=".",FALSE,TRUE)</formula>
    </cfRule>
    <cfRule type="expression" dxfId="2108" priority="2106">
      <formula>IF(RIGHT(TEXT(Y872,"0.#"),1)=".",TRUE,FALSE)</formula>
    </cfRule>
  </conditionalFormatting>
  <conditionalFormatting sqref="Y870:Y871">
    <cfRule type="expression" dxfId="2107" priority="2099">
      <formula>IF(RIGHT(TEXT(Y870,"0.#"),1)=".",FALSE,TRUE)</formula>
    </cfRule>
    <cfRule type="expression" dxfId="2106" priority="2100">
      <formula>IF(RIGHT(TEXT(Y870,"0.#"),1)=".",TRUE,FALSE)</formula>
    </cfRule>
  </conditionalFormatting>
  <conditionalFormatting sqref="Y905:Y932">
    <cfRule type="expression" dxfId="2105" priority="2093">
      <formula>IF(RIGHT(TEXT(Y905,"0.#"),1)=".",FALSE,TRUE)</formula>
    </cfRule>
    <cfRule type="expression" dxfId="2104" priority="2094">
      <formula>IF(RIGHT(TEXT(Y905,"0.#"),1)=".",TRUE,FALSE)</formula>
    </cfRule>
  </conditionalFormatting>
  <conditionalFormatting sqref="Y903:Y904">
    <cfRule type="expression" dxfId="2103" priority="2087">
      <formula>IF(RIGHT(TEXT(Y903,"0.#"),1)=".",FALSE,TRUE)</formula>
    </cfRule>
    <cfRule type="expression" dxfId="2102" priority="2088">
      <formula>IF(RIGHT(TEXT(Y903,"0.#"),1)=".",TRUE,FALSE)</formula>
    </cfRule>
  </conditionalFormatting>
  <conditionalFormatting sqref="Y946:Y965">
    <cfRule type="expression" dxfId="2101" priority="2081">
      <formula>IF(RIGHT(TEXT(Y946,"0.#"),1)=".",FALSE,TRUE)</formula>
    </cfRule>
    <cfRule type="expression" dxfId="2100" priority="2082">
      <formula>IF(RIGHT(TEXT(Y946,"0.#"),1)=".",TRUE,FALSE)</formula>
    </cfRule>
  </conditionalFormatting>
  <conditionalFormatting sqref="Y979:Y998">
    <cfRule type="expression" dxfId="2099" priority="2069">
      <formula>IF(RIGHT(TEXT(Y979,"0.#"),1)=".",FALSE,TRUE)</formula>
    </cfRule>
    <cfRule type="expression" dxfId="2098" priority="2070">
      <formula>IF(RIGHT(TEXT(Y979,"0.#"),1)=".",TRUE,FALSE)</formula>
    </cfRule>
  </conditionalFormatting>
  <conditionalFormatting sqref="Y1004:Y1031">
    <cfRule type="expression" dxfId="2097" priority="2057">
      <formula>IF(RIGHT(TEXT(Y1004,"0.#"),1)=".",FALSE,TRUE)</formula>
    </cfRule>
    <cfRule type="expression" dxfId="2096" priority="2058">
      <formula>IF(RIGHT(TEXT(Y1004,"0.#"),1)=".",TRUE,FALSE)</formula>
    </cfRule>
  </conditionalFormatting>
  <conditionalFormatting sqref="W27">
    <cfRule type="expression" dxfId="2095" priority="2339">
      <formula>IF(RIGHT(TEXT(W27,"0.#"),1)=".",FALSE,TRUE)</formula>
    </cfRule>
    <cfRule type="expression" dxfId="2094" priority="2340">
      <formula>IF(RIGHT(TEXT(W27,"0.#"),1)=".",TRUE,FALSE)</formula>
    </cfRule>
  </conditionalFormatting>
  <conditionalFormatting sqref="W28">
    <cfRule type="expression" dxfId="2093" priority="2331">
      <formula>IF(RIGHT(TEXT(W28,"0.#"),1)=".",FALSE,TRUE)</formula>
    </cfRule>
    <cfRule type="expression" dxfId="2092" priority="2332">
      <formula>IF(RIGHT(TEXT(W28,"0.#"),1)=".",TRUE,FALSE)</formula>
    </cfRule>
  </conditionalFormatting>
  <conditionalFormatting sqref="P23">
    <cfRule type="expression" dxfId="2091" priority="2329">
      <formula>IF(RIGHT(TEXT(P23,"0.#"),1)=".",FALSE,TRUE)</formula>
    </cfRule>
    <cfRule type="expression" dxfId="2090" priority="2330">
      <formula>IF(RIGHT(TEXT(P23,"0.#"),1)=".",TRUE,FALSE)</formula>
    </cfRule>
  </conditionalFormatting>
  <conditionalFormatting sqref="P24:P27">
    <cfRule type="expression" dxfId="2089" priority="2327">
      <formula>IF(RIGHT(TEXT(P24,"0.#"),1)=".",FALSE,TRUE)</formula>
    </cfRule>
    <cfRule type="expression" dxfId="2088" priority="2328">
      <formula>IF(RIGHT(TEXT(P24,"0.#"),1)=".",TRUE,FALSE)</formula>
    </cfRule>
  </conditionalFormatting>
  <conditionalFormatting sqref="P28">
    <cfRule type="expression" dxfId="2087" priority="2325">
      <formula>IF(RIGHT(TEXT(P28,"0.#"),1)=".",FALSE,TRUE)</formula>
    </cfRule>
    <cfRule type="expression" dxfId="2086" priority="2326">
      <formula>IF(RIGHT(TEXT(P28,"0.#"),1)=".",TRUE,FALSE)</formula>
    </cfRule>
  </conditionalFormatting>
  <conditionalFormatting sqref="AQ114">
    <cfRule type="expression" dxfId="2085" priority="2309">
      <formula>IF(RIGHT(TEXT(AQ114,"0.#"),1)=".",FALSE,TRUE)</formula>
    </cfRule>
    <cfRule type="expression" dxfId="2084" priority="2310">
      <formula>IF(RIGHT(TEXT(AQ114,"0.#"),1)=".",TRUE,FALSE)</formula>
    </cfRule>
  </conditionalFormatting>
  <conditionalFormatting sqref="AQ104">
    <cfRule type="expression" dxfId="2083" priority="2323">
      <formula>IF(RIGHT(TEXT(AQ104,"0.#"),1)=".",FALSE,TRUE)</formula>
    </cfRule>
    <cfRule type="expression" dxfId="2082" priority="2324">
      <formula>IF(RIGHT(TEXT(AQ104,"0.#"),1)=".",TRUE,FALSE)</formula>
    </cfRule>
  </conditionalFormatting>
  <conditionalFormatting sqref="AQ105">
    <cfRule type="expression" dxfId="2081" priority="2321">
      <formula>IF(RIGHT(TEXT(AQ105,"0.#"),1)=".",FALSE,TRUE)</formula>
    </cfRule>
    <cfRule type="expression" dxfId="2080" priority="2322">
      <formula>IF(RIGHT(TEXT(AQ105,"0.#"),1)=".",TRUE,FALSE)</formula>
    </cfRule>
  </conditionalFormatting>
  <conditionalFormatting sqref="AQ107">
    <cfRule type="expression" dxfId="2079" priority="2319">
      <formula>IF(RIGHT(TEXT(AQ107,"0.#"),1)=".",FALSE,TRUE)</formula>
    </cfRule>
    <cfRule type="expression" dxfId="2078" priority="2320">
      <formula>IF(RIGHT(TEXT(AQ107,"0.#"),1)=".",TRUE,FALSE)</formula>
    </cfRule>
  </conditionalFormatting>
  <conditionalFormatting sqref="AQ108">
    <cfRule type="expression" dxfId="2077" priority="2317">
      <formula>IF(RIGHT(TEXT(AQ108,"0.#"),1)=".",FALSE,TRUE)</formula>
    </cfRule>
    <cfRule type="expression" dxfId="2076" priority="2318">
      <formula>IF(RIGHT(TEXT(AQ108,"0.#"),1)=".",TRUE,FALSE)</formula>
    </cfRule>
  </conditionalFormatting>
  <conditionalFormatting sqref="AQ110">
    <cfRule type="expression" dxfId="2075" priority="2315">
      <formula>IF(RIGHT(TEXT(AQ110,"0.#"),1)=".",FALSE,TRUE)</formula>
    </cfRule>
    <cfRule type="expression" dxfId="2074" priority="2316">
      <formula>IF(RIGHT(TEXT(AQ110,"0.#"),1)=".",TRUE,FALSE)</formula>
    </cfRule>
  </conditionalFormatting>
  <conditionalFormatting sqref="AQ111">
    <cfRule type="expression" dxfId="2073" priority="2313">
      <formula>IF(RIGHT(TEXT(AQ111,"0.#"),1)=".",FALSE,TRUE)</formula>
    </cfRule>
    <cfRule type="expression" dxfId="2072" priority="2314">
      <formula>IF(RIGHT(TEXT(AQ111,"0.#"),1)=".",TRUE,FALSE)</formula>
    </cfRule>
  </conditionalFormatting>
  <conditionalFormatting sqref="AQ113">
    <cfRule type="expression" dxfId="2071" priority="2311">
      <formula>IF(RIGHT(TEXT(AQ113,"0.#"),1)=".",FALSE,TRUE)</formula>
    </cfRule>
    <cfRule type="expression" dxfId="2070" priority="2312">
      <formula>IF(RIGHT(TEXT(AQ113,"0.#"),1)=".",TRUE,FALSE)</formula>
    </cfRule>
  </conditionalFormatting>
  <conditionalFormatting sqref="AE67">
    <cfRule type="expression" dxfId="2069" priority="2241">
      <formula>IF(RIGHT(TEXT(AE67,"0.#"),1)=".",FALSE,TRUE)</formula>
    </cfRule>
    <cfRule type="expression" dxfId="2068" priority="2242">
      <formula>IF(RIGHT(TEXT(AE67,"0.#"),1)=".",TRUE,FALSE)</formula>
    </cfRule>
  </conditionalFormatting>
  <conditionalFormatting sqref="AE68">
    <cfRule type="expression" dxfId="2067" priority="2239">
      <formula>IF(RIGHT(TEXT(AE68,"0.#"),1)=".",FALSE,TRUE)</formula>
    </cfRule>
    <cfRule type="expression" dxfId="2066" priority="2240">
      <formula>IF(RIGHT(TEXT(AE68,"0.#"),1)=".",TRUE,FALSE)</formula>
    </cfRule>
  </conditionalFormatting>
  <conditionalFormatting sqref="AE69">
    <cfRule type="expression" dxfId="2065" priority="2237">
      <formula>IF(RIGHT(TEXT(AE69,"0.#"),1)=".",FALSE,TRUE)</formula>
    </cfRule>
    <cfRule type="expression" dxfId="2064" priority="2238">
      <formula>IF(RIGHT(TEXT(AE69,"0.#"),1)=".",TRUE,FALSE)</formula>
    </cfRule>
  </conditionalFormatting>
  <conditionalFormatting sqref="AI69">
    <cfRule type="expression" dxfId="2063" priority="2235">
      <formula>IF(RIGHT(TEXT(AI69,"0.#"),1)=".",FALSE,TRUE)</formula>
    </cfRule>
    <cfRule type="expression" dxfId="2062" priority="2236">
      <formula>IF(RIGHT(TEXT(AI69,"0.#"),1)=".",TRUE,FALSE)</formula>
    </cfRule>
  </conditionalFormatting>
  <conditionalFormatting sqref="AI68">
    <cfRule type="expression" dxfId="2061" priority="2233">
      <formula>IF(RIGHT(TEXT(AI68,"0.#"),1)=".",FALSE,TRUE)</formula>
    </cfRule>
    <cfRule type="expression" dxfId="2060" priority="2234">
      <formula>IF(RIGHT(TEXT(AI68,"0.#"),1)=".",TRUE,FALSE)</formula>
    </cfRule>
  </conditionalFormatting>
  <conditionalFormatting sqref="AI67">
    <cfRule type="expression" dxfId="2059" priority="2231">
      <formula>IF(RIGHT(TEXT(AI67,"0.#"),1)=".",FALSE,TRUE)</formula>
    </cfRule>
    <cfRule type="expression" dxfId="2058" priority="2232">
      <formula>IF(RIGHT(TEXT(AI67,"0.#"),1)=".",TRUE,FALSE)</formula>
    </cfRule>
  </conditionalFormatting>
  <conditionalFormatting sqref="AM67">
    <cfRule type="expression" dxfId="2057" priority="2229">
      <formula>IF(RIGHT(TEXT(AM67,"0.#"),1)=".",FALSE,TRUE)</formula>
    </cfRule>
    <cfRule type="expression" dxfId="2056" priority="2230">
      <formula>IF(RIGHT(TEXT(AM67,"0.#"),1)=".",TRUE,FALSE)</formula>
    </cfRule>
  </conditionalFormatting>
  <conditionalFormatting sqref="AM68">
    <cfRule type="expression" dxfId="2055" priority="2227">
      <formula>IF(RIGHT(TEXT(AM68,"0.#"),1)=".",FALSE,TRUE)</formula>
    </cfRule>
    <cfRule type="expression" dxfId="2054" priority="2228">
      <formula>IF(RIGHT(TEXT(AM68,"0.#"),1)=".",TRUE,FALSE)</formula>
    </cfRule>
  </conditionalFormatting>
  <conditionalFormatting sqref="AM69">
    <cfRule type="expression" dxfId="2053" priority="2225">
      <formula>IF(RIGHT(TEXT(AM69,"0.#"),1)=".",FALSE,TRUE)</formula>
    </cfRule>
    <cfRule type="expression" dxfId="2052" priority="2226">
      <formula>IF(RIGHT(TEXT(AM69,"0.#"),1)=".",TRUE,FALSE)</formula>
    </cfRule>
  </conditionalFormatting>
  <conditionalFormatting sqref="AQ67:AQ69">
    <cfRule type="expression" dxfId="2051" priority="2223">
      <formula>IF(RIGHT(TEXT(AQ67,"0.#"),1)=".",FALSE,TRUE)</formula>
    </cfRule>
    <cfRule type="expression" dxfId="2050" priority="2224">
      <formula>IF(RIGHT(TEXT(AQ67,"0.#"),1)=".",TRUE,FALSE)</formula>
    </cfRule>
  </conditionalFormatting>
  <conditionalFormatting sqref="AU67:AU69">
    <cfRule type="expression" dxfId="2049" priority="2221">
      <formula>IF(RIGHT(TEXT(AU67,"0.#"),1)=".",FALSE,TRUE)</formula>
    </cfRule>
    <cfRule type="expression" dxfId="2048" priority="2222">
      <formula>IF(RIGHT(TEXT(AU67,"0.#"),1)=".",TRUE,FALSE)</formula>
    </cfRule>
  </conditionalFormatting>
  <conditionalFormatting sqref="AE70">
    <cfRule type="expression" dxfId="2047" priority="2219">
      <formula>IF(RIGHT(TEXT(AE70,"0.#"),1)=".",FALSE,TRUE)</formula>
    </cfRule>
    <cfRule type="expression" dxfId="2046" priority="2220">
      <formula>IF(RIGHT(TEXT(AE70,"0.#"),1)=".",TRUE,FALSE)</formula>
    </cfRule>
  </conditionalFormatting>
  <conditionalFormatting sqref="AE71">
    <cfRule type="expression" dxfId="2045" priority="2217">
      <formula>IF(RIGHT(TEXT(AE71,"0.#"),1)=".",FALSE,TRUE)</formula>
    </cfRule>
    <cfRule type="expression" dxfId="2044" priority="2218">
      <formula>IF(RIGHT(TEXT(AE71,"0.#"),1)=".",TRUE,FALSE)</formula>
    </cfRule>
  </conditionalFormatting>
  <conditionalFormatting sqref="AE72">
    <cfRule type="expression" dxfId="2043" priority="2215">
      <formula>IF(RIGHT(TEXT(AE72,"0.#"),1)=".",FALSE,TRUE)</formula>
    </cfRule>
    <cfRule type="expression" dxfId="2042" priority="2216">
      <formula>IF(RIGHT(TEXT(AE72,"0.#"),1)=".",TRUE,FALSE)</formula>
    </cfRule>
  </conditionalFormatting>
  <conditionalFormatting sqref="AI72">
    <cfRule type="expression" dxfId="2041" priority="2213">
      <formula>IF(RIGHT(TEXT(AI72,"0.#"),1)=".",FALSE,TRUE)</formula>
    </cfRule>
    <cfRule type="expression" dxfId="2040" priority="2214">
      <formula>IF(RIGHT(TEXT(AI72,"0.#"),1)=".",TRUE,FALSE)</formula>
    </cfRule>
  </conditionalFormatting>
  <conditionalFormatting sqref="AI71">
    <cfRule type="expression" dxfId="2039" priority="2211">
      <formula>IF(RIGHT(TEXT(AI71,"0.#"),1)=".",FALSE,TRUE)</formula>
    </cfRule>
    <cfRule type="expression" dxfId="2038" priority="2212">
      <formula>IF(RIGHT(TEXT(AI71,"0.#"),1)=".",TRUE,FALSE)</formula>
    </cfRule>
  </conditionalFormatting>
  <conditionalFormatting sqref="AI70">
    <cfRule type="expression" dxfId="2037" priority="2209">
      <formula>IF(RIGHT(TEXT(AI70,"0.#"),1)=".",FALSE,TRUE)</formula>
    </cfRule>
    <cfRule type="expression" dxfId="2036" priority="2210">
      <formula>IF(RIGHT(TEXT(AI70,"0.#"),1)=".",TRUE,FALSE)</formula>
    </cfRule>
  </conditionalFormatting>
  <conditionalFormatting sqref="AM70">
    <cfRule type="expression" dxfId="2035" priority="2207">
      <formula>IF(RIGHT(TEXT(AM70,"0.#"),1)=".",FALSE,TRUE)</formula>
    </cfRule>
    <cfRule type="expression" dxfId="2034" priority="2208">
      <formula>IF(RIGHT(TEXT(AM70,"0.#"),1)=".",TRUE,FALSE)</formula>
    </cfRule>
  </conditionalFormatting>
  <conditionalFormatting sqref="AM71">
    <cfRule type="expression" dxfId="2033" priority="2205">
      <formula>IF(RIGHT(TEXT(AM71,"0.#"),1)=".",FALSE,TRUE)</formula>
    </cfRule>
    <cfRule type="expression" dxfId="2032" priority="2206">
      <formula>IF(RIGHT(TEXT(AM71,"0.#"),1)=".",TRUE,FALSE)</formula>
    </cfRule>
  </conditionalFormatting>
  <conditionalFormatting sqref="AM72">
    <cfRule type="expression" dxfId="2031" priority="2203">
      <formula>IF(RIGHT(TEXT(AM72,"0.#"),1)=".",FALSE,TRUE)</formula>
    </cfRule>
    <cfRule type="expression" dxfId="2030" priority="2204">
      <formula>IF(RIGHT(TEXT(AM72,"0.#"),1)=".",TRUE,FALSE)</formula>
    </cfRule>
  </conditionalFormatting>
  <conditionalFormatting sqref="AQ70:AQ72">
    <cfRule type="expression" dxfId="2029" priority="2201">
      <formula>IF(RIGHT(TEXT(AQ70,"0.#"),1)=".",FALSE,TRUE)</formula>
    </cfRule>
    <cfRule type="expression" dxfId="2028" priority="2202">
      <formula>IF(RIGHT(TEXT(AQ70,"0.#"),1)=".",TRUE,FALSE)</formula>
    </cfRule>
  </conditionalFormatting>
  <conditionalFormatting sqref="AU70:AU72">
    <cfRule type="expression" dxfId="2027" priority="2199">
      <formula>IF(RIGHT(TEXT(AU70,"0.#"),1)=".",FALSE,TRUE)</formula>
    </cfRule>
    <cfRule type="expression" dxfId="2026" priority="2200">
      <formula>IF(RIGHT(TEXT(AU70,"0.#"),1)=".",TRUE,FALSE)</formula>
    </cfRule>
  </conditionalFormatting>
  <conditionalFormatting sqref="AU656">
    <cfRule type="expression" dxfId="2025" priority="717">
      <formula>IF(RIGHT(TEXT(AU656,"0.#"),1)=".",FALSE,TRUE)</formula>
    </cfRule>
    <cfRule type="expression" dxfId="2024" priority="718">
      <formula>IF(RIGHT(TEXT(AU656,"0.#"),1)=".",TRUE,FALSE)</formula>
    </cfRule>
  </conditionalFormatting>
  <conditionalFormatting sqref="AQ655">
    <cfRule type="expression" dxfId="2023" priority="709">
      <formula>IF(RIGHT(TEXT(AQ655,"0.#"),1)=".",FALSE,TRUE)</formula>
    </cfRule>
    <cfRule type="expression" dxfId="2022" priority="710">
      <formula>IF(RIGHT(TEXT(AQ655,"0.#"),1)=".",TRUE,FALSE)</formula>
    </cfRule>
  </conditionalFormatting>
  <conditionalFormatting sqref="AI696">
    <cfRule type="expression" dxfId="2021" priority="501">
      <formula>IF(RIGHT(TEXT(AI696,"0.#"),1)=".",FALSE,TRUE)</formula>
    </cfRule>
    <cfRule type="expression" dxfId="2020" priority="502">
      <formula>IF(RIGHT(TEXT(AI696,"0.#"),1)=".",TRUE,FALSE)</formula>
    </cfRule>
  </conditionalFormatting>
  <conditionalFormatting sqref="AQ694">
    <cfRule type="expression" dxfId="2019" priority="495">
      <formula>IF(RIGHT(TEXT(AQ694,"0.#"),1)=".",FALSE,TRUE)</formula>
    </cfRule>
    <cfRule type="expression" dxfId="2018" priority="496">
      <formula>IF(RIGHT(TEXT(AQ694,"0.#"),1)=".",TRUE,FALSE)</formula>
    </cfRule>
  </conditionalFormatting>
  <conditionalFormatting sqref="AL872:AO899">
    <cfRule type="expression" dxfId="2017" priority="2107">
      <formula>IF(AND(AL872&gt;=0, RIGHT(TEXT(AL872,"0.#"),1)&lt;&gt;"."),TRUE,FALSE)</formula>
    </cfRule>
    <cfRule type="expression" dxfId="2016" priority="2108">
      <formula>IF(AND(AL872&gt;=0, RIGHT(TEXT(AL872,"0.#"),1)="."),TRUE,FALSE)</formula>
    </cfRule>
    <cfRule type="expression" dxfId="2015" priority="2109">
      <formula>IF(AND(AL872&lt;0, RIGHT(TEXT(AL872,"0.#"),1)&lt;&gt;"."),TRUE,FALSE)</formula>
    </cfRule>
    <cfRule type="expression" dxfId="2014" priority="2110">
      <formula>IF(AND(AL872&lt;0, RIGHT(TEXT(AL872,"0.#"),1)="."),TRUE,FALSE)</formula>
    </cfRule>
  </conditionalFormatting>
  <conditionalFormatting sqref="AL870:AO871">
    <cfRule type="expression" dxfId="2013" priority="2101">
      <formula>IF(AND(AL870&gt;=0, RIGHT(TEXT(AL870,"0.#"),1)&lt;&gt;"."),TRUE,FALSE)</formula>
    </cfRule>
    <cfRule type="expression" dxfId="2012" priority="2102">
      <formula>IF(AND(AL870&gt;=0, RIGHT(TEXT(AL870,"0.#"),1)="."),TRUE,FALSE)</formula>
    </cfRule>
    <cfRule type="expression" dxfId="2011" priority="2103">
      <formula>IF(AND(AL870&lt;0, RIGHT(TEXT(AL870,"0.#"),1)&lt;&gt;"."),TRUE,FALSE)</formula>
    </cfRule>
    <cfRule type="expression" dxfId="2010" priority="2104">
      <formula>IF(AND(AL870&lt;0, RIGHT(TEXT(AL870,"0.#"),1)="."),TRUE,FALSE)</formula>
    </cfRule>
  </conditionalFormatting>
  <conditionalFormatting sqref="AL905:AO932">
    <cfRule type="expression" dxfId="2009" priority="2095">
      <formula>IF(AND(AL905&gt;=0, RIGHT(TEXT(AL905,"0.#"),1)&lt;&gt;"."),TRUE,FALSE)</formula>
    </cfRule>
    <cfRule type="expression" dxfId="2008" priority="2096">
      <formula>IF(AND(AL905&gt;=0, RIGHT(TEXT(AL905,"0.#"),1)="."),TRUE,FALSE)</formula>
    </cfRule>
    <cfRule type="expression" dxfId="2007" priority="2097">
      <formula>IF(AND(AL905&lt;0, RIGHT(TEXT(AL905,"0.#"),1)&lt;&gt;"."),TRUE,FALSE)</formula>
    </cfRule>
    <cfRule type="expression" dxfId="2006" priority="2098">
      <formula>IF(AND(AL905&lt;0, RIGHT(TEXT(AL905,"0.#"),1)="."),TRUE,FALSE)</formula>
    </cfRule>
  </conditionalFormatting>
  <conditionalFormatting sqref="AL903:AO904">
    <cfRule type="expression" dxfId="2005" priority="2089">
      <formula>IF(AND(AL903&gt;=0, RIGHT(TEXT(AL903,"0.#"),1)&lt;&gt;"."),TRUE,FALSE)</formula>
    </cfRule>
    <cfRule type="expression" dxfId="2004" priority="2090">
      <formula>IF(AND(AL903&gt;=0, RIGHT(TEXT(AL903,"0.#"),1)="."),TRUE,FALSE)</formula>
    </cfRule>
    <cfRule type="expression" dxfId="2003" priority="2091">
      <formula>IF(AND(AL903&lt;0, RIGHT(TEXT(AL903,"0.#"),1)&lt;&gt;"."),TRUE,FALSE)</formula>
    </cfRule>
    <cfRule type="expression" dxfId="2002" priority="2092">
      <formula>IF(AND(AL903&lt;0, RIGHT(TEXT(AL903,"0.#"),1)="."),TRUE,FALSE)</formula>
    </cfRule>
  </conditionalFormatting>
  <conditionalFormatting sqref="AL946:AO965">
    <cfRule type="expression" dxfId="2001" priority="2083">
      <formula>IF(AND(AL946&gt;=0, RIGHT(TEXT(AL946,"0.#"),1)&lt;&gt;"."),TRUE,FALSE)</formula>
    </cfRule>
    <cfRule type="expression" dxfId="2000" priority="2084">
      <formula>IF(AND(AL946&gt;=0, RIGHT(TEXT(AL946,"0.#"),1)="."),TRUE,FALSE)</formula>
    </cfRule>
    <cfRule type="expression" dxfId="1999" priority="2085">
      <formula>IF(AND(AL946&lt;0, RIGHT(TEXT(AL946,"0.#"),1)&lt;&gt;"."),TRUE,FALSE)</formula>
    </cfRule>
    <cfRule type="expression" dxfId="1998" priority="2086">
      <formula>IF(AND(AL946&lt;0, RIGHT(TEXT(AL946,"0.#"),1)="."),TRUE,FALSE)</formula>
    </cfRule>
  </conditionalFormatting>
  <conditionalFormatting sqref="AL979:AO998">
    <cfRule type="expression" dxfId="1997" priority="2071">
      <formula>IF(AND(AL979&gt;=0, RIGHT(TEXT(AL979,"0.#"),1)&lt;&gt;"."),TRUE,FALSE)</formula>
    </cfRule>
    <cfRule type="expression" dxfId="1996" priority="2072">
      <formula>IF(AND(AL979&gt;=0, RIGHT(TEXT(AL979,"0.#"),1)="."),TRUE,FALSE)</formula>
    </cfRule>
    <cfRule type="expression" dxfId="1995" priority="2073">
      <formula>IF(AND(AL979&lt;0, RIGHT(TEXT(AL979,"0.#"),1)&lt;&gt;"."),TRUE,FALSE)</formula>
    </cfRule>
    <cfRule type="expression" dxfId="1994" priority="2074">
      <formula>IF(AND(AL979&lt;0, RIGHT(TEXT(AL979,"0.#"),1)="."),TRUE,FALSE)</formula>
    </cfRule>
  </conditionalFormatting>
  <conditionalFormatting sqref="AL1004:AO1031">
    <cfRule type="expression" dxfId="1993" priority="2059">
      <formula>IF(AND(AL1004&gt;=0, RIGHT(TEXT(AL1004,"0.#"),1)&lt;&gt;"."),TRUE,FALSE)</formula>
    </cfRule>
    <cfRule type="expression" dxfId="1992" priority="2060">
      <formula>IF(AND(AL1004&gt;=0, RIGHT(TEXT(AL1004,"0.#"),1)="."),TRUE,FALSE)</formula>
    </cfRule>
    <cfRule type="expression" dxfId="1991" priority="2061">
      <formula>IF(AND(AL1004&lt;0, RIGHT(TEXT(AL1004,"0.#"),1)&lt;&gt;"."),TRUE,FALSE)</formula>
    </cfRule>
    <cfRule type="expression" dxfId="1990" priority="2062">
      <formula>IF(AND(AL1004&lt;0, RIGHT(TEXT(AL1004,"0.#"),1)="."),TRUE,FALSE)</formula>
    </cfRule>
  </conditionalFormatting>
  <conditionalFormatting sqref="AL1003:AO1003">
    <cfRule type="expression" dxfId="1989" priority="2053">
      <formula>IF(AND(AL1003&gt;=0, RIGHT(TEXT(AL1003,"0.#"),1)&lt;&gt;"."),TRUE,FALSE)</formula>
    </cfRule>
    <cfRule type="expression" dxfId="1988" priority="2054">
      <formula>IF(AND(AL1003&gt;=0, RIGHT(TEXT(AL1003,"0.#"),1)="."),TRUE,FALSE)</formula>
    </cfRule>
    <cfRule type="expression" dxfId="1987" priority="2055">
      <formula>IF(AND(AL1003&lt;0, RIGHT(TEXT(AL1003,"0.#"),1)&lt;&gt;"."),TRUE,FALSE)</formula>
    </cfRule>
    <cfRule type="expression" dxfId="1986" priority="2056">
      <formula>IF(AND(AL1003&lt;0, RIGHT(TEXT(AL1003,"0.#"),1)="."),TRUE,FALSE)</formula>
    </cfRule>
  </conditionalFormatting>
  <conditionalFormatting sqref="Y1003">
    <cfRule type="expression" dxfId="1985" priority="2051">
      <formula>IF(RIGHT(TEXT(Y1003,"0.#"),1)=".",FALSE,TRUE)</formula>
    </cfRule>
    <cfRule type="expression" dxfId="1984" priority="2052">
      <formula>IF(RIGHT(TEXT(Y1003,"0.#"),1)=".",TRUE,FALSE)</formula>
    </cfRule>
  </conditionalFormatting>
  <conditionalFormatting sqref="AL1037:AO1064">
    <cfRule type="expression" dxfId="1983" priority="2047">
      <formula>IF(AND(AL1037&gt;=0, RIGHT(TEXT(AL1037,"0.#"),1)&lt;&gt;"."),TRUE,FALSE)</formula>
    </cfRule>
    <cfRule type="expression" dxfId="1982" priority="2048">
      <formula>IF(AND(AL1037&gt;=0, RIGHT(TEXT(AL1037,"0.#"),1)="."),TRUE,FALSE)</formula>
    </cfRule>
    <cfRule type="expression" dxfId="1981" priority="2049">
      <formula>IF(AND(AL1037&lt;0, RIGHT(TEXT(AL1037,"0.#"),1)&lt;&gt;"."),TRUE,FALSE)</formula>
    </cfRule>
    <cfRule type="expression" dxfId="1980" priority="2050">
      <formula>IF(AND(AL1037&lt;0, RIGHT(TEXT(AL1037,"0.#"),1)="."),TRUE,FALSE)</formula>
    </cfRule>
  </conditionalFormatting>
  <conditionalFormatting sqref="Y1037:Y1064">
    <cfRule type="expression" dxfId="1979" priority="2045">
      <formula>IF(RIGHT(TEXT(Y1037,"0.#"),1)=".",FALSE,TRUE)</formula>
    </cfRule>
    <cfRule type="expression" dxfId="1978" priority="2046">
      <formula>IF(RIGHT(TEXT(Y1037,"0.#"),1)=".",TRUE,FALSE)</formula>
    </cfRule>
  </conditionalFormatting>
  <conditionalFormatting sqref="AL1036:AO1036">
    <cfRule type="expression" dxfId="1977" priority="2041">
      <formula>IF(AND(AL1036&gt;=0, RIGHT(TEXT(AL1036,"0.#"),1)&lt;&gt;"."),TRUE,FALSE)</formula>
    </cfRule>
    <cfRule type="expression" dxfId="1976" priority="2042">
      <formula>IF(AND(AL1036&gt;=0, RIGHT(TEXT(AL1036,"0.#"),1)="."),TRUE,FALSE)</formula>
    </cfRule>
    <cfRule type="expression" dxfId="1975" priority="2043">
      <formula>IF(AND(AL1036&lt;0, RIGHT(TEXT(AL1036,"0.#"),1)&lt;&gt;"."),TRUE,FALSE)</formula>
    </cfRule>
    <cfRule type="expression" dxfId="1974" priority="2044">
      <formula>IF(AND(AL1036&lt;0, RIGHT(TEXT(AL1036,"0.#"),1)="."),TRUE,FALSE)</formula>
    </cfRule>
  </conditionalFormatting>
  <conditionalFormatting sqref="Y1036">
    <cfRule type="expression" dxfId="1973" priority="2039">
      <formula>IF(RIGHT(TEXT(Y1036,"0.#"),1)=".",FALSE,TRUE)</formula>
    </cfRule>
    <cfRule type="expression" dxfId="1972" priority="2040">
      <formula>IF(RIGHT(TEXT(Y1036,"0.#"),1)=".",TRUE,FALSE)</formula>
    </cfRule>
  </conditionalFormatting>
  <conditionalFormatting sqref="AL1070:AO1097">
    <cfRule type="expression" dxfId="1971" priority="2035">
      <formula>IF(AND(AL1070&gt;=0, RIGHT(TEXT(AL1070,"0.#"),1)&lt;&gt;"."),TRUE,FALSE)</formula>
    </cfRule>
    <cfRule type="expression" dxfId="1970" priority="2036">
      <formula>IF(AND(AL1070&gt;=0, RIGHT(TEXT(AL1070,"0.#"),1)="."),TRUE,FALSE)</formula>
    </cfRule>
    <cfRule type="expression" dxfId="1969" priority="2037">
      <formula>IF(AND(AL1070&lt;0, RIGHT(TEXT(AL1070,"0.#"),1)&lt;&gt;"."),TRUE,FALSE)</formula>
    </cfRule>
    <cfRule type="expression" dxfId="1968" priority="2038">
      <formula>IF(AND(AL1070&lt;0, RIGHT(TEXT(AL1070,"0.#"),1)="."),TRUE,FALSE)</formula>
    </cfRule>
  </conditionalFormatting>
  <conditionalFormatting sqref="Y1070:Y1097">
    <cfRule type="expression" dxfId="1967" priority="2033">
      <formula>IF(RIGHT(TEXT(Y1070,"0.#"),1)=".",FALSE,TRUE)</formula>
    </cfRule>
    <cfRule type="expression" dxfId="1966" priority="2034">
      <formula>IF(RIGHT(TEXT(Y1070,"0.#"),1)=".",TRUE,FALSE)</formula>
    </cfRule>
  </conditionalFormatting>
  <conditionalFormatting sqref="AL1068:AO1069">
    <cfRule type="expression" dxfId="1965" priority="2029">
      <formula>IF(AND(AL1068&gt;=0, RIGHT(TEXT(AL1068,"0.#"),1)&lt;&gt;"."),TRUE,FALSE)</formula>
    </cfRule>
    <cfRule type="expression" dxfId="1964" priority="2030">
      <formula>IF(AND(AL1068&gt;=0, RIGHT(TEXT(AL1068,"0.#"),1)="."),TRUE,FALSE)</formula>
    </cfRule>
    <cfRule type="expression" dxfId="1963" priority="2031">
      <formula>IF(AND(AL1068&lt;0, RIGHT(TEXT(AL1068,"0.#"),1)&lt;&gt;"."),TRUE,FALSE)</formula>
    </cfRule>
    <cfRule type="expression" dxfId="1962" priority="2032">
      <formula>IF(AND(AL1068&lt;0, RIGHT(TEXT(AL1068,"0.#"),1)="."),TRUE,FALSE)</formula>
    </cfRule>
  </conditionalFormatting>
  <conditionalFormatting sqref="Y1068:Y1069">
    <cfRule type="expression" dxfId="1961" priority="2027">
      <formula>IF(RIGHT(TEXT(Y1068,"0.#"),1)=".",FALSE,TRUE)</formula>
    </cfRule>
    <cfRule type="expression" dxfId="1960" priority="2028">
      <formula>IF(RIGHT(TEXT(Y1068,"0.#"),1)=".",TRUE,FALSE)</formula>
    </cfRule>
  </conditionalFormatting>
  <conditionalFormatting sqref="AE39">
    <cfRule type="expression" dxfId="1959" priority="2025">
      <formula>IF(RIGHT(TEXT(AE39,"0.#"),1)=".",FALSE,TRUE)</formula>
    </cfRule>
    <cfRule type="expression" dxfId="1958" priority="2026">
      <formula>IF(RIGHT(TEXT(AE39,"0.#"),1)=".",TRUE,FALSE)</formula>
    </cfRule>
  </conditionalFormatting>
  <conditionalFormatting sqref="AM41">
    <cfRule type="expression" dxfId="1957" priority="2009">
      <formula>IF(RIGHT(TEXT(AM41,"0.#"),1)=".",FALSE,TRUE)</formula>
    </cfRule>
    <cfRule type="expression" dxfId="1956" priority="2010">
      <formula>IF(RIGHT(TEXT(AM41,"0.#"),1)=".",TRUE,FALSE)</formula>
    </cfRule>
  </conditionalFormatting>
  <conditionalFormatting sqref="AE40">
    <cfRule type="expression" dxfId="1955" priority="2023">
      <formula>IF(RIGHT(TEXT(AE40,"0.#"),1)=".",FALSE,TRUE)</formula>
    </cfRule>
    <cfRule type="expression" dxfId="1954" priority="2024">
      <formula>IF(RIGHT(TEXT(AE40,"0.#"),1)=".",TRUE,FALSE)</formula>
    </cfRule>
  </conditionalFormatting>
  <conditionalFormatting sqref="AE41">
    <cfRule type="expression" dxfId="1953" priority="2021">
      <formula>IF(RIGHT(TEXT(AE41,"0.#"),1)=".",FALSE,TRUE)</formula>
    </cfRule>
    <cfRule type="expression" dxfId="1952" priority="2022">
      <formula>IF(RIGHT(TEXT(AE41,"0.#"),1)=".",TRUE,FALSE)</formula>
    </cfRule>
  </conditionalFormatting>
  <conditionalFormatting sqref="AI41">
    <cfRule type="expression" dxfId="1951" priority="2019">
      <formula>IF(RIGHT(TEXT(AI41,"0.#"),1)=".",FALSE,TRUE)</formula>
    </cfRule>
    <cfRule type="expression" dxfId="1950" priority="2020">
      <formula>IF(RIGHT(TEXT(AI41,"0.#"),1)=".",TRUE,FALSE)</formula>
    </cfRule>
  </conditionalFormatting>
  <conditionalFormatting sqref="AI40">
    <cfRule type="expression" dxfId="1949" priority="2017">
      <formula>IF(RIGHT(TEXT(AI40,"0.#"),1)=".",FALSE,TRUE)</formula>
    </cfRule>
    <cfRule type="expression" dxfId="1948" priority="2018">
      <formula>IF(RIGHT(TEXT(AI40,"0.#"),1)=".",TRUE,FALSE)</formula>
    </cfRule>
  </conditionalFormatting>
  <conditionalFormatting sqref="AI39">
    <cfRule type="expression" dxfId="1947" priority="2015">
      <formula>IF(RIGHT(TEXT(AI39,"0.#"),1)=".",FALSE,TRUE)</formula>
    </cfRule>
    <cfRule type="expression" dxfId="1946" priority="2016">
      <formula>IF(RIGHT(TEXT(AI39,"0.#"),1)=".",TRUE,FALSE)</formula>
    </cfRule>
  </conditionalFormatting>
  <conditionalFormatting sqref="AM39">
    <cfRule type="expression" dxfId="1945" priority="2013">
      <formula>IF(RIGHT(TEXT(AM39,"0.#"),1)=".",FALSE,TRUE)</formula>
    </cfRule>
    <cfRule type="expression" dxfId="1944" priority="2014">
      <formula>IF(RIGHT(TEXT(AM39,"0.#"),1)=".",TRUE,FALSE)</formula>
    </cfRule>
  </conditionalFormatting>
  <conditionalFormatting sqref="AM40">
    <cfRule type="expression" dxfId="1943" priority="2011">
      <formula>IF(RIGHT(TEXT(AM40,"0.#"),1)=".",FALSE,TRUE)</formula>
    </cfRule>
    <cfRule type="expression" dxfId="1942" priority="2012">
      <formula>IF(RIGHT(TEXT(AM40,"0.#"),1)=".",TRUE,FALSE)</formula>
    </cfRule>
  </conditionalFormatting>
  <conditionalFormatting sqref="AQ39:AQ41">
    <cfRule type="expression" dxfId="1941" priority="2007">
      <formula>IF(RIGHT(TEXT(AQ39,"0.#"),1)=".",FALSE,TRUE)</formula>
    </cfRule>
    <cfRule type="expression" dxfId="1940" priority="2008">
      <formula>IF(RIGHT(TEXT(AQ39,"0.#"),1)=".",TRUE,FALSE)</formula>
    </cfRule>
  </conditionalFormatting>
  <conditionalFormatting sqref="AU39:AU41">
    <cfRule type="expression" dxfId="1939" priority="2005">
      <formula>IF(RIGHT(TEXT(AU39,"0.#"),1)=".",FALSE,TRUE)</formula>
    </cfRule>
    <cfRule type="expression" dxfId="1938" priority="2006">
      <formula>IF(RIGHT(TEXT(AU39,"0.#"),1)=".",TRUE,FALSE)</formula>
    </cfRule>
  </conditionalFormatting>
  <conditionalFormatting sqref="AE46">
    <cfRule type="expression" dxfId="1937" priority="2003">
      <formula>IF(RIGHT(TEXT(AE46,"0.#"),1)=".",FALSE,TRUE)</formula>
    </cfRule>
    <cfRule type="expression" dxfId="1936" priority="2004">
      <formula>IF(RIGHT(TEXT(AE46,"0.#"),1)=".",TRUE,FALSE)</formula>
    </cfRule>
  </conditionalFormatting>
  <conditionalFormatting sqref="AE47">
    <cfRule type="expression" dxfId="1935" priority="2001">
      <formula>IF(RIGHT(TEXT(AE47,"0.#"),1)=".",FALSE,TRUE)</formula>
    </cfRule>
    <cfRule type="expression" dxfId="1934" priority="2002">
      <formula>IF(RIGHT(TEXT(AE47,"0.#"),1)=".",TRUE,FALSE)</formula>
    </cfRule>
  </conditionalFormatting>
  <conditionalFormatting sqref="AE48">
    <cfRule type="expression" dxfId="1933" priority="1999">
      <formula>IF(RIGHT(TEXT(AE48,"0.#"),1)=".",FALSE,TRUE)</formula>
    </cfRule>
    <cfRule type="expression" dxfId="1932" priority="2000">
      <formula>IF(RIGHT(TEXT(AE48,"0.#"),1)=".",TRUE,FALSE)</formula>
    </cfRule>
  </conditionalFormatting>
  <conditionalFormatting sqref="AI48">
    <cfRule type="expression" dxfId="1931" priority="1997">
      <formula>IF(RIGHT(TEXT(AI48,"0.#"),1)=".",FALSE,TRUE)</formula>
    </cfRule>
    <cfRule type="expression" dxfId="1930" priority="1998">
      <formula>IF(RIGHT(TEXT(AI48,"0.#"),1)=".",TRUE,FALSE)</formula>
    </cfRule>
  </conditionalFormatting>
  <conditionalFormatting sqref="AI47">
    <cfRule type="expression" dxfId="1929" priority="1995">
      <formula>IF(RIGHT(TEXT(AI47,"0.#"),1)=".",FALSE,TRUE)</formula>
    </cfRule>
    <cfRule type="expression" dxfId="1928" priority="1996">
      <formula>IF(RIGHT(TEXT(AI47,"0.#"),1)=".",TRUE,FALSE)</formula>
    </cfRule>
  </conditionalFormatting>
  <conditionalFormatting sqref="AE448">
    <cfRule type="expression" dxfId="1927" priority="1873">
      <formula>IF(RIGHT(TEXT(AE448,"0.#"),1)=".",FALSE,TRUE)</formula>
    </cfRule>
    <cfRule type="expression" dxfId="1926" priority="1874">
      <formula>IF(RIGHT(TEXT(AE448,"0.#"),1)=".",TRUE,FALSE)</formula>
    </cfRule>
  </conditionalFormatting>
  <conditionalFormatting sqref="AM450">
    <cfRule type="expression" dxfId="1925" priority="1863">
      <formula>IF(RIGHT(TEXT(AM450,"0.#"),1)=".",FALSE,TRUE)</formula>
    </cfRule>
    <cfRule type="expression" dxfId="1924" priority="1864">
      <formula>IF(RIGHT(TEXT(AM450,"0.#"),1)=".",TRUE,FALSE)</formula>
    </cfRule>
  </conditionalFormatting>
  <conditionalFormatting sqref="AE449">
    <cfRule type="expression" dxfId="1923" priority="1871">
      <formula>IF(RIGHT(TEXT(AE449,"0.#"),1)=".",FALSE,TRUE)</formula>
    </cfRule>
    <cfRule type="expression" dxfId="1922" priority="1872">
      <formula>IF(RIGHT(TEXT(AE449,"0.#"),1)=".",TRUE,FALSE)</formula>
    </cfRule>
  </conditionalFormatting>
  <conditionalFormatting sqref="AE450">
    <cfRule type="expression" dxfId="1921" priority="1869">
      <formula>IF(RIGHT(TEXT(AE450,"0.#"),1)=".",FALSE,TRUE)</formula>
    </cfRule>
    <cfRule type="expression" dxfId="1920" priority="1870">
      <formula>IF(RIGHT(TEXT(AE450,"0.#"),1)=".",TRUE,FALSE)</formula>
    </cfRule>
  </conditionalFormatting>
  <conditionalFormatting sqref="AM448">
    <cfRule type="expression" dxfId="1919" priority="1867">
      <formula>IF(RIGHT(TEXT(AM448,"0.#"),1)=".",FALSE,TRUE)</formula>
    </cfRule>
    <cfRule type="expression" dxfId="1918" priority="1868">
      <formula>IF(RIGHT(TEXT(AM448,"0.#"),1)=".",TRUE,FALSE)</formula>
    </cfRule>
  </conditionalFormatting>
  <conditionalFormatting sqref="AM449">
    <cfRule type="expression" dxfId="1917" priority="1865">
      <formula>IF(RIGHT(TEXT(AM449,"0.#"),1)=".",FALSE,TRUE)</formula>
    </cfRule>
    <cfRule type="expression" dxfId="1916" priority="1866">
      <formula>IF(RIGHT(TEXT(AM449,"0.#"),1)=".",TRUE,FALSE)</formula>
    </cfRule>
  </conditionalFormatting>
  <conditionalFormatting sqref="AU448">
    <cfRule type="expression" dxfId="1915" priority="1861">
      <formula>IF(RIGHT(TEXT(AU448,"0.#"),1)=".",FALSE,TRUE)</formula>
    </cfRule>
    <cfRule type="expression" dxfId="1914" priority="1862">
      <formula>IF(RIGHT(TEXT(AU448,"0.#"),1)=".",TRUE,FALSE)</formula>
    </cfRule>
  </conditionalFormatting>
  <conditionalFormatting sqref="AU449">
    <cfRule type="expression" dxfId="1913" priority="1859">
      <formula>IF(RIGHT(TEXT(AU449,"0.#"),1)=".",FALSE,TRUE)</formula>
    </cfRule>
    <cfRule type="expression" dxfId="1912" priority="1860">
      <formula>IF(RIGHT(TEXT(AU449,"0.#"),1)=".",TRUE,FALSE)</formula>
    </cfRule>
  </conditionalFormatting>
  <conditionalFormatting sqref="AU450">
    <cfRule type="expression" dxfId="1911" priority="1857">
      <formula>IF(RIGHT(TEXT(AU450,"0.#"),1)=".",FALSE,TRUE)</formula>
    </cfRule>
    <cfRule type="expression" dxfId="1910" priority="1858">
      <formula>IF(RIGHT(TEXT(AU450,"0.#"),1)=".",TRUE,FALSE)</formula>
    </cfRule>
  </conditionalFormatting>
  <conditionalFormatting sqref="AI450">
    <cfRule type="expression" dxfId="1909" priority="1851">
      <formula>IF(RIGHT(TEXT(AI450,"0.#"),1)=".",FALSE,TRUE)</formula>
    </cfRule>
    <cfRule type="expression" dxfId="1908" priority="1852">
      <formula>IF(RIGHT(TEXT(AI450,"0.#"),1)=".",TRUE,FALSE)</formula>
    </cfRule>
  </conditionalFormatting>
  <conditionalFormatting sqref="AI448">
    <cfRule type="expression" dxfId="1907" priority="1855">
      <formula>IF(RIGHT(TEXT(AI448,"0.#"),1)=".",FALSE,TRUE)</formula>
    </cfRule>
    <cfRule type="expression" dxfId="1906" priority="1856">
      <formula>IF(RIGHT(TEXT(AI448,"0.#"),1)=".",TRUE,FALSE)</formula>
    </cfRule>
  </conditionalFormatting>
  <conditionalFormatting sqref="AI449">
    <cfRule type="expression" dxfId="1905" priority="1853">
      <formula>IF(RIGHT(TEXT(AI449,"0.#"),1)=".",FALSE,TRUE)</formula>
    </cfRule>
    <cfRule type="expression" dxfId="1904" priority="1854">
      <formula>IF(RIGHT(TEXT(AI449,"0.#"),1)=".",TRUE,FALSE)</formula>
    </cfRule>
  </conditionalFormatting>
  <conditionalFormatting sqref="AQ449">
    <cfRule type="expression" dxfId="1903" priority="1849">
      <formula>IF(RIGHT(TEXT(AQ449,"0.#"),1)=".",FALSE,TRUE)</formula>
    </cfRule>
    <cfRule type="expression" dxfId="1902" priority="1850">
      <formula>IF(RIGHT(TEXT(AQ449,"0.#"),1)=".",TRUE,FALSE)</formula>
    </cfRule>
  </conditionalFormatting>
  <conditionalFormatting sqref="AQ450">
    <cfRule type="expression" dxfId="1901" priority="1847">
      <formula>IF(RIGHT(TEXT(AQ450,"0.#"),1)=".",FALSE,TRUE)</formula>
    </cfRule>
    <cfRule type="expression" dxfId="1900" priority="1848">
      <formula>IF(RIGHT(TEXT(AQ450,"0.#"),1)=".",TRUE,FALSE)</formula>
    </cfRule>
  </conditionalFormatting>
  <conditionalFormatting sqref="AQ448">
    <cfRule type="expression" dxfId="1899" priority="1845">
      <formula>IF(RIGHT(TEXT(AQ448,"0.#"),1)=".",FALSE,TRUE)</formula>
    </cfRule>
    <cfRule type="expression" dxfId="1898" priority="1846">
      <formula>IF(RIGHT(TEXT(AQ448,"0.#"),1)=".",TRUE,FALSE)</formula>
    </cfRule>
  </conditionalFormatting>
  <conditionalFormatting sqref="AE453">
    <cfRule type="expression" dxfId="1897" priority="1843">
      <formula>IF(RIGHT(TEXT(AE453,"0.#"),1)=".",FALSE,TRUE)</formula>
    </cfRule>
    <cfRule type="expression" dxfId="1896" priority="1844">
      <formula>IF(RIGHT(TEXT(AE453,"0.#"),1)=".",TRUE,FALSE)</formula>
    </cfRule>
  </conditionalFormatting>
  <conditionalFormatting sqref="AM455">
    <cfRule type="expression" dxfId="1895" priority="1833">
      <formula>IF(RIGHT(TEXT(AM455,"0.#"),1)=".",FALSE,TRUE)</formula>
    </cfRule>
    <cfRule type="expression" dxfId="1894" priority="1834">
      <formula>IF(RIGHT(TEXT(AM455,"0.#"),1)=".",TRUE,FALSE)</formula>
    </cfRule>
  </conditionalFormatting>
  <conditionalFormatting sqref="AE454">
    <cfRule type="expression" dxfId="1893" priority="1841">
      <formula>IF(RIGHT(TEXT(AE454,"0.#"),1)=".",FALSE,TRUE)</formula>
    </cfRule>
    <cfRule type="expression" dxfId="1892" priority="1842">
      <formula>IF(RIGHT(TEXT(AE454,"0.#"),1)=".",TRUE,FALSE)</formula>
    </cfRule>
  </conditionalFormatting>
  <conditionalFormatting sqref="AE455">
    <cfRule type="expression" dxfId="1891" priority="1839">
      <formula>IF(RIGHT(TEXT(AE455,"0.#"),1)=".",FALSE,TRUE)</formula>
    </cfRule>
    <cfRule type="expression" dxfId="1890" priority="1840">
      <formula>IF(RIGHT(TEXT(AE455,"0.#"),1)=".",TRUE,FALSE)</formula>
    </cfRule>
  </conditionalFormatting>
  <conditionalFormatting sqref="AM453">
    <cfRule type="expression" dxfId="1889" priority="1837">
      <formula>IF(RIGHT(TEXT(AM453,"0.#"),1)=".",FALSE,TRUE)</formula>
    </cfRule>
    <cfRule type="expression" dxfId="1888" priority="1838">
      <formula>IF(RIGHT(TEXT(AM453,"0.#"),1)=".",TRUE,FALSE)</formula>
    </cfRule>
  </conditionalFormatting>
  <conditionalFormatting sqref="AM454">
    <cfRule type="expression" dxfId="1887" priority="1835">
      <formula>IF(RIGHT(TEXT(AM454,"0.#"),1)=".",FALSE,TRUE)</formula>
    </cfRule>
    <cfRule type="expression" dxfId="1886" priority="1836">
      <formula>IF(RIGHT(TEXT(AM454,"0.#"),1)=".",TRUE,FALSE)</formula>
    </cfRule>
  </conditionalFormatting>
  <conditionalFormatting sqref="AU453">
    <cfRule type="expression" dxfId="1885" priority="1831">
      <formula>IF(RIGHT(TEXT(AU453,"0.#"),1)=".",FALSE,TRUE)</formula>
    </cfRule>
    <cfRule type="expression" dxfId="1884" priority="1832">
      <formula>IF(RIGHT(TEXT(AU453,"0.#"),1)=".",TRUE,FALSE)</formula>
    </cfRule>
  </conditionalFormatting>
  <conditionalFormatting sqref="AU454">
    <cfRule type="expression" dxfId="1883" priority="1829">
      <formula>IF(RIGHT(TEXT(AU454,"0.#"),1)=".",FALSE,TRUE)</formula>
    </cfRule>
    <cfRule type="expression" dxfId="1882" priority="1830">
      <formula>IF(RIGHT(TEXT(AU454,"0.#"),1)=".",TRUE,FALSE)</formula>
    </cfRule>
  </conditionalFormatting>
  <conditionalFormatting sqref="AU455">
    <cfRule type="expression" dxfId="1881" priority="1827">
      <formula>IF(RIGHT(TEXT(AU455,"0.#"),1)=".",FALSE,TRUE)</formula>
    </cfRule>
    <cfRule type="expression" dxfId="1880" priority="1828">
      <formula>IF(RIGHT(TEXT(AU455,"0.#"),1)=".",TRUE,FALSE)</formula>
    </cfRule>
  </conditionalFormatting>
  <conditionalFormatting sqref="AI455">
    <cfRule type="expression" dxfId="1879" priority="1821">
      <formula>IF(RIGHT(TEXT(AI455,"0.#"),1)=".",FALSE,TRUE)</formula>
    </cfRule>
    <cfRule type="expression" dxfId="1878" priority="1822">
      <formula>IF(RIGHT(TEXT(AI455,"0.#"),1)=".",TRUE,FALSE)</formula>
    </cfRule>
  </conditionalFormatting>
  <conditionalFormatting sqref="AI453">
    <cfRule type="expression" dxfId="1877" priority="1825">
      <formula>IF(RIGHT(TEXT(AI453,"0.#"),1)=".",FALSE,TRUE)</formula>
    </cfRule>
    <cfRule type="expression" dxfId="1876" priority="1826">
      <formula>IF(RIGHT(TEXT(AI453,"0.#"),1)=".",TRUE,FALSE)</formula>
    </cfRule>
  </conditionalFormatting>
  <conditionalFormatting sqref="AI454">
    <cfRule type="expression" dxfId="1875" priority="1823">
      <formula>IF(RIGHT(TEXT(AI454,"0.#"),1)=".",FALSE,TRUE)</formula>
    </cfRule>
    <cfRule type="expression" dxfId="1874" priority="1824">
      <formula>IF(RIGHT(TEXT(AI454,"0.#"),1)=".",TRUE,FALSE)</formula>
    </cfRule>
  </conditionalFormatting>
  <conditionalFormatting sqref="AQ454">
    <cfRule type="expression" dxfId="1873" priority="1819">
      <formula>IF(RIGHT(TEXT(AQ454,"0.#"),1)=".",FALSE,TRUE)</formula>
    </cfRule>
    <cfRule type="expression" dxfId="1872" priority="1820">
      <formula>IF(RIGHT(TEXT(AQ454,"0.#"),1)=".",TRUE,FALSE)</formula>
    </cfRule>
  </conditionalFormatting>
  <conditionalFormatting sqref="AQ455">
    <cfRule type="expression" dxfId="1871" priority="1817">
      <formula>IF(RIGHT(TEXT(AQ455,"0.#"),1)=".",FALSE,TRUE)</formula>
    </cfRule>
    <cfRule type="expression" dxfId="1870" priority="1818">
      <formula>IF(RIGHT(TEXT(AQ455,"0.#"),1)=".",TRUE,FALSE)</formula>
    </cfRule>
  </conditionalFormatting>
  <conditionalFormatting sqref="AQ453">
    <cfRule type="expression" dxfId="1869" priority="1815">
      <formula>IF(RIGHT(TEXT(AQ453,"0.#"),1)=".",FALSE,TRUE)</formula>
    </cfRule>
    <cfRule type="expression" dxfId="1868" priority="1816">
      <formula>IF(RIGHT(TEXT(AQ453,"0.#"),1)=".",TRUE,FALSE)</formula>
    </cfRule>
  </conditionalFormatting>
  <conditionalFormatting sqref="AE487">
    <cfRule type="expression" dxfId="1867" priority="1693">
      <formula>IF(RIGHT(TEXT(AE487,"0.#"),1)=".",FALSE,TRUE)</formula>
    </cfRule>
    <cfRule type="expression" dxfId="1866" priority="1694">
      <formula>IF(RIGHT(TEXT(AE487,"0.#"),1)=".",TRUE,FALSE)</formula>
    </cfRule>
  </conditionalFormatting>
  <conditionalFormatting sqref="AE488">
    <cfRule type="expression" dxfId="1865" priority="1691">
      <formula>IF(RIGHT(TEXT(AE488,"0.#"),1)=".",FALSE,TRUE)</formula>
    </cfRule>
    <cfRule type="expression" dxfId="1864" priority="1692">
      <formula>IF(RIGHT(TEXT(AE488,"0.#"),1)=".",TRUE,FALSE)</formula>
    </cfRule>
  </conditionalFormatting>
  <conditionalFormatting sqref="AE489">
    <cfRule type="expression" dxfId="1863" priority="1689">
      <formula>IF(RIGHT(TEXT(AE489,"0.#"),1)=".",FALSE,TRUE)</formula>
    </cfRule>
    <cfRule type="expression" dxfId="1862" priority="1690">
      <formula>IF(RIGHT(TEXT(AE489,"0.#"),1)=".",TRUE,FALSE)</formula>
    </cfRule>
  </conditionalFormatting>
  <conditionalFormatting sqref="AU487">
    <cfRule type="expression" dxfId="1861" priority="1681">
      <formula>IF(RIGHT(TEXT(AU487,"0.#"),1)=".",FALSE,TRUE)</formula>
    </cfRule>
    <cfRule type="expression" dxfId="1860" priority="1682">
      <formula>IF(RIGHT(TEXT(AU487,"0.#"),1)=".",TRUE,FALSE)</formula>
    </cfRule>
  </conditionalFormatting>
  <conditionalFormatting sqref="AU488">
    <cfRule type="expression" dxfId="1859" priority="1679">
      <formula>IF(RIGHT(TEXT(AU488,"0.#"),1)=".",FALSE,TRUE)</formula>
    </cfRule>
    <cfRule type="expression" dxfId="1858" priority="1680">
      <formula>IF(RIGHT(TEXT(AU488,"0.#"),1)=".",TRUE,FALSE)</formula>
    </cfRule>
  </conditionalFormatting>
  <conditionalFormatting sqref="AU489">
    <cfRule type="expression" dxfId="1857" priority="1677">
      <formula>IF(RIGHT(TEXT(AU489,"0.#"),1)=".",FALSE,TRUE)</formula>
    </cfRule>
    <cfRule type="expression" dxfId="1856" priority="1678">
      <formula>IF(RIGHT(TEXT(AU489,"0.#"),1)=".",TRUE,FALSE)</formula>
    </cfRule>
  </conditionalFormatting>
  <conditionalFormatting sqref="AQ488">
    <cfRule type="expression" dxfId="1855" priority="1669">
      <formula>IF(RIGHT(TEXT(AQ488,"0.#"),1)=".",FALSE,TRUE)</formula>
    </cfRule>
    <cfRule type="expression" dxfId="1854" priority="1670">
      <formula>IF(RIGHT(TEXT(AQ488,"0.#"),1)=".",TRUE,FALSE)</formula>
    </cfRule>
  </conditionalFormatting>
  <conditionalFormatting sqref="AQ489">
    <cfRule type="expression" dxfId="1853" priority="1667">
      <formula>IF(RIGHT(TEXT(AQ489,"0.#"),1)=".",FALSE,TRUE)</formula>
    </cfRule>
    <cfRule type="expression" dxfId="1852" priority="1668">
      <formula>IF(RIGHT(TEXT(AQ489,"0.#"),1)=".",TRUE,FALSE)</formula>
    </cfRule>
  </conditionalFormatting>
  <conditionalFormatting sqref="AQ487">
    <cfRule type="expression" dxfId="1851" priority="1665">
      <formula>IF(RIGHT(TEXT(AQ487,"0.#"),1)=".",FALSE,TRUE)</formula>
    </cfRule>
    <cfRule type="expression" dxfId="1850" priority="1666">
      <formula>IF(RIGHT(TEXT(AQ487,"0.#"),1)=".",TRUE,FALSE)</formula>
    </cfRule>
  </conditionalFormatting>
  <conditionalFormatting sqref="AE512">
    <cfRule type="expression" dxfId="1849" priority="1663">
      <formula>IF(RIGHT(TEXT(AE512,"0.#"),1)=".",FALSE,TRUE)</formula>
    </cfRule>
    <cfRule type="expression" dxfId="1848" priority="1664">
      <formula>IF(RIGHT(TEXT(AE512,"0.#"),1)=".",TRUE,FALSE)</formula>
    </cfRule>
  </conditionalFormatting>
  <conditionalFormatting sqref="AE513">
    <cfRule type="expression" dxfId="1847" priority="1661">
      <formula>IF(RIGHT(TEXT(AE513,"0.#"),1)=".",FALSE,TRUE)</formula>
    </cfRule>
    <cfRule type="expression" dxfId="1846" priority="1662">
      <formula>IF(RIGHT(TEXT(AE513,"0.#"),1)=".",TRUE,FALSE)</formula>
    </cfRule>
  </conditionalFormatting>
  <conditionalFormatting sqref="AE514">
    <cfRule type="expression" dxfId="1845" priority="1659">
      <formula>IF(RIGHT(TEXT(AE514,"0.#"),1)=".",FALSE,TRUE)</formula>
    </cfRule>
    <cfRule type="expression" dxfId="1844" priority="1660">
      <formula>IF(RIGHT(TEXT(AE514,"0.#"),1)=".",TRUE,FALSE)</formula>
    </cfRule>
  </conditionalFormatting>
  <conditionalFormatting sqref="AU512">
    <cfRule type="expression" dxfId="1843" priority="1651">
      <formula>IF(RIGHT(TEXT(AU512,"0.#"),1)=".",FALSE,TRUE)</formula>
    </cfRule>
    <cfRule type="expression" dxfId="1842" priority="1652">
      <formula>IF(RIGHT(TEXT(AU512,"0.#"),1)=".",TRUE,FALSE)</formula>
    </cfRule>
  </conditionalFormatting>
  <conditionalFormatting sqref="AU513">
    <cfRule type="expression" dxfId="1841" priority="1649">
      <formula>IF(RIGHT(TEXT(AU513,"0.#"),1)=".",FALSE,TRUE)</formula>
    </cfRule>
    <cfRule type="expression" dxfId="1840" priority="1650">
      <formula>IF(RIGHT(TEXT(AU513,"0.#"),1)=".",TRUE,FALSE)</formula>
    </cfRule>
  </conditionalFormatting>
  <conditionalFormatting sqref="AU514">
    <cfRule type="expression" dxfId="1839" priority="1647">
      <formula>IF(RIGHT(TEXT(AU514,"0.#"),1)=".",FALSE,TRUE)</formula>
    </cfRule>
    <cfRule type="expression" dxfId="1838" priority="1648">
      <formula>IF(RIGHT(TEXT(AU514,"0.#"),1)=".",TRUE,FALSE)</formula>
    </cfRule>
  </conditionalFormatting>
  <conditionalFormatting sqref="AQ513">
    <cfRule type="expression" dxfId="1837" priority="1639">
      <formula>IF(RIGHT(TEXT(AQ513,"0.#"),1)=".",FALSE,TRUE)</formula>
    </cfRule>
    <cfRule type="expression" dxfId="1836" priority="1640">
      <formula>IF(RIGHT(TEXT(AQ513,"0.#"),1)=".",TRUE,FALSE)</formula>
    </cfRule>
  </conditionalFormatting>
  <conditionalFormatting sqref="AQ514">
    <cfRule type="expression" dxfId="1835" priority="1637">
      <formula>IF(RIGHT(TEXT(AQ514,"0.#"),1)=".",FALSE,TRUE)</formula>
    </cfRule>
    <cfRule type="expression" dxfId="1834" priority="1638">
      <formula>IF(RIGHT(TEXT(AQ514,"0.#"),1)=".",TRUE,FALSE)</formula>
    </cfRule>
  </conditionalFormatting>
  <conditionalFormatting sqref="AQ512">
    <cfRule type="expression" dxfId="1833" priority="1635">
      <formula>IF(RIGHT(TEXT(AQ512,"0.#"),1)=".",FALSE,TRUE)</formula>
    </cfRule>
    <cfRule type="expression" dxfId="1832" priority="1636">
      <formula>IF(RIGHT(TEXT(AQ512,"0.#"),1)=".",TRUE,FALSE)</formula>
    </cfRule>
  </conditionalFormatting>
  <conditionalFormatting sqref="AE517">
    <cfRule type="expression" dxfId="1831" priority="1513">
      <formula>IF(RIGHT(TEXT(AE517,"0.#"),1)=".",FALSE,TRUE)</formula>
    </cfRule>
    <cfRule type="expression" dxfId="1830" priority="1514">
      <formula>IF(RIGHT(TEXT(AE517,"0.#"),1)=".",TRUE,FALSE)</formula>
    </cfRule>
  </conditionalFormatting>
  <conditionalFormatting sqref="AE518">
    <cfRule type="expression" dxfId="1829" priority="1511">
      <formula>IF(RIGHT(TEXT(AE518,"0.#"),1)=".",FALSE,TRUE)</formula>
    </cfRule>
    <cfRule type="expression" dxfId="1828" priority="1512">
      <formula>IF(RIGHT(TEXT(AE518,"0.#"),1)=".",TRUE,FALSE)</formula>
    </cfRule>
  </conditionalFormatting>
  <conditionalFormatting sqref="AE519">
    <cfRule type="expression" dxfId="1827" priority="1509">
      <formula>IF(RIGHT(TEXT(AE519,"0.#"),1)=".",FALSE,TRUE)</formula>
    </cfRule>
    <cfRule type="expression" dxfId="1826" priority="1510">
      <formula>IF(RIGHT(TEXT(AE519,"0.#"),1)=".",TRUE,FALSE)</formula>
    </cfRule>
  </conditionalFormatting>
  <conditionalFormatting sqref="AU517">
    <cfRule type="expression" dxfId="1825" priority="1501">
      <formula>IF(RIGHT(TEXT(AU517,"0.#"),1)=".",FALSE,TRUE)</formula>
    </cfRule>
    <cfRule type="expression" dxfId="1824" priority="1502">
      <formula>IF(RIGHT(TEXT(AU517,"0.#"),1)=".",TRUE,FALSE)</formula>
    </cfRule>
  </conditionalFormatting>
  <conditionalFormatting sqref="AU519">
    <cfRule type="expression" dxfId="1823" priority="1497">
      <formula>IF(RIGHT(TEXT(AU519,"0.#"),1)=".",FALSE,TRUE)</formula>
    </cfRule>
    <cfRule type="expression" dxfId="1822" priority="1498">
      <formula>IF(RIGHT(TEXT(AU519,"0.#"),1)=".",TRUE,FALSE)</formula>
    </cfRule>
  </conditionalFormatting>
  <conditionalFormatting sqref="AQ518">
    <cfRule type="expression" dxfId="1821" priority="1489">
      <formula>IF(RIGHT(TEXT(AQ518,"0.#"),1)=".",FALSE,TRUE)</formula>
    </cfRule>
    <cfRule type="expression" dxfId="1820" priority="1490">
      <formula>IF(RIGHT(TEXT(AQ518,"0.#"),1)=".",TRUE,FALSE)</formula>
    </cfRule>
  </conditionalFormatting>
  <conditionalFormatting sqref="AQ519">
    <cfRule type="expression" dxfId="1819" priority="1487">
      <formula>IF(RIGHT(TEXT(AQ519,"0.#"),1)=".",FALSE,TRUE)</formula>
    </cfRule>
    <cfRule type="expression" dxfId="1818" priority="1488">
      <formula>IF(RIGHT(TEXT(AQ519,"0.#"),1)=".",TRUE,FALSE)</formula>
    </cfRule>
  </conditionalFormatting>
  <conditionalFormatting sqref="AQ517">
    <cfRule type="expression" dxfId="1817" priority="1485">
      <formula>IF(RIGHT(TEXT(AQ517,"0.#"),1)=".",FALSE,TRUE)</formula>
    </cfRule>
    <cfRule type="expression" dxfId="1816" priority="1486">
      <formula>IF(RIGHT(TEXT(AQ517,"0.#"),1)=".",TRUE,FALSE)</formula>
    </cfRule>
  </conditionalFormatting>
  <conditionalFormatting sqref="AE522">
    <cfRule type="expression" dxfId="1815" priority="1483">
      <formula>IF(RIGHT(TEXT(AE522,"0.#"),1)=".",FALSE,TRUE)</formula>
    </cfRule>
    <cfRule type="expression" dxfId="1814" priority="1484">
      <formula>IF(RIGHT(TEXT(AE522,"0.#"),1)=".",TRUE,FALSE)</formula>
    </cfRule>
  </conditionalFormatting>
  <conditionalFormatting sqref="AE523">
    <cfRule type="expression" dxfId="1813" priority="1481">
      <formula>IF(RIGHT(TEXT(AE523,"0.#"),1)=".",FALSE,TRUE)</formula>
    </cfRule>
    <cfRule type="expression" dxfId="1812" priority="1482">
      <formula>IF(RIGHT(TEXT(AE523,"0.#"),1)=".",TRUE,FALSE)</formula>
    </cfRule>
  </conditionalFormatting>
  <conditionalFormatting sqref="AE524">
    <cfRule type="expression" dxfId="1811" priority="1479">
      <formula>IF(RIGHT(TEXT(AE524,"0.#"),1)=".",FALSE,TRUE)</formula>
    </cfRule>
    <cfRule type="expression" dxfId="1810" priority="1480">
      <formula>IF(RIGHT(TEXT(AE524,"0.#"),1)=".",TRUE,FALSE)</formula>
    </cfRule>
  </conditionalFormatting>
  <conditionalFormatting sqref="AU522">
    <cfRule type="expression" dxfId="1809" priority="1471">
      <formula>IF(RIGHT(TEXT(AU522,"0.#"),1)=".",FALSE,TRUE)</formula>
    </cfRule>
    <cfRule type="expression" dxfId="1808" priority="1472">
      <formula>IF(RIGHT(TEXT(AU522,"0.#"),1)=".",TRUE,FALSE)</formula>
    </cfRule>
  </conditionalFormatting>
  <conditionalFormatting sqref="AU523">
    <cfRule type="expression" dxfId="1807" priority="1469">
      <formula>IF(RIGHT(TEXT(AU523,"0.#"),1)=".",FALSE,TRUE)</formula>
    </cfRule>
    <cfRule type="expression" dxfId="1806" priority="1470">
      <formula>IF(RIGHT(TEXT(AU523,"0.#"),1)=".",TRUE,FALSE)</formula>
    </cfRule>
  </conditionalFormatting>
  <conditionalFormatting sqref="AU524">
    <cfRule type="expression" dxfId="1805" priority="1467">
      <formula>IF(RIGHT(TEXT(AU524,"0.#"),1)=".",FALSE,TRUE)</formula>
    </cfRule>
    <cfRule type="expression" dxfId="1804" priority="1468">
      <formula>IF(RIGHT(TEXT(AU524,"0.#"),1)=".",TRUE,FALSE)</formula>
    </cfRule>
  </conditionalFormatting>
  <conditionalFormatting sqref="AQ523">
    <cfRule type="expression" dxfId="1803" priority="1459">
      <formula>IF(RIGHT(TEXT(AQ523,"0.#"),1)=".",FALSE,TRUE)</formula>
    </cfRule>
    <cfRule type="expression" dxfId="1802" priority="1460">
      <formula>IF(RIGHT(TEXT(AQ523,"0.#"),1)=".",TRUE,FALSE)</formula>
    </cfRule>
  </conditionalFormatting>
  <conditionalFormatting sqref="AQ524">
    <cfRule type="expression" dxfId="1801" priority="1457">
      <formula>IF(RIGHT(TEXT(AQ524,"0.#"),1)=".",FALSE,TRUE)</formula>
    </cfRule>
    <cfRule type="expression" dxfId="1800" priority="1458">
      <formula>IF(RIGHT(TEXT(AQ524,"0.#"),1)=".",TRUE,FALSE)</formula>
    </cfRule>
  </conditionalFormatting>
  <conditionalFormatting sqref="AQ522">
    <cfRule type="expression" dxfId="1799" priority="1455">
      <formula>IF(RIGHT(TEXT(AQ522,"0.#"),1)=".",FALSE,TRUE)</formula>
    </cfRule>
    <cfRule type="expression" dxfId="1798" priority="1456">
      <formula>IF(RIGHT(TEXT(AQ522,"0.#"),1)=".",TRUE,FALSE)</formula>
    </cfRule>
  </conditionalFormatting>
  <conditionalFormatting sqref="AE527">
    <cfRule type="expression" dxfId="1797" priority="1453">
      <formula>IF(RIGHT(TEXT(AE527,"0.#"),1)=".",FALSE,TRUE)</formula>
    </cfRule>
    <cfRule type="expression" dxfId="1796" priority="1454">
      <formula>IF(RIGHT(TEXT(AE527,"0.#"),1)=".",TRUE,FALSE)</formula>
    </cfRule>
  </conditionalFormatting>
  <conditionalFormatting sqref="AE528">
    <cfRule type="expression" dxfId="1795" priority="1451">
      <formula>IF(RIGHT(TEXT(AE528,"0.#"),1)=".",FALSE,TRUE)</formula>
    </cfRule>
    <cfRule type="expression" dxfId="1794" priority="1452">
      <formula>IF(RIGHT(TEXT(AE528,"0.#"),1)=".",TRUE,FALSE)</formula>
    </cfRule>
  </conditionalFormatting>
  <conditionalFormatting sqref="AE529">
    <cfRule type="expression" dxfId="1793" priority="1449">
      <formula>IF(RIGHT(TEXT(AE529,"0.#"),1)=".",FALSE,TRUE)</formula>
    </cfRule>
    <cfRule type="expression" dxfId="1792" priority="1450">
      <formula>IF(RIGHT(TEXT(AE529,"0.#"),1)=".",TRUE,FALSE)</formula>
    </cfRule>
  </conditionalFormatting>
  <conditionalFormatting sqref="AU527">
    <cfRule type="expression" dxfId="1791" priority="1441">
      <formula>IF(RIGHT(TEXT(AU527,"0.#"),1)=".",FALSE,TRUE)</formula>
    </cfRule>
    <cfRule type="expression" dxfId="1790" priority="1442">
      <formula>IF(RIGHT(TEXT(AU527,"0.#"),1)=".",TRUE,FALSE)</formula>
    </cfRule>
  </conditionalFormatting>
  <conditionalFormatting sqref="AU528">
    <cfRule type="expression" dxfId="1789" priority="1439">
      <formula>IF(RIGHT(TEXT(AU528,"0.#"),1)=".",FALSE,TRUE)</formula>
    </cfRule>
    <cfRule type="expression" dxfId="1788" priority="1440">
      <formula>IF(RIGHT(TEXT(AU528,"0.#"),1)=".",TRUE,FALSE)</formula>
    </cfRule>
  </conditionalFormatting>
  <conditionalFormatting sqref="AU529">
    <cfRule type="expression" dxfId="1787" priority="1437">
      <formula>IF(RIGHT(TEXT(AU529,"0.#"),1)=".",FALSE,TRUE)</formula>
    </cfRule>
    <cfRule type="expression" dxfId="1786" priority="1438">
      <formula>IF(RIGHT(TEXT(AU529,"0.#"),1)=".",TRUE,FALSE)</formula>
    </cfRule>
  </conditionalFormatting>
  <conditionalFormatting sqref="AQ528">
    <cfRule type="expression" dxfId="1785" priority="1429">
      <formula>IF(RIGHT(TEXT(AQ528,"0.#"),1)=".",FALSE,TRUE)</formula>
    </cfRule>
    <cfRule type="expression" dxfId="1784" priority="1430">
      <formula>IF(RIGHT(TEXT(AQ528,"0.#"),1)=".",TRUE,FALSE)</formula>
    </cfRule>
  </conditionalFormatting>
  <conditionalFormatting sqref="AQ529">
    <cfRule type="expression" dxfId="1783" priority="1427">
      <formula>IF(RIGHT(TEXT(AQ529,"0.#"),1)=".",FALSE,TRUE)</formula>
    </cfRule>
    <cfRule type="expression" dxfId="1782" priority="1428">
      <formula>IF(RIGHT(TEXT(AQ529,"0.#"),1)=".",TRUE,FALSE)</formula>
    </cfRule>
  </conditionalFormatting>
  <conditionalFormatting sqref="AQ527">
    <cfRule type="expression" dxfId="1781" priority="1425">
      <formula>IF(RIGHT(TEXT(AQ527,"0.#"),1)=".",FALSE,TRUE)</formula>
    </cfRule>
    <cfRule type="expression" dxfId="1780" priority="1426">
      <formula>IF(RIGHT(TEXT(AQ527,"0.#"),1)=".",TRUE,FALSE)</formula>
    </cfRule>
  </conditionalFormatting>
  <conditionalFormatting sqref="AE532">
    <cfRule type="expression" dxfId="1779" priority="1423">
      <formula>IF(RIGHT(TEXT(AE532,"0.#"),1)=".",FALSE,TRUE)</formula>
    </cfRule>
    <cfRule type="expression" dxfId="1778" priority="1424">
      <formula>IF(RIGHT(TEXT(AE532,"0.#"),1)=".",TRUE,FALSE)</formula>
    </cfRule>
  </conditionalFormatting>
  <conditionalFormatting sqref="AM534">
    <cfRule type="expression" dxfId="1777" priority="1413">
      <formula>IF(RIGHT(TEXT(AM534,"0.#"),1)=".",FALSE,TRUE)</formula>
    </cfRule>
    <cfRule type="expression" dxfId="1776" priority="1414">
      <formula>IF(RIGHT(TEXT(AM534,"0.#"),1)=".",TRUE,FALSE)</formula>
    </cfRule>
  </conditionalFormatting>
  <conditionalFormatting sqref="AE533">
    <cfRule type="expression" dxfId="1775" priority="1421">
      <formula>IF(RIGHT(TEXT(AE533,"0.#"),1)=".",FALSE,TRUE)</formula>
    </cfRule>
    <cfRule type="expression" dxfId="1774" priority="1422">
      <formula>IF(RIGHT(TEXT(AE533,"0.#"),1)=".",TRUE,FALSE)</formula>
    </cfRule>
  </conditionalFormatting>
  <conditionalFormatting sqref="AE534">
    <cfRule type="expression" dxfId="1773" priority="1419">
      <formula>IF(RIGHT(TEXT(AE534,"0.#"),1)=".",FALSE,TRUE)</formula>
    </cfRule>
    <cfRule type="expression" dxfId="1772" priority="1420">
      <formula>IF(RIGHT(TEXT(AE534,"0.#"),1)=".",TRUE,FALSE)</formula>
    </cfRule>
  </conditionalFormatting>
  <conditionalFormatting sqref="AM532">
    <cfRule type="expression" dxfId="1771" priority="1417">
      <formula>IF(RIGHT(TEXT(AM532,"0.#"),1)=".",FALSE,TRUE)</formula>
    </cfRule>
    <cfRule type="expression" dxfId="1770" priority="1418">
      <formula>IF(RIGHT(TEXT(AM532,"0.#"),1)=".",TRUE,FALSE)</formula>
    </cfRule>
  </conditionalFormatting>
  <conditionalFormatting sqref="AM533">
    <cfRule type="expression" dxfId="1769" priority="1415">
      <formula>IF(RIGHT(TEXT(AM533,"0.#"),1)=".",FALSE,TRUE)</formula>
    </cfRule>
    <cfRule type="expression" dxfId="1768" priority="1416">
      <formula>IF(RIGHT(TEXT(AM533,"0.#"),1)=".",TRUE,FALSE)</formula>
    </cfRule>
  </conditionalFormatting>
  <conditionalFormatting sqref="AU532">
    <cfRule type="expression" dxfId="1767" priority="1411">
      <formula>IF(RIGHT(TEXT(AU532,"0.#"),1)=".",FALSE,TRUE)</formula>
    </cfRule>
    <cfRule type="expression" dxfId="1766" priority="1412">
      <formula>IF(RIGHT(TEXT(AU532,"0.#"),1)=".",TRUE,FALSE)</formula>
    </cfRule>
  </conditionalFormatting>
  <conditionalFormatting sqref="AU533">
    <cfRule type="expression" dxfId="1765" priority="1409">
      <formula>IF(RIGHT(TEXT(AU533,"0.#"),1)=".",FALSE,TRUE)</formula>
    </cfRule>
    <cfRule type="expression" dxfId="1764" priority="1410">
      <formula>IF(RIGHT(TEXT(AU533,"0.#"),1)=".",TRUE,FALSE)</formula>
    </cfRule>
  </conditionalFormatting>
  <conditionalFormatting sqref="AU534">
    <cfRule type="expression" dxfId="1763" priority="1407">
      <formula>IF(RIGHT(TEXT(AU534,"0.#"),1)=".",FALSE,TRUE)</formula>
    </cfRule>
    <cfRule type="expression" dxfId="1762" priority="1408">
      <formula>IF(RIGHT(TEXT(AU534,"0.#"),1)=".",TRUE,FALSE)</formula>
    </cfRule>
  </conditionalFormatting>
  <conditionalFormatting sqref="AI534">
    <cfRule type="expression" dxfId="1761" priority="1401">
      <formula>IF(RIGHT(TEXT(AI534,"0.#"),1)=".",FALSE,TRUE)</formula>
    </cfRule>
    <cfRule type="expression" dxfId="1760" priority="1402">
      <formula>IF(RIGHT(TEXT(AI534,"0.#"),1)=".",TRUE,FALSE)</formula>
    </cfRule>
  </conditionalFormatting>
  <conditionalFormatting sqref="AI532">
    <cfRule type="expression" dxfId="1759" priority="1405">
      <formula>IF(RIGHT(TEXT(AI532,"0.#"),1)=".",FALSE,TRUE)</formula>
    </cfRule>
    <cfRule type="expression" dxfId="1758" priority="1406">
      <formula>IF(RIGHT(TEXT(AI532,"0.#"),1)=".",TRUE,FALSE)</formula>
    </cfRule>
  </conditionalFormatting>
  <conditionalFormatting sqref="AI533">
    <cfRule type="expression" dxfId="1757" priority="1403">
      <formula>IF(RIGHT(TEXT(AI533,"0.#"),1)=".",FALSE,TRUE)</formula>
    </cfRule>
    <cfRule type="expression" dxfId="1756" priority="1404">
      <formula>IF(RIGHT(TEXT(AI533,"0.#"),1)=".",TRUE,FALSE)</formula>
    </cfRule>
  </conditionalFormatting>
  <conditionalFormatting sqref="AQ533">
    <cfRule type="expression" dxfId="1755" priority="1399">
      <formula>IF(RIGHT(TEXT(AQ533,"0.#"),1)=".",FALSE,TRUE)</formula>
    </cfRule>
    <cfRule type="expression" dxfId="1754" priority="1400">
      <formula>IF(RIGHT(TEXT(AQ533,"0.#"),1)=".",TRUE,FALSE)</formula>
    </cfRule>
  </conditionalFormatting>
  <conditionalFormatting sqref="AQ534">
    <cfRule type="expression" dxfId="1753" priority="1397">
      <formula>IF(RIGHT(TEXT(AQ534,"0.#"),1)=".",FALSE,TRUE)</formula>
    </cfRule>
    <cfRule type="expression" dxfId="1752" priority="1398">
      <formula>IF(RIGHT(TEXT(AQ534,"0.#"),1)=".",TRUE,FALSE)</formula>
    </cfRule>
  </conditionalFormatting>
  <conditionalFormatting sqref="AQ532">
    <cfRule type="expression" dxfId="1751" priority="1395">
      <formula>IF(RIGHT(TEXT(AQ532,"0.#"),1)=".",FALSE,TRUE)</formula>
    </cfRule>
    <cfRule type="expression" dxfId="1750" priority="1396">
      <formula>IF(RIGHT(TEXT(AQ532,"0.#"),1)=".",TRUE,FALSE)</formula>
    </cfRule>
  </conditionalFormatting>
  <conditionalFormatting sqref="AE541">
    <cfRule type="expression" dxfId="1749" priority="1393">
      <formula>IF(RIGHT(TEXT(AE541,"0.#"),1)=".",FALSE,TRUE)</formula>
    </cfRule>
    <cfRule type="expression" dxfId="1748" priority="1394">
      <formula>IF(RIGHT(TEXT(AE541,"0.#"),1)=".",TRUE,FALSE)</formula>
    </cfRule>
  </conditionalFormatting>
  <conditionalFormatting sqref="AE542">
    <cfRule type="expression" dxfId="1747" priority="1391">
      <formula>IF(RIGHT(TEXT(AE542,"0.#"),1)=".",FALSE,TRUE)</formula>
    </cfRule>
    <cfRule type="expression" dxfId="1746" priority="1392">
      <formula>IF(RIGHT(TEXT(AE542,"0.#"),1)=".",TRUE,FALSE)</formula>
    </cfRule>
  </conditionalFormatting>
  <conditionalFormatting sqref="AE543">
    <cfRule type="expression" dxfId="1745" priority="1389">
      <formula>IF(RIGHT(TEXT(AE543,"0.#"),1)=".",FALSE,TRUE)</formula>
    </cfRule>
    <cfRule type="expression" dxfId="1744" priority="1390">
      <formula>IF(RIGHT(TEXT(AE543,"0.#"),1)=".",TRUE,FALSE)</formula>
    </cfRule>
  </conditionalFormatting>
  <conditionalFormatting sqref="AU541">
    <cfRule type="expression" dxfId="1743" priority="1381">
      <formula>IF(RIGHT(TEXT(AU541,"0.#"),1)=".",FALSE,TRUE)</formula>
    </cfRule>
    <cfRule type="expression" dxfId="1742" priority="1382">
      <formula>IF(RIGHT(TEXT(AU541,"0.#"),1)=".",TRUE,FALSE)</formula>
    </cfRule>
  </conditionalFormatting>
  <conditionalFormatting sqref="AU542">
    <cfRule type="expression" dxfId="1741" priority="1379">
      <formula>IF(RIGHT(TEXT(AU542,"0.#"),1)=".",FALSE,TRUE)</formula>
    </cfRule>
    <cfRule type="expression" dxfId="1740" priority="1380">
      <formula>IF(RIGHT(TEXT(AU542,"0.#"),1)=".",TRUE,FALSE)</formula>
    </cfRule>
  </conditionalFormatting>
  <conditionalFormatting sqref="AU543">
    <cfRule type="expression" dxfId="1739" priority="1377">
      <formula>IF(RIGHT(TEXT(AU543,"0.#"),1)=".",FALSE,TRUE)</formula>
    </cfRule>
    <cfRule type="expression" dxfId="1738" priority="1378">
      <formula>IF(RIGHT(TEXT(AU543,"0.#"),1)=".",TRUE,FALSE)</formula>
    </cfRule>
  </conditionalFormatting>
  <conditionalFormatting sqref="AQ542">
    <cfRule type="expression" dxfId="1737" priority="1369">
      <formula>IF(RIGHT(TEXT(AQ542,"0.#"),1)=".",FALSE,TRUE)</formula>
    </cfRule>
    <cfRule type="expression" dxfId="1736" priority="1370">
      <formula>IF(RIGHT(TEXT(AQ542,"0.#"),1)=".",TRUE,FALSE)</formula>
    </cfRule>
  </conditionalFormatting>
  <conditionalFormatting sqref="AQ543">
    <cfRule type="expression" dxfId="1735" priority="1367">
      <formula>IF(RIGHT(TEXT(AQ543,"0.#"),1)=".",FALSE,TRUE)</formula>
    </cfRule>
    <cfRule type="expression" dxfId="1734" priority="1368">
      <formula>IF(RIGHT(TEXT(AQ543,"0.#"),1)=".",TRUE,FALSE)</formula>
    </cfRule>
  </conditionalFormatting>
  <conditionalFormatting sqref="AQ541">
    <cfRule type="expression" dxfId="1733" priority="1365">
      <formula>IF(RIGHT(TEXT(AQ541,"0.#"),1)=".",FALSE,TRUE)</formula>
    </cfRule>
    <cfRule type="expression" dxfId="1732" priority="1366">
      <formula>IF(RIGHT(TEXT(AQ541,"0.#"),1)=".",TRUE,FALSE)</formula>
    </cfRule>
  </conditionalFormatting>
  <conditionalFormatting sqref="AE566">
    <cfRule type="expression" dxfId="1731" priority="1363">
      <formula>IF(RIGHT(TEXT(AE566,"0.#"),1)=".",FALSE,TRUE)</formula>
    </cfRule>
    <cfRule type="expression" dxfId="1730" priority="1364">
      <formula>IF(RIGHT(TEXT(AE566,"0.#"),1)=".",TRUE,FALSE)</formula>
    </cfRule>
  </conditionalFormatting>
  <conditionalFormatting sqref="AE567">
    <cfRule type="expression" dxfId="1729" priority="1361">
      <formula>IF(RIGHT(TEXT(AE567,"0.#"),1)=".",FALSE,TRUE)</formula>
    </cfRule>
    <cfRule type="expression" dxfId="1728" priority="1362">
      <formula>IF(RIGHT(TEXT(AE567,"0.#"),1)=".",TRUE,FALSE)</formula>
    </cfRule>
  </conditionalFormatting>
  <conditionalFormatting sqref="AE568">
    <cfRule type="expression" dxfId="1727" priority="1359">
      <formula>IF(RIGHT(TEXT(AE568,"0.#"),1)=".",FALSE,TRUE)</formula>
    </cfRule>
    <cfRule type="expression" dxfId="1726" priority="1360">
      <formula>IF(RIGHT(TEXT(AE568,"0.#"),1)=".",TRUE,FALSE)</formula>
    </cfRule>
  </conditionalFormatting>
  <conditionalFormatting sqref="AU566">
    <cfRule type="expression" dxfId="1725" priority="1351">
      <formula>IF(RIGHT(TEXT(AU566,"0.#"),1)=".",FALSE,TRUE)</formula>
    </cfRule>
    <cfRule type="expression" dxfId="1724" priority="1352">
      <formula>IF(RIGHT(TEXT(AU566,"0.#"),1)=".",TRUE,FALSE)</formula>
    </cfRule>
  </conditionalFormatting>
  <conditionalFormatting sqref="AU567">
    <cfRule type="expression" dxfId="1723" priority="1349">
      <formula>IF(RIGHT(TEXT(AU567,"0.#"),1)=".",FALSE,TRUE)</formula>
    </cfRule>
    <cfRule type="expression" dxfId="1722" priority="1350">
      <formula>IF(RIGHT(TEXT(AU567,"0.#"),1)=".",TRUE,FALSE)</formula>
    </cfRule>
  </conditionalFormatting>
  <conditionalFormatting sqref="AU568">
    <cfRule type="expression" dxfId="1721" priority="1347">
      <formula>IF(RIGHT(TEXT(AU568,"0.#"),1)=".",FALSE,TRUE)</formula>
    </cfRule>
    <cfRule type="expression" dxfId="1720" priority="1348">
      <formula>IF(RIGHT(TEXT(AU568,"0.#"),1)=".",TRUE,FALSE)</formula>
    </cfRule>
  </conditionalFormatting>
  <conditionalFormatting sqref="AQ567">
    <cfRule type="expression" dxfId="1719" priority="1339">
      <formula>IF(RIGHT(TEXT(AQ567,"0.#"),1)=".",FALSE,TRUE)</formula>
    </cfRule>
    <cfRule type="expression" dxfId="1718" priority="1340">
      <formula>IF(RIGHT(TEXT(AQ567,"0.#"),1)=".",TRUE,FALSE)</formula>
    </cfRule>
  </conditionalFormatting>
  <conditionalFormatting sqref="AQ568">
    <cfRule type="expression" dxfId="1717" priority="1337">
      <formula>IF(RIGHT(TEXT(AQ568,"0.#"),1)=".",FALSE,TRUE)</formula>
    </cfRule>
    <cfRule type="expression" dxfId="1716" priority="1338">
      <formula>IF(RIGHT(TEXT(AQ568,"0.#"),1)=".",TRUE,FALSE)</formula>
    </cfRule>
  </conditionalFormatting>
  <conditionalFormatting sqref="AQ566">
    <cfRule type="expression" dxfId="1715" priority="1335">
      <formula>IF(RIGHT(TEXT(AQ566,"0.#"),1)=".",FALSE,TRUE)</formula>
    </cfRule>
    <cfRule type="expression" dxfId="1714" priority="1336">
      <formula>IF(RIGHT(TEXT(AQ566,"0.#"),1)=".",TRUE,FALSE)</formula>
    </cfRule>
  </conditionalFormatting>
  <conditionalFormatting sqref="AE546">
    <cfRule type="expression" dxfId="1713" priority="1333">
      <formula>IF(RIGHT(TEXT(AE546,"0.#"),1)=".",FALSE,TRUE)</formula>
    </cfRule>
    <cfRule type="expression" dxfId="1712" priority="1334">
      <formula>IF(RIGHT(TEXT(AE546,"0.#"),1)=".",TRUE,FALSE)</formula>
    </cfRule>
  </conditionalFormatting>
  <conditionalFormatting sqref="AE547">
    <cfRule type="expression" dxfId="1711" priority="1331">
      <formula>IF(RIGHT(TEXT(AE547,"0.#"),1)=".",FALSE,TRUE)</formula>
    </cfRule>
    <cfRule type="expression" dxfId="1710" priority="1332">
      <formula>IF(RIGHT(TEXT(AE547,"0.#"),1)=".",TRUE,FALSE)</formula>
    </cfRule>
  </conditionalFormatting>
  <conditionalFormatting sqref="AE548">
    <cfRule type="expression" dxfId="1709" priority="1329">
      <formula>IF(RIGHT(TEXT(AE548,"0.#"),1)=".",FALSE,TRUE)</formula>
    </cfRule>
    <cfRule type="expression" dxfId="1708" priority="1330">
      <formula>IF(RIGHT(TEXT(AE548,"0.#"),1)=".",TRUE,FALSE)</formula>
    </cfRule>
  </conditionalFormatting>
  <conditionalFormatting sqref="AU546">
    <cfRule type="expression" dxfId="1707" priority="1321">
      <formula>IF(RIGHT(TEXT(AU546,"0.#"),1)=".",FALSE,TRUE)</formula>
    </cfRule>
    <cfRule type="expression" dxfId="1706" priority="1322">
      <formula>IF(RIGHT(TEXT(AU546,"0.#"),1)=".",TRUE,FALSE)</formula>
    </cfRule>
  </conditionalFormatting>
  <conditionalFormatting sqref="AU547">
    <cfRule type="expression" dxfId="1705" priority="1319">
      <formula>IF(RIGHT(TEXT(AU547,"0.#"),1)=".",FALSE,TRUE)</formula>
    </cfRule>
    <cfRule type="expression" dxfId="1704" priority="1320">
      <formula>IF(RIGHT(TEXT(AU547,"0.#"),1)=".",TRUE,FALSE)</formula>
    </cfRule>
  </conditionalFormatting>
  <conditionalFormatting sqref="AU548">
    <cfRule type="expression" dxfId="1703" priority="1317">
      <formula>IF(RIGHT(TEXT(AU548,"0.#"),1)=".",FALSE,TRUE)</formula>
    </cfRule>
    <cfRule type="expression" dxfId="1702" priority="1318">
      <formula>IF(RIGHT(TEXT(AU548,"0.#"),1)=".",TRUE,FALSE)</formula>
    </cfRule>
  </conditionalFormatting>
  <conditionalFormatting sqref="AQ547">
    <cfRule type="expression" dxfId="1701" priority="1309">
      <formula>IF(RIGHT(TEXT(AQ547,"0.#"),1)=".",FALSE,TRUE)</formula>
    </cfRule>
    <cfRule type="expression" dxfId="1700" priority="1310">
      <formula>IF(RIGHT(TEXT(AQ547,"0.#"),1)=".",TRUE,FALSE)</formula>
    </cfRule>
  </conditionalFormatting>
  <conditionalFormatting sqref="AQ546">
    <cfRule type="expression" dxfId="1699" priority="1305">
      <formula>IF(RIGHT(TEXT(AQ546,"0.#"),1)=".",FALSE,TRUE)</formula>
    </cfRule>
    <cfRule type="expression" dxfId="1698" priority="1306">
      <formula>IF(RIGHT(TEXT(AQ546,"0.#"),1)=".",TRUE,FALSE)</formula>
    </cfRule>
  </conditionalFormatting>
  <conditionalFormatting sqref="AE551">
    <cfRule type="expression" dxfId="1697" priority="1303">
      <formula>IF(RIGHT(TEXT(AE551,"0.#"),1)=".",FALSE,TRUE)</formula>
    </cfRule>
    <cfRule type="expression" dxfId="1696" priority="1304">
      <formula>IF(RIGHT(TEXT(AE551,"0.#"),1)=".",TRUE,FALSE)</formula>
    </cfRule>
  </conditionalFormatting>
  <conditionalFormatting sqref="AE553">
    <cfRule type="expression" dxfId="1695" priority="1299">
      <formula>IF(RIGHT(TEXT(AE553,"0.#"),1)=".",FALSE,TRUE)</formula>
    </cfRule>
    <cfRule type="expression" dxfId="1694" priority="1300">
      <formula>IF(RIGHT(TEXT(AE553,"0.#"),1)=".",TRUE,FALSE)</formula>
    </cfRule>
  </conditionalFormatting>
  <conditionalFormatting sqref="AU551">
    <cfRule type="expression" dxfId="1693" priority="1291">
      <formula>IF(RIGHT(TEXT(AU551,"0.#"),1)=".",FALSE,TRUE)</formula>
    </cfRule>
    <cfRule type="expression" dxfId="1692" priority="1292">
      <formula>IF(RIGHT(TEXT(AU551,"0.#"),1)=".",TRUE,FALSE)</formula>
    </cfRule>
  </conditionalFormatting>
  <conditionalFormatting sqref="AU553">
    <cfRule type="expression" dxfId="1691" priority="1287">
      <formula>IF(RIGHT(TEXT(AU553,"0.#"),1)=".",FALSE,TRUE)</formula>
    </cfRule>
    <cfRule type="expression" dxfId="1690" priority="1288">
      <formula>IF(RIGHT(TEXT(AU553,"0.#"),1)=".",TRUE,FALSE)</formula>
    </cfRule>
  </conditionalFormatting>
  <conditionalFormatting sqref="AQ552">
    <cfRule type="expression" dxfId="1689" priority="1279">
      <formula>IF(RIGHT(TEXT(AQ552,"0.#"),1)=".",FALSE,TRUE)</formula>
    </cfRule>
    <cfRule type="expression" dxfId="1688" priority="1280">
      <formula>IF(RIGHT(TEXT(AQ552,"0.#"),1)=".",TRUE,FALSE)</formula>
    </cfRule>
  </conditionalFormatting>
  <conditionalFormatting sqref="AU561">
    <cfRule type="expression" dxfId="1687" priority="1231">
      <formula>IF(RIGHT(TEXT(AU561,"0.#"),1)=".",FALSE,TRUE)</formula>
    </cfRule>
    <cfRule type="expression" dxfId="1686" priority="1232">
      <formula>IF(RIGHT(TEXT(AU561,"0.#"),1)=".",TRUE,FALSE)</formula>
    </cfRule>
  </conditionalFormatting>
  <conditionalFormatting sqref="AU562">
    <cfRule type="expression" dxfId="1685" priority="1229">
      <formula>IF(RIGHT(TEXT(AU562,"0.#"),1)=".",FALSE,TRUE)</formula>
    </cfRule>
    <cfRule type="expression" dxfId="1684" priority="1230">
      <formula>IF(RIGHT(TEXT(AU562,"0.#"),1)=".",TRUE,FALSE)</formula>
    </cfRule>
  </conditionalFormatting>
  <conditionalFormatting sqref="AU563">
    <cfRule type="expression" dxfId="1683" priority="1227">
      <formula>IF(RIGHT(TEXT(AU563,"0.#"),1)=".",FALSE,TRUE)</formula>
    </cfRule>
    <cfRule type="expression" dxfId="1682" priority="1228">
      <formula>IF(RIGHT(TEXT(AU563,"0.#"),1)=".",TRUE,FALSE)</formula>
    </cfRule>
  </conditionalFormatting>
  <conditionalFormatting sqref="AQ562">
    <cfRule type="expression" dxfId="1681" priority="1219">
      <formula>IF(RIGHT(TEXT(AQ562,"0.#"),1)=".",FALSE,TRUE)</formula>
    </cfRule>
    <cfRule type="expression" dxfId="1680" priority="1220">
      <formula>IF(RIGHT(TEXT(AQ562,"0.#"),1)=".",TRUE,FALSE)</formula>
    </cfRule>
  </conditionalFormatting>
  <conditionalFormatting sqref="AQ563">
    <cfRule type="expression" dxfId="1679" priority="1217">
      <formula>IF(RIGHT(TEXT(AQ563,"0.#"),1)=".",FALSE,TRUE)</formula>
    </cfRule>
    <cfRule type="expression" dxfId="1678" priority="1218">
      <formula>IF(RIGHT(TEXT(AQ563,"0.#"),1)=".",TRUE,FALSE)</formula>
    </cfRule>
  </conditionalFormatting>
  <conditionalFormatting sqref="AQ561">
    <cfRule type="expression" dxfId="1677" priority="1215">
      <formula>IF(RIGHT(TEXT(AQ561,"0.#"),1)=".",FALSE,TRUE)</formula>
    </cfRule>
    <cfRule type="expression" dxfId="1676" priority="1216">
      <formula>IF(RIGHT(TEXT(AQ561,"0.#"),1)=".",TRUE,FALSE)</formula>
    </cfRule>
  </conditionalFormatting>
  <conditionalFormatting sqref="AE571">
    <cfRule type="expression" dxfId="1675" priority="1213">
      <formula>IF(RIGHT(TEXT(AE571,"0.#"),1)=".",FALSE,TRUE)</formula>
    </cfRule>
    <cfRule type="expression" dxfId="1674" priority="1214">
      <formula>IF(RIGHT(TEXT(AE571,"0.#"),1)=".",TRUE,FALSE)</formula>
    </cfRule>
  </conditionalFormatting>
  <conditionalFormatting sqref="AE572">
    <cfRule type="expression" dxfId="1673" priority="1211">
      <formula>IF(RIGHT(TEXT(AE572,"0.#"),1)=".",FALSE,TRUE)</formula>
    </cfRule>
    <cfRule type="expression" dxfId="1672" priority="1212">
      <formula>IF(RIGHT(TEXT(AE572,"0.#"),1)=".",TRUE,FALSE)</formula>
    </cfRule>
  </conditionalFormatting>
  <conditionalFormatting sqref="AE573">
    <cfRule type="expression" dxfId="1671" priority="1209">
      <formula>IF(RIGHT(TEXT(AE573,"0.#"),1)=".",FALSE,TRUE)</formula>
    </cfRule>
    <cfRule type="expression" dxfId="1670" priority="1210">
      <formula>IF(RIGHT(TEXT(AE573,"0.#"),1)=".",TRUE,FALSE)</formula>
    </cfRule>
  </conditionalFormatting>
  <conditionalFormatting sqref="AU571">
    <cfRule type="expression" dxfId="1669" priority="1201">
      <formula>IF(RIGHT(TEXT(AU571,"0.#"),1)=".",FALSE,TRUE)</formula>
    </cfRule>
    <cfRule type="expression" dxfId="1668" priority="1202">
      <formula>IF(RIGHT(TEXT(AU571,"0.#"),1)=".",TRUE,FALSE)</formula>
    </cfRule>
  </conditionalFormatting>
  <conditionalFormatting sqref="AU572">
    <cfRule type="expression" dxfId="1667" priority="1199">
      <formula>IF(RIGHT(TEXT(AU572,"0.#"),1)=".",FALSE,TRUE)</formula>
    </cfRule>
    <cfRule type="expression" dxfId="1666" priority="1200">
      <formula>IF(RIGHT(TEXT(AU572,"0.#"),1)=".",TRUE,FALSE)</formula>
    </cfRule>
  </conditionalFormatting>
  <conditionalFormatting sqref="AU573">
    <cfRule type="expression" dxfId="1665" priority="1197">
      <formula>IF(RIGHT(TEXT(AU573,"0.#"),1)=".",FALSE,TRUE)</formula>
    </cfRule>
    <cfRule type="expression" dxfId="1664" priority="1198">
      <formula>IF(RIGHT(TEXT(AU573,"0.#"),1)=".",TRUE,FALSE)</formula>
    </cfRule>
  </conditionalFormatting>
  <conditionalFormatting sqref="AQ572">
    <cfRule type="expression" dxfId="1663" priority="1189">
      <formula>IF(RIGHT(TEXT(AQ572,"0.#"),1)=".",FALSE,TRUE)</formula>
    </cfRule>
    <cfRule type="expression" dxfId="1662" priority="1190">
      <formula>IF(RIGHT(TEXT(AQ572,"0.#"),1)=".",TRUE,FALSE)</formula>
    </cfRule>
  </conditionalFormatting>
  <conditionalFormatting sqref="AQ573">
    <cfRule type="expression" dxfId="1661" priority="1187">
      <formula>IF(RIGHT(TEXT(AQ573,"0.#"),1)=".",FALSE,TRUE)</formula>
    </cfRule>
    <cfRule type="expression" dxfId="1660" priority="1188">
      <formula>IF(RIGHT(TEXT(AQ573,"0.#"),1)=".",TRUE,FALSE)</formula>
    </cfRule>
  </conditionalFormatting>
  <conditionalFormatting sqref="AQ571">
    <cfRule type="expression" dxfId="1659" priority="1185">
      <formula>IF(RIGHT(TEXT(AQ571,"0.#"),1)=".",FALSE,TRUE)</formula>
    </cfRule>
    <cfRule type="expression" dxfId="1658" priority="1186">
      <formula>IF(RIGHT(TEXT(AQ571,"0.#"),1)=".",TRUE,FALSE)</formula>
    </cfRule>
  </conditionalFormatting>
  <conditionalFormatting sqref="AE576">
    <cfRule type="expression" dxfId="1657" priority="1183">
      <formula>IF(RIGHT(TEXT(AE576,"0.#"),1)=".",FALSE,TRUE)</formula>
    </cfRule>
    <cfRule type="expression" dxfId="1656" priority="1184">
      <formula>IF(RIGHT(TEXT(AE576,"0.#"),1)=".",TRUE,FALSE)</formula>
    </cfRule>
  </conditionalFormatting>
  <conditionalFormatting sqref="AE577">
    <cfRule type="expression" dxfId="1655" priority="1181">
      <formula>IF(RIGHT(TEXT(AE577,"0.#"),1)=".",FALSE,TRUE)</formula>
    </cfRule>
    <cfRule type="expression" dxfId="1654" priority="1182">
      <formula>IF(RIGHT(TEXT(AE577,"0.#"),1)=".",TRUE,FALSE)</formula>
    </cfRule>
  </conditionalFormatting>
  <conditionalFormatting sqref="AE578">
    <cfRule type="expression" dxfId="1653" priority="1179">
      <formula>IF(RIGHT(TEXT(AE578,"0.#"),1)=".",FALSE,TRUE)</formula>
    </cfRule>
    <cfRule type="expression" dxfId="1652" priority="1180">
      <formula>IF(RIGHT(TEXT(AE578,"0.#"),1)=".",TRUE,FALSE)</formula>
    </cfRule>
  </conditionalFormatting>
  <conditionalFormatting sqref="AU576">
    <cfRule type="expression" dxfId="1651" priority="1171">
      <formula>IF(RIGHT(TEXT(AU576,"0.#"),1)=".",FALSE,TRUE)</formula>
    </cfRule>
    <cfRule type="expression" dxfId="1650" priority="1172">
      <formula>IF(RIGHT(TEXT(AU576,"0.#"),1)=".",TRUE,FALSE)</formula>
    </cfRule>
  </conditionalFormatting>
  <conditionalFormatting sqref="AU577">
    <cfRule type="expression" dxfId="1649" priority="1169">
      <formula>IF(RIGHT(TEXT(AU577,"0.#"),1)=".",FALSE,TRUE)</formula>
    </cfRule>
    <cfRule type="expression" dxfId="1648" priority="1170">
      <formula>IF(RIGHT(TEXT(AU577,"0.#"),1)=".",TRUE,FALSE)</formula>
    </cfRule>
  </conditionalFormatting>
  <conditionalFormatting sqref="AU578">
    <cfRule type="expression" dxfId="1647" priority="1167">
      <formula>IF(RIGHT(TEXT(AU578,"0.#"),1)=".",FALSE,TRUE)</formula>
    </cfRule>
    <cfRule type="expression" dxfId="1646" priority="1168">
      <formula>IF(RIGHT(TEXT(AU578,"0.#"),1)=".",TRUE,FALSE)</formula>
    </cfRule>
  </conditionalFormatting>
  <conditionalFormatting sqref="AQ577">
    <cfRule type="expression" dxfId="1645" priority="1159">
      <formula>IF(RIGHT(TEXT(AQ577,"0.#"),1)=".",FALSE,TRUE)</formula>
    </cfRule>
    <cfRule type="expression" dxfId="1644" priority="1160">
      <formula>IF(RIGHT(TEXT(AQ577,"0.#"),1)=".",TRUE,FALSE)</formula>
    </cfRule>
  </conditionalFormatting>
  <conditionalFormatting sqref="AQ578">
    <cfRule type="expression" dxfId="1643" priority="1157">
      <formula>IF(RIGHT(TEXT(AQ578,"0.#"),1)=".",FALSE,TRUE)</formula>
    </cfRule>
    <cfRule type="expression" dxfId="1642" priority="1158">
      <formula>IF(RIGHT(TEXT(AQ578,"0.#"),1)=".",TRUE,FALSE)</formula>
    </cfRule>
  </conditionalFormatting>
  <conditionalFormatting sqref="AQ576">
    <cfRule type="expression" dxfId="1641" priority="1155">
      <formula>IF(RIGHT(TEXT(AQ576,"0.#"),1)=".",FALSE,TRUE)</formula>
    </cfRule>
    <cfRule type="expression" dxfId="1640" priority="1156">
      <formula>IF(RIGHT(TEXT(AQ576,"0.#"),1)=".",TRUE,FALSE)</formula>
    </cfRule>
  </conditionalFormatting>
  <conditionalFormatting sqref="AE581">
    <cfRule type="expression" dxfId="1639" priority="1153">
      <formula>IF(RIGHT(TEXT(AE581,"0.#"),1)=".",FALSE,TRUE)</formula>
    </cfRule>
    <cfRule type="expression" dxfId="1638" priority="1154">
      <formula>IF(RIGHT(TEXT(AE581,"0.#"),1)=".",TRUE,FALSE)</formula>
    </cfRule>
  </conditionalFormatting>
  <conditionalFormatting sqref="AE582">
    <cfRule type="expression" dxfId="1637" priority="1151">
      <formula>IF(RIGHT(TEXT(AE582,"0.#"),1)=".",FALSE,TRUE)</formula>
    </cfRule>
    <cfRule type="expression" dxfId="1636" priority="1152">
      <formula>IF(RIGHT(TEXT(AE582,"0.#"),1)=".",TRUE,FALSE)</formula>
    </cfRule>
  </conditionalFormatting>
  <conditionalFormatting sqref="AE583">
    <cfRule type="expression" dxfId="1635" priority="1149">
      <formula>IF(RIGHT(TEXT(AE583,"0.#"),1)=".",FALSE,TRUE)</formula>
    </cfRule>
    <cfRule type="expression" dxfId="1634" priority="1150">
      <formula>IF(RIGHT(TEXT(AE583,"0.#"),1)=".",TRUE,FALSE)</formula>
    </cfRule>
  </conditionalFormatting>
  <conditionalFormatting sqref="AU581">
    <cfRule type="expression" dxfId="1633" priority="1141">
      <formula>IF(RIGHT(TEXT(AU581,"0.#"),1)=".",FALSE,TRUE)</formula>
    </cfRule>
    <cfRule type="expression" dxfId="1632" priority="1142">
      <formula>IF(RIGHT(TEXT(AU581,"0.#"),1)=".",TRUE,FALSE)</formula>
    </cfRule>
  </conditionalFormatting>
  <conditionalFormatting sqref="AQ582">
    <cfRule type="expression" dxfId="1631" priority="1129">
      <formula>IF(RIGHT(TEXT(AQ582,"0.#"),1)=".",FALSE,TRUE)</formula>
    </cfRule>
    <cfRule type="expression" dxfId="1630" priority="1130">
      <formula>IF(RIGHT(TEXT(AQ582,"0.#"),1)=".",TRUE,FALSE)</formula>
    </cfRule>
  </conditionalFormatting>
  <conditionalFormatting sqref="AQ583">
    <cfRule type="expression" dxfId="1629" priority="1127">
      <formula>IF(RIGHT(TEXT(AQ583,"0.#"),1)=".",FALSE,TRUE)</formula>
    </cfRule>
    <cfRule type="expression" dxfId="1628" priority="1128">
      <formula>IF(RIGHT(TEXT(AQ583,"0.#"),1)=".",TRUE,FALSE)</formula>
    </cfRule>
  </conditionalFormatting>
  <conditionalFormatting sqref="AQ581">
    <cfRule type="expression" dxfId="1627" priority="1125">
      <formula>IF(RIGHT(TEXT(AQ581,"0.#"),1)=".",FALSE,TRUE)</formula>
    </cfRule>
    <cfRule type="expression" dxfId="1626" priority="1126">
      <formula>IF(RIGHT(TEXT(AQ581,"0.#"),1)=".",TRUE,FALSE)</formula>
    </cfRule>
  </conditionalFormatting>
  <conditionalFormatting sqref="AE586">
    <cfRule type="expression" dxfId="1625" priority="1123">
      <formula>IF(RIGHT(TEXT(AE586,"0.#"),1)=".",FALSE,TRUE)</formula>
    </cfRule>
    <cfRule type="expression" dxfId="1624" priority="1124">
      <formula>IF(RIGHT(TEXT(AE586,"0.#"),1)=".",TRUE,FALSE)</formula>
    </cfRule>
  </conditionalFormatting>
  <conditionalFormatting sqref="AM588">
    <cfRule type="expression" dxfId="1623" priority="1113">
      <formula>IF(RIGHT(TEXT(AM588,"0.#"),1)=".",FALSE,TRUE)</formula>
    </cfRule>
    <cfRule type="expression" dxfId="1622" priority="1114">
      <formula>IF(RIGHT(TEXT(AM588,"0.#"),1)=".",TRUE,FALSE)</formula>
    </cfRule>
  </conditionalFormatting>
  <conditionalFormatting sqref="AE587">
    <cfRule type="expression" dxfId="1621" priority="1121">
      <formula>IF(RIGHT(TEXT(AE587,"0.#"),1)=".",FALSE,TRUE)</formula>
    </cfRule>
    <cfRule type="expression" dxfId="1620" priority="1122">
      <formula>IF(RIGHT(TEXT(AE587,"0.#"),1)=".",TRUE,FALSE)</formula>
    </cfRule>
  </conditionalFormatting>
  <conditionalFormatting sqref="AE588">
    <cfRule type="expression" dxfId="1619" priority="1119">
      <formula>IF(RIGHT(TEXT(AE588,"0.#"),1)=".",FALSE,TRUE)</formula>
    </cfRule>
    <cfRule type="expression" dxfId="1618" priority="1120">
      <formula>IF(RIGHT(TEXT(AE588,"0.#"),1)=".",TRUE,FALSE)</formula>
    </cfRule>
  </conditionalFormatting>
  <conditionalFormatting sqref="AM586">
    <cfRule type="expression" dxfId="1617" priority="1117">
      <formula>IF(RIGHT(TEXT(AM586,"0.#"),1)=".",FALSE,TRUE)</formula>
    </cfRule>
    <cfRule type="expression" dxfId="1616" priority="1118">
      <formula>IF(RIGHT(TEXT(AM586,"0.#"),1)=".",TRUE,FALSE)</formula>
    </cfRule>
  </conditionalFormatting>
  <conditionalFormatting sqref="AM587">
    <cfRule type="expression" dxfId="1615" priority="1115">
      <formula>IF(RIGHT(TEXT(AM587,"0.#"),1)=".",FALSE,TRUE)</formula>
    </cfRule>
    <cfRule type="expression" dxfId="1614" priority="1116">
      <formula>IF(RIGHT(TEXT(AM587,"0.#"),1)=".",TRUE,FALSE)</formula>
    </cfRule>
  </conditionalFormatting>
  <conditionalFormatting sqref="AU586">
    <cfRule type="expression" dxfId="1613" priority="1111">
      <formula>IF(RIGHT(TEXT(AU586,"0.#"),1)=".",FALSE,TRUE)</formula>
    </cfRule>
    <cfRule type="expression" dxfId="1612" priority="1112">
      <formula>IF(RIGHT(TEXT(AU586,"0.#"),1)=".",TRUE,FALSE)</formula>
    </cfRule>
  </conditionalFormatting>
  <conditionalFormatting sqref="AU587">
    <cfRule type="expression" dxfId="1611" priority="1109">
      <formula>IF(RIGHT(TEXT(AU587,"0.#"),1)=".",FALSE,TRUE)</formula>
    </cfRule>
    <cfRule type="expression" dxfId="1610" priority="1110">
      <formula>IF(RIGHT(TEXT(AU587,"0.#"),1)=".",TRUE,FALSE)</formula>
    </cfRule>
  </conditionalFormatting>
  <conditionalFormatting sqref="AU588">
    <cfRule type="expression" dxfId="1609" priority="1107">
      <formula>IF(RIGHT(TEXT(AU588,"0.#"),1)=".",FALSE,TRUE)</formula>
    </cfRule>
    <cfRule type="expression" dxfId="1608" priority="1108">
      <formula>IF(RIGHT(TEXT(AU588,"0.#"),1)=".",TRUE,FALSE)</formula>
    </cfRule>
  </conditionalFormatting>
  <conditionalFormatting sqref="AI588">
    <cfRule type="expression" dxfId="1607" priority="1101">
      <formula>IF(RIGHT(TEXT(AI588,"0.#"),1)=".",FALSE,TRUE)</formula>
    </cfRule>
    <cfRule type="expression" dxfId="1606" priority="1102">
      <formula>IF(RIGHT(TEXT(AI588,"0.#"),1)=".",TRUE,FALSE)</formula>
    </cfRule>
  </conditionalFormatting>
  <conditionalFormatting sqref="AI586">
    <cfRule type="expression" dxfId="1605" priority="1105">
      <formula>IF(RIGHT(TEXT(AI586,"0.#"),1)=".",FALSE,TRUE)</formula>
    </cfRule>
    <cfRule type="expression" dxfId="1604" priority="1106">
      <formula>IF(RIGHT(TEXT(AI586,"0.#"),1)=".",TRUE,FALSE)</formula>
    </cfRule>
  </conditionalFormatting>
  <conditionalFormatting sqref="AI587">
    <cfRule type="expression" dxfId="1603" priority="1103">
      <formula>IF(RIGHT(TEXT(AI587,"0.#"),1)=".",FALSE,TRUE)</formula>
    </cfRule>
    <cfRule type="expression" dxfId="1602" priority="1104">
      <formula>IF(RIGHT(TEXT(AI587,"0.#"),1)=".",TRUE,FALSE)</formula>
    </cfRule>
  </conditionalFormatting>
  <conditionalFormatting sqref="AQ587">
    <cfRule type="expression" dxfId="1601" priority="1099">
      <formula>IF(RIGHT(TEXT(AQ587,"0.#"),1)=".",FALSE,TRUE)</formula>
    </cfRule>
    <cfRule type="expression" dxfId="1600" priority="1100">
      <formula>IF(RIGHT(TEXT(AQ587,"0.#"),1)=".",TRUE,FALSE)</formula>
    </cfRule>
  </conditionalFormatting>
  <conditionalFormatting sqref="AQ588">
    <cfRule type="expression" dxfId="1599" priority="1097">
      <formula>IF(RIGHT(TEXT(AQ588,"0.#"),1)=".",FALSE,TRUE)</formula>
    </cfRule>
    <cfRule type="expression" dxfId="1598" priority="1098">
      <formula>IF(RIGHT(TEXT(AQ588,"0.#"),1)=".",TRUE,FALSE)</formula>
    </cfRule>
  </conditionalFormatting>
  <conditionalFormatting sqref="AQ586">
    <cfRule type="expression" dxfId="1597" priority="1095">
      <formula>IF(RIGHT(TEXT(AQ586,"0.#"),1)=".",FALSE,TRUE)</formula>
    </cfRule>
    <cfRule type="expression" dxfId="1596" priority="1096">
      <formula>IF(RIGHT(TEXT(AQ586,"0.#"),1)=".",TRUE,FALSE)</formula>
    </cfRule>
  </conditionalFormatting>
  <conditionalFormatting sqref="AE595">
    <cfRule type="expression" dxfId="1595" priority="1093">
      <formula>IF(RIGHT(TEXT(AE595,"0.#"),1)=".",FALSE,TRUE)</formula>
    </cfRule>
    <cfRule type="expression" dxfId="1594" priority="1094">
      <formula>IF(RIGHT(TEXT(AE595,"0.#"),1)=".",TRUE,FALSE)</formula>
    </cfRule>
  </conditionalFormatting>
  <conditionalFormatting sqref="AE596">
    <cfRule type="expression" dxfId="1593" priority="1091">
      <formula>IF(RIGHT(TEXT(AE596,"0.#"),1)=".",FALSE,TRUE)</formula>
    </cfRule>
    <cfRule type="expression" dxfId="1592" priority="1092">
      <formula>IF(RIGHT(TEXT(AE596,"0.#"),1)=".",TRUE,FALSE)</formula>
    </cfRule>
  </conditionalFormatting>
  <conditionalFormatting sqref="AE597">
    <cfRule type="expression" dxfId="1591" priority="1089">
      <formula>IF(RIGHT(TEXT(AE597,"0.#"),1)=".",FALSE,TRUE)</formula>
    </cfRule>
    <cfRule type="expression" dxfId="1590" priority="1090">
      <formula>IF(RIGHT(TEXT(AE597,"0.#"),1)=".",TRUE,FALSE)</formula>
    </cfRule>
  </conditionalFormatting>
  <conditionalFormatting sqref="AU595">
    <cfRule type="expression" dxfId="1589" priority="1081">
      <formula>IF(RIGHT(TEXT(AU595,"0.#"),1)=".",FALSE,TRUE)</formula>
    </cfRule>
    <cfRule type="expression" dxfId="1588" priority="1082">
      <formula>IF(RIGHT(TEXT(AU595,"0.#"),1)=".",TRUE,FALSE)</formula>
    </cfRule>
  </conditionalFormatting>
  <conditionalFormatting sqref="AU596">
    <cfRule type="expression" dxfId="1587" priority="1079">
      <formula>IF(RIGHT(TEXT(AU596,"0.#"),1)=".",FALSE,TRUE)</formula>
    </cfRule>
    <cfRule type="expression" dxfId="1586" priority="1080">
      <formula>IF(RIGHT(TEXT(AU596,"0.#"),1)=".",TRUE,FALSE)</formula>
    </cfRule>
  </conditionalFormatting>
  <conditionalFormatting sqref="AU597">
    <cfRule type="expression" dxfId="1585" priority="1077">
      <formula>IF(RIGHT(TEXT(AU597,"0.#"),1)=".",FALSE,TRUE)</formula>
    </cfRule>
    <cfRule type="expression" dxfId="1584" priority="1078">
      <formula>IF(RIGHT(TEXT(AU597,"0.#"),1)=".",TRUE,FALSE)</formula>
    </cfRule>
  </conditionalFormatting>
  <conditionalFormatting sqref="AQ596">
    <cfRule type="expression" dxfId="1583" priority="1069">
      <formula>IF(RIGHT(TEXT(AQ596,"0.#"),1)=".",FALSE,TRUE)</formula>
    </cfRule>
    <cfRule type="expression" dxfId="1582" priority="1070">
      <formula>IF(RIGHT(TEXT(AQ596,"0.#"),1)=".",TRUE,FALSE)</formula>
    </cfRule>
  </conditionalFormatting>
  <conditionalFormatting sqref="AQ597">
    <cfRule type="expression" dxfId="1581" priority="1067">
      <formula>IF(RIGHT(TEXT(AQ597,"0.#"),1)=".",FALSE,TRUE)</formula>
    </cfRule>
    <cfRule type="expression" dxfId="1580" priority="1068">
      <formula>IF(RIGHT(TEXT(AQ597,"0.#"),1)=".",TRUE,FALSE)</formula>
    </cfRule>
  </conditionalFormatting>
  <conditionalFormatting sqref="AQ595">
    <cfRule type="expression" dxfId="1579" priority="1065">
      <formula>IF(RIGHT(TEXT(AQ595,"0.#"),1)=".",FALSE,TRUE)</formula>
    </cfRule>
    <cfRule type="expression" dxfId="1578" priority="1066">
      <formula>IF(RIGHT(TEXT(AQ595,"0.#"),1)=".",TRUE,FALSE)</formula>
    </cfRule>
  </conditionalFormatting>
  <conditionalFormatting sqref="AE620">
    <cfRule type="expression" dxfId="1577" priority="1063">
      <formula>IF(RIGHT(TEXT(AE620,"0.#"),1)=".",FALSE,TRUE)</formula>
    </cfRule>
    <cfRule type="expression" dxfId="1576" priority="1064">
      <formula>IF(RIGHT(TEXT(AE620,"0.#"),1)=".",TRUE,FALSE)</formula>
    </cfRule>
  </conditionalFormatting>
  <conditionalFormatting sqref="AE621">
    <cfRule type="expression" dxfId="1575" priority="1061">
      <formula>IF(RIGHT(TEXT(AE621,"0.#"),1)=".",FALSE,TRUE)</formula>
    </cfRule>
    <cfRule type="expression" dxfId="1574" priority="1062">
      <formula>IF(RIGHT(TEXT(AE621,"0.#"),1)=".",TRUE,FALSE)</formula>
    </cfRule>
  </conditionalFormatting>
  <conditionalFormatting sqref="AE622">
    <cfRule type="expression" dxfId="1573" priority="1059">
      <formula>IF(RIGHT(TEXT(AE622,"0.#"),1)=".",FALSE,TRUE)</formula>
    </cfRule>
    <cfRule type="expression" dxfId="1572" priority="1060">
      <formula>IF(RIGHT(TEXT(AE622,"0.#"),1)=".",TRUE,FALSE)</formula>
    </cfRule>
  </conditionalFormatting>
  <conditionalFormatting sqref="AU620">
    <cfRule type="expression" dxfId="1571" priority="1051">
      <formula>IF(RIGHT(TEXT(AU620,"0.#"),1)=".",FALSE,TRUE)</formula>
    </cfRule>
    <cfRule type="expression" dxfId="1570" priority="1052">
      <formula>IF(RIGHT(TEXT(AU620,"0.#"),1)=".",TRUE,FALSE)</formula>
    </cfRule>
  </conditionalFormatting>
  <conditionalFormatting sqref="AU621">
    <cfRule type="expression" dxfId="1569" priority="1049">
      <formula>IF(RIGHT(TEXT(AU621,"0.#"),1)=".",FALSE,TRUE)</formula>
    </cfRule>
    <cfRule type="expression" dxfId="1568" priority="1050">
      <formula>IF(RIGHT(TEXT(AU621,"0.#"),1)=".",TRUE,FALSE)</formula>
    </cfRule>
  </conditionalFormatting>
  <conditionalFormatting sqref="AU622">
    <cfRule type="expression" dxfId="1567" priority="1047">
      <formula>IF(RIGHT(TEXT(AU622,"0.#"),1)=".",FALSE,TRUE)</formula>
    </cfRule>
    <cfRule type="expression" dxfId="1566" priority="1048">
      <formula>IF(RIGHT(TEXT(AU622,"0.#"),1)=".",TRUE,FALSE)</formula>
    </cfRule>
  </conditionalFormatting>
  <conditionalFormatting sqref="AQ621">
    <cfRule type="expression" dxfId="1565" priority="1039">
      <formula>IF(RIGHT(TEXT(AQ621,"0.#"),1)=".",FALSE,TRUE)</formula>
    </cfRule>
    <cfRule type="expression" dxfId="1564" priority="1040">
      <formula>IF(RIGHT(TEXT(AQ621,"0.#"),1)=".",TRUE,FALSE)</formula>
    </cfRule>
  </conditionalFormatting>
  <conditionalFormatting sqref="AQ622">
    <cfRule type="expression" dxfId="1563" priority="1037">
      <formula>IF(RIGHT(TEXT(AQ622,"0.#"),1)=".",FALSE,TRUE)</formula>
    </cfRule>
    <cfRule type="expression" dxfId="1562" priority="1038">
      <formula>IF(RIGHT(TEXT(AQ622,"0.#"),1)=".",TRUE,FALSE)</formula>
    </cfRule>
  </conditionalFormatting>
  <conditionalFormatting sqref="AQ620">
    <cfRule type="expression" dxfId="1561" priority="1035">
      <formula>IF(RIGHT(TEXT(AQ620,"0.#"),1)=".",FALSE,TRUE)</formula>
    </cfRule>
    <cfRule type="expression" dxfId="1560" priority="1036">
      <formula>IF(RIGHT(TEXT(AQ620,"0.#"),1)=".",TRUE,FALSE)</formula>
    </cfRule>
  </conditionalFormatting>
  <conditionalFormatting sqref="AE600">
    <cfRule type="expression" dxfId="1559" priority="1033">
      <formula>IF(RIGHT(TEXT(AE600,"0.#"),1)=".",FALSE,TRUE)</formula>
    </cfRule>
    <cfRule type="expression" dxfId="1558" priority="1034">
      <formula>IF(RIGHT(TEXT(AE600,"0.#"),1)=".",TRUE,FALSE)</formula>
    </cfRule>
  </conditionalFormatting>
  <conditionalFormatting sqref="AE601">
    <cfRule type="expression" dxfId="1557" priority="1031">
      <formula>IF(RIGHT(TEXT(AE601,"0.#"),1)=".",FALSE,TRUE)</formula>
    </cfRule>
    <cfRule type="expression" dxfId="1556" priority="1032">
      <formula>IF(RIGHT(TEXT(AE601,"0.#"),1)=".",TRUE,FALSE)</formula>
    </cfRule>
  </conditionalFormatting>
  <conditionalFormatting sqref="AE602">
    <cfRule type="expression" dxfId="1555" priority="1029">
      <formula>IF(RIGHT(TEXT(AE602,"0.#"),1)=".",FALSE,TRUE)</formula>
    </cfRule>
    <cfRule type="expression" dxfId="1554" priority="1030">
      <formula>IF(RIGHT(TEXT(AE602,"0.#"),1)=".",TRUE,FALSE)</formula>
    </cfRule>
  </conditionalFormatting>
  <conditionalFormatting sqref="AU600">
    <cfRule type="expression" dxfId="1553" priority="1021">
      <formula>IF(RIGHT(TEXT(AU600,"0.#"),1)=".",FALSE,TRUE)</formula>
    </cfRule>
    <cfRule type="expression" dxfId="1552" priority="1022">
      <formula>IF(RIGHT(TEXT(AU600,"0.#"),1)=".",TRUE,FALSE)</formula>
    </cfRule>
  </conditionalFormatting>
  <conditionalFormatting sqref="AU601">
    <cfRule type="expression" dxfId="1551" priority="1019">
      <formula>IF(RIGHT(TEXT(AU601,"0.#"),1)=".",FALSE,TRUE)</formula>
    </cfRule>
    <cfRule type="expression" dxfId="1550" priority="1020">
      <formula>IF(RIGHT(TEXT(AU601,"0.#"),1)=".",TRUE,FALSE)</formula>
    </cfRule>
  </conditionalFormatting>
  <conditionalFormatting sqref="AU602">
    <cfRule type="expression" dxfId="1549" priority="1017">
      <formula>IF(RIGHT(TEXT(AU602,"0.#"),1)=".",FALSE,TRUE)</formula>
    </cfRule>
    <cfRule type="expression" dxfId="1548" priority="1018">
      <formula>IF(RIGHT(TEXT(AU602,"0.#"),1)=".",TRUE,FALSE)</formula>
    </cfRule>
  </conditionalFormatting>
  <conditionalFormatting sqref="AQ601">
    <cfRule type="expression" dxfId="1547" priority="1009">
      <formula>IF(RIGHT(TEXT(AQ601,"0.#"),1)=".",FALSE,TRUE)</formula>
    </cfRule>
    <cfRule type="expression" dxfId="1546" priority="1010">
      <formula>IF(RIGHT(TEXT(AQ601,"0.#"),1)=".",TRUE,FALSE)</formula>
    </cfRule>
  </conditionalFormatting>
  <conditionalFormatting sqref="AQ602">
    <cfRule type="expression" dxfId="1545" priority="1007">
      <formula>IF(RIGHT(TEXT(AQ602,"0.#"),1)=".",FALSE,TRUE)</formula>
    </cfRule>
    <cfRule type="expression" dxfId="1544" priority="1008">
      <formula>IF(RIGHT(TEXT(AQ602,"0.#"),1)=".",TRUE,FALSE)</formula>
    </cfRule>
  </conditionalFormatting>
  <conditionalFormatting sqref="AQ600">
    <cfRule type="expression" dxfId="1543" priority="1005">
      <formula>IF(RIGHT(TEXT(AQ600,"0.#"),1)=".",FALSE,TRUE)</formula>
    </cfRule>
    <cfRule type="expression" dxfId="1542" priority="1006">
      <formula>IF(RIGHT(TEXT(AQ600,"0.#"),1)=".",TRUE,FALSE)</formula>
    </cfRule>
  </conditionalFormatting>
  <conditionalFormatting sqref="AE605">
    <cfRule type="expression" dxfId="1541" priority="1003">
      <formula>IF(RIGHT(TEXT(AE605,"0.#"),1)=".",FALSE,TRUE)</formula>
    </cfRule>
    <cfRule type="expression" dxfId="1540" priority="1004">
      <formula>IF(RIGHT(TEXT(AE605,"0.#"),1)=".",TRUE,FALSE)</formula>
    </cfRule>
  </conditionalFormatting>
  <conditionalFormatting sqref="AE606">
    <cfRule type="expression" dxfId="1539" priority="1001">
      <formula>IF(RIGHT(TEXT(AE606,"0.#"),1)=".",FALSE,TRUE)</formula>
    </cfRule>
    <cfRule type="expression" dxfId="1538" priority="1002">
      <formula>IF(RIGHT(TEXT(AE606,"0.#"),1)=".",TRUE,FALSE)</formula>
    </cfRule>
  </conditionalFormatting>
  <conditionalFormatting sqref="AE607">
    <cfRule type="expression" dxfId="1537" priority="999">
      <formula>IF(RIGHT(TEXT(AE607,"0.#"),1)=".",FALSE,TRUE)</formula>
    </cfRule>
    <cfRule type="expression" dxfId="1536" priority="1000">
      <formula>IF(RIGHT(TEXT(AE607,"0.#"),1)=".",TRUE,FALSE)</formula>
    </cfRule>
  </conditionalFormatting>
  <conditionalFormatting sqref="AU605">
    <cfRule type="expression" dxfId="1535" priority="991">
      <formula>IF(RIGHT(TEXT(AU605,"0.#"),1)=".",FALSE,TRUE)</formula>
    </cfRule>
    <cfRule type="expression" dxfId="1534" priority="992">
      <formula>IF(RIGHT(TEXT(AU605,"0.#"),1)=".",TRUE,FALSE)</formula>
    </cfRule>
  </conditionalFormatting>
  <conditionalFormatting sqref="AU606">
    <cfRule type="expression" dxfId="1533" priority="989">
      <formula>IF(RIGHT(TEXT(AU606,"0.#"),1)=".",FALSE,TRUE)</formula>
    </cfRule>
    <cfRule type="expression" dxfId="1532" priority="990">
      <formula>IF(RIGHT(TEXT(AU606,"0.#"),1)=".",TRUE,FALSE)</formula>
    </cfRule>
  </conditionalFormatting>
  <conditionalFormatting sqref="AU607">
    <cfRule type="expression" dxfId="1531" priority="987">
      <formula>IF(RIGHT(TEXT(AU607,"0.#"),1)=".",FALSE,TRUE)</formula>
    </cfRule>
    <cfRule type="expression" dxfId="1530" priority="988">
      <formula>IF(RIGHT(TEXT(AU607,"0.#"),1)=".",TRUE,FALSE)</formula>
    </cfRule>
  </conditionalFormatting>
  <conditionalFormatting sqref="AQ606">
    <cfRule type="expression" dxfId="1529" priority="979">
      <formula>IF(RIGHT(TEXT(AQ606,"0.#"),1)=".",FALSE,TRUE)</formula>
    </cfRule>
    <cfRule type="expression" dxfId="1528" priority="980">
      <formula>IF(RIGHT(TEXT(AQ606,"0.#"),1)=".",TRUE,FALSE)</formula>
    </cfRule>
  </conditionalFormatting>
  <conditionalFormatting sqref="AQ607">
    <cfRule type="expression" dxfId="1527" priority="977">
      <formula>IF(RIGHT(TEXT(AQ607,"0.#"),1)=".",FALSE,TRUE)</formula>
    </cfRule>
    <cfRule type="expression" dxfId="1526" priority="978">
      <formula>IF(RIGHT(TEXT(AQ607,"0.#"),1)=".",TRUE,FALSE)</formula>
    </cfRule>
  </conditionalFormatting>
  <conditionalFormatting sqref="AQ605">
    <cfRule type="expression" dxfId="1525" priority="975">
      <formula>IF(RIGHT(TEXT(AQ605,"0.#"),1)=".",FALSE,TRUE)</formula>
    </cfRule>
    <cfRule type="expression" dxfId="1524" priority="976">
      <formula>IF(RIGHT(TEXT(AQ605,"0.#"),1)=".",TRUE,FALSE)</formula>
    </cfRule>
  </conditionalFormatting>
  <conditionalFormatting sqref="AE610">
    <cfRule type="expression" dxfId="1523" priority="973">
      <formula>IF(RIGHT(TEXT(AE610,"0.#"),1)=".",FALSE,TRUE)</formula>
    </cfRule>
    <cfRule type="expression" dxfId="1522" priority="974">
      <formula>IF(RIGHT(TEXT(AE610,"0.#"),1)=".",TRUE,FALSE)</formula>
    </cfRule>
  </conditionalFormatting>
  <conditionalFormatting sqref="AE611">
    <cfRule type="expression" dxfId="1521" priority="971">
      <formula>IF(RIGHT(TEXT(AE611,"0.#"),1)=".",FALSE,TRUE)</formula>
    </cfRule>
    <cfRule type="expression" dxfId="1520" priority="972">
      <formula>IF(RIGHT(TEXT(AE611,"0.#"),1)=".",TRUE,FALSE)</formula>
    </cfRule>
  </conditionalFormatting>
  <conditionalFormatting sqref="AE612">
    <cfRule type="expression" dxfId="1519" priority="969">
      <formula>IF(RIGHT(TEXT(AE612,"0.#"),1)=".",FALSE,TRUE)</formula>
    </cfRule>
    <cfRule type="expression" dxfId="1518" priority="970">
      <formula>IF(RIGHT(TEXT(AE612,"0.#"),1)=".",TRUE,FALSE)</formula>
    </cfRule>
  </conditionalFormatting>
  <conditionalFormatting sqref="AU610">
    <cfRule type="expression" dxfId="1517" priority="961">
      <formula>IF(RIGHT(TEXT(AU610,"0.#"),1)=".",FALSE,TRUE)</formula>
    </cfRule>
    <cfRule type="expression" dxfId="1516" priority="962">
      <formula>IF(RIGHT(TEXT(AU610,"0.#"),1)=".",TRUE,FALSE)</formula>
    </cfRule>
  </conditionalFormatting>
  <conditionalFormatting sqref="AU611">
    <cfRule type="expression" dxfId="1515" priority="959">
      <formula>IF(RIGHT(TEXT(AU611,"0.#"),1)=".",FALSE,TRUE)</formula>
    </cfRule>
    <cfRule type="expression" dxfId="1514" priority="960">
      <formula>IF(RIGHT(TEXT(AU611,"0.#"),1)=".",TRUE,FALSE)</formula>
    </cfRule>
  </conditionalFormatting>
  <conditionalFormatting sqref="AU612">
    <cfRule type="expression" dxfId="1513" priority="957">
      <formula>IF(RIGHT(TEXT(AU612,"0.#"),1)=".",FALSE,TRUE)</formula>
    </cfRule>
    <cfRule type="expression" dxfId="1512" priority="958">
      <formula>IF(RIGHT(TEXT(AU612,"0.#"),1)=".",TRUE,FALSE)</formula>
    </cfRule>
  </conditionalFormatting>
  <conditionalFormatting sqref="AQ611">
    <cfRule type="expression" dxfId="1511" priority="949">
      <formula>IF(RIGHT(TEXT(AQ611,"0.#"),1)=".",FALSE,TRUE)</formula>
    </cfRule>
    <cfRule type="expression" dxfId="1510" priority="950">
      <formula>IF(RIGHT(TEXT(AQ611,"0.#"),1)=".",TRUE,FALSE)</formula>
    </cfRule>
  </conditionalFormatting>
  <conditionalFormatting sqref="AQ612">
    <cfRule type="expression" dxfId="1509" priority="947">
      <formula>IF(RIGHT(TEXT(AQ612,"0.#"),1)=".",FALSE,TRUE)</formula>
    </cfRule>
    <cfRule type="expression" dxfId="1508" priority="948">
      <formula>IF(RIGHT(TEXT(AQ612,"0.#"),1)=".",TRUE,FALSE)</formula>
    </cfRule>
  </conditionalFormatting>
  <conditionalFormatting sqref="AQ610">
    <cfRule type="expression" dxfId="1507" priority="945">
      <formula>IF(RIGHT(TEXT(AQ610,"0.#"),1)=".",FALSE,TRUE)</formula>
    </cfRule>
    <cfRule type="expression" dxfId="1506" priority="946">
      <formula>IF(RIGHT(TEXT(AQ610,"0.#"),1)=".",TRUE,FALSE)</formula>
    </cfRule>
  </conditionalFormatting>
  <conditionalFormatting sqref="AE615">
    <cfRule type="expression" dxfId="1505" priority="943">
      <formula>IF(RIGHT(TEXT(AE615,"0.#"),1)=".",FALSE,TRUE)</formula>
    </cfRule>
    <cfRule type="expression" dxfId="1504" priority="944">
      <formula>IF(RIGHT(TEXT(AE615,"0.#"),1)=".",TRUE,FALSE)</formula>
    </cfRule>
  </conditionalFormatting>
  <conditionalFormatting sqref="AE616">
    <cfRule type="expression" dxfId="1503" priority="941">
      <formula>IF(RIGHT(TEXT(AE616,"0.#"),1)=".",FALSE,TRUE)</formula>
    </cfRule>
    <cfRule type="expression" dxfId="1502" priority="942">
      <formula>IF(RIGHT(TEXT(AE616,"0.#"),1)=".",TRUE,FALSE)</formula>
    </cfRule>
  </conditionalFormatting>
  <conditionalFormatting sqref="AE617">
    <cfRule type="expression" dxfId="1501" priority="939">
      <formula>IF(RIGHT(TEXT(AE617,"0.#"),1)=".",FALSE,TRUE)</formula>
    </cfRule>
    <cfRule type="expression" dxfId="1500" priority="940">
      <formula>IF(RIGHT(TEXT(AE617,"0.#"),1)=".",TRUE,FALSE)</formula>
    </cfRule>
  </conditionalFormatting>
  <conditionalFormatting sqref="AU615">
    <cfRule type="expression" dxfId="1499" priority="931">
      <formula>IF(RIGHT(TEXT(AU615,"0.#"),1)=".",FALSE,TRUE)</formula>
    </cfRule>
    <cfRule type="expression" dxfId="1498" priority="932">
      <formula>IF(RIGHT(TEXT(AU615,"0.#"),1)=".",TRUE,FALSE)</formula>
    </cfRule>
  </conditionalFormatting>
  <conditionalFormatting sqref="AU616">
    <cfRule type="expression" dxfId="1497" priority="929">
      <formula>IF(RIGHT(TEXT(AU616,"0.#"),1)=".",FALSE,TRUE)</formula>
    </cfRule>
    <cfRule type="expression" dxfId="1496" priority="930">
      <formula>IF(RIGHT(TEXT(AU616,"0.#"),1)=".",TRUE,FALSE)</formula>
    </cfRule>
  </conditionalFormatting>
  <conditionalFormatting sqref="AU617">
    <cfRule type="expression" dxfId="1495" priority="927">
      <formula>IF(RIGHT(TEXT(AU617,"0.#"),1)=".",FALSE,TRUE)</formula>
    </cfRule>
    <cfRule type="expression" dxfId="1494" priority="928">
      <formula>IF(RIGHT(TEXT(AU617,"0.#"),1)=".",TRUE,FALSE)</formula>
    </cfRule>
  </conditionalFormatting>
  <conditionalFormatting sqref="AQ616">
    <cfRule type="expression" dxfId="1493" priority="919">
      <formula>IF(RIGHT(TEXT(AQ616,"0.#"),1)=".",FALSE,TRUE)</formula>
    </cfRule>
    <cfRule type="expression" dxfId="1492" priority="920">
      <formula>IF(RIGHT(TEXT(AQ616,"0.#"),1)=".",TRUE,FALSE)</formula>
    </cfRule>
  </conditionalFormatting>
  <conditionalFormatting sqref="AQ617">
    <cfRule type="expression" dxfId="1491" priority="917">
      <formula>IF(RIGHT(TEXT(AQ617,"0.#"),1)=".",FALSE,TRUE)</formula>
    </cfRule>
    <cfRule type="expression" dxfId="1490" priority="918">
      <formula>IF(RIGHT(TEXT(AQ617,"0.#"),1)=".",TRUE,FALSE)</formula>
    </cfRule>
  </conditionalFormatting>
  <conditionalFormatting sqref="AQ615">
    <cfRule type="expression" dxfId="1489" priority="915">
      <formula>IF(RIGHT(TEXT(AQ615,"0.#"),1)=".",FALSE,TRUE)</formula>
    </cfRule>
    <cfRule type="expression" dxfId="1488" priority="916">
      <formula>IF(RIGHT(TEXT(AQ615,"0.#"),1)=".",TRUE,FALSE)</formula>
    </cfRule>
  </conditionalFormatting>
  <conditionalFormatting sqref="AE625">
    <cfRule type="expression" dxfId="1487" priority="913">
      <formula>IF(RIGHT(TEXT(AE625,"0.#"),1)=".",FALSE,TRUE)</formula>
    </cfRule>
    <cfRule type="expression" dxfId="1486" priority="914">
      <formula>IF(RIGHT(TEXT(AE625,"0.#"),1)=".",TRUE,FALSE)</formula>
    </cfRule>
  </conditionalFormatting>
  <conditionalFormatting sqref="AE626">
    <cfRule type="expression" dxfId="1485" priority="911">
      <formula>IF(RIGHT(TEXT(AE626,"0.#"),1)=".",FALSE,TRUE)</formula>
    </cfRule>
    <cfRule type="expression" dxfId="1484" priority="912">
      <formula>IF(RIGHT(TEXT(AE626,"0.#"),1)=".",TRUE,FALSE)</formula>
    </cfRule>
  </conditionalFormatting>
  <conditionalFormatting sqref="AE627">
    <cfRule type="expression" dxfId="1483" priority="909">
      <formula>IF(RIGHT(TEXT(AE627,"0.#"),1)=".",FALSE,TRUE)</formula>
    </cfRule>
    <cfRule type="expression" dxfId="1482" priority="910">
      <formula>IF(RIGHT(TEXT(AE627,"0.#"),1)=".",TRUE,FALSE)</formula>
    </cfRule>
  </conditionalFormatting>
  <conditionalFormatting sqref="AU625">
    <cfRule type="expression" dxfId="1481" priority="901">
      <formula>IF(RIGHT(TEXT(AU625,"0.#"),1)=".",FALSE,TRUE)</formula>
    </cfRule>
    <cfRule type="expression" dxfId="1480" priority="902">
      <formula>IF(RIGHT(TEXT(AU625,"0.#"),1)=".",TRUE,FALSE)</formula>
    </cfRule>
  </conditionalFormatting>
  <conditionalFormatting sqref="AU626">
    <cfRule type="expression" dxfId="1479" priority="899">
      <formula>IF(RIGHT(TEXT(AU626,"0.#"),1)=".",FALSE,TRUE)</formula>
    </cfRule>
    <cfRule type="expression" dxfId="1478" priority="900">
      <formula>IF(RIGHT(TEXT(AU626,"0.#"),1)=".",TRUE,FALSE)</formula>
    </cfRule>
  </conditionalFormatting>
  <conditionalFormatting sqref="AU627">
    <cfRule type="expression" dxfId="1477" priority="897">
      <formula>IF(RIGHT(TEXT(AU627,"0.#"),1)=".",FALSE,TRUE)</formula>
    </cfRule>
    <cfRule type="expression" dxfId="1476" priority="898">
      <formula>IF(RIGHT(TEXT(AU627,"0.#"),1)=".",TRUE,FALSE)</formula>
    </cfRule>
  </conditionalFormatting>
  <conditionalFormatting sqref="AQ626">
    <cfRule type="expression" dxfId="1475" priority="889">
      <formula>IF(RIGHT(TEXT(AQ626,"0.#"),1)=".",FALSE,TRUE)</formula>
    </cfRule>
    <cfRule type="expression" dxfId="1474" priority="890">
      <formula>IF(RIGHT(TEXT(AQ626,"0.#"),1)=".",TRUE,FALSE)</formula>
    </cfRule>
  </conditionalFormatting>
  <conditionalFormatting sqref="AQ627">
    <cfRule type="expression" dxfId="1473" priority="887">
      <formula>IF(RIGHT(TEXT(AQ627,"0.#"),1)=".",FALSE,TRUE)</formula>
    </cfRule>
    <cfRule type="expression" dxfId="1472" priority="888">
      <formula>IF(RIGHT(TEXT(AQ627,"0.#"),1)=".",TRUE,FALSE)</formula>
    </cfRule>
  </conditionalFormatting>
  <conditionalFormatting sqref="AQ625">
    <cfRule type="expression" dxfId="1471" priority="885">
      <formula>IF(RIGHT(TEXT(AQ625,"0.#"),1)=".",FALSE,TRUE)</formula>
    </cfRule>
    <cfRule type="expression" dxfId="1470" priority="886">
      <formula>IF(RIGHT(TEXT(AQ625,"0.#"),1)=".",TRUE,FALSE)</formula>
    </cfRule>
  </conditionalFormatting>
  <conditionalFormatting sqref="AE630">
    <cfRule type="expression" dxfId="1469" priority="883">
      <formula>IF(RIGHT(TEXT(AE630,"0.#"),1)=".",FALSE,TRUE)</formula>
    </cfRule>
    <cfRule type="expression" dxfId="1468" priority="884">
      <formula>IF(RIGHT(TEXT(AE630,"0.#"),1)=".",TRUE,FALSE)</formula>
    </cfRule>
  </conditionalFormatting>
  <conditionalFormatting sqref="AE631">
    <cfRule type="expression" dxfId="1467" priority="881">
      <formula>IF(RIGHT(TEXT(AE631,"0.#"),1)=".",FALSE,TRUE)</formula>
    </cfRule>
    <cfRule type="expression" dxfId="1466" priority="882">
      <formula>IF(RIGHT(TEXT(AE631,"0.#"),1)=".",TRUE,FALSE)</formula>
    </cfRule>
  </conditionalFormatting>
  <conditionalFormatting sqref="AE632">
    <cfRule type="expression" dxfId="1465" priority="879">
      <formula>IF(RIGHT(TEXT(AE632,"0.#"),1)=".",FALSE,TRUE)</formula>
    </cfRule>
    <cfRule type="expression" dxfId="1464" priority="880">
      <formula>IF(RIGHT(TEXT(AE632,"0.#"),1)=".",TRUE,FALSE)</formula>
    </cfRule>
  </conditionalFormatting>
  <conditionalFormatting sqref="AU630">
    <cfRule type="expression" dxfId="1463" priority="871">
      <formula>IF(RIGHT(TEXT(AU630,"0.#"),1)=".",FALSE,TRUE)</formula>
    </cfRule>
    <cfRule type="expression" dxfId="1462" priority="872">
      <formula>IF(RIGHT(TEXT(AU630,"0.#"),1)=".",TRUE,FALSE)</formula>
    </cfRule>
  </conditionalFormatting>
  <conditionalFormatting sqref="AU631">
    <cfRule type="expression" dxfId="1461" priority="869">
      <formula>IF(RIGHT(TEXT(AU631,"0.#"),1)=".",FALSE,TRUE)</formula>
    </cfRule>
    <cfRule type="expression" dxfId="1460" priority="870">
      <formula>IF(RIGHT(TEXT(AU631,"0.#"),1)=".",TRUE,FALSE)</formula>
    </cfRule>
  </conditionalFormatting>
  <conditionalFormatting sqref="AU632">
    <cfRule type="expression" dxfId="1459" priority="867">
      <formula>IF(RIGHT(TEXT(AU632,"0.#"),1)=".",FALSE,TRUE)</formula>
    </cfRule>
    <cfRule type="expression" dxfId="1458" priority="868">
      <formula>IF(RIGHT(TEXT(AU632,"0.#"),1)=".",TRUE,FALSE)</formula>
    </cfRule>
  </conditionalFormatting>
  <conditionalFormatting sqref="AQ631">
    <cfRule type="expression" dxfId="1457" priority="859">
      <formula>IF(RIGHT(TEXT(AQ631,"0.#"),1)=".",FALSE,TRUE)</formula>
    </cfRule>
    <cfRule type="expression" dxfId="1456" priority="860">
      <formula>IF(RIGHT(TEXT(AQ631,"0.#"),1)=".",TRUE,FALSE)</formula>
    </cfRule>
  </conditionalFormatting>
  <conditionalFormatting sqref="AQ632">
    <cfRule type="expression" dxfId="1455" priority="857">
      <formula>IF(RIGHT(TEXT(AQ632,"0.#"),1)=".",FALSE,TRUE)</formula>
    </cfRule>
    <cfRule type="expression" dxfId="1454" priority="858">
      <formula>IF(RIGHT(TEXT(AQ632,"0.#"),1)=".",TRUE,FALSE)</formula>
    </cfRule>
  </conditionalFormatting>
  <conditionalFormatting sqref="AQ630">
    <cfRule type="expression" dxfId="1453" priority="855">
      <formula>IF(RIGHT(TEXT(AQ630,"0.#"),1)=".",FALSE,TRUE)</formula>
    </cfRule>
    <cfRule type="expression" dxfId="1452" priority="856">
      <formula>IF(RIGHT(TEXT(AQ630,"0.#"),1)=".",TRUE,FALSE)</formula>
    </cfRule>
  </conditionalFormatting>
  <conditionalFormatting sqref="AE635">
    <cfRule type="expression" dxfId="1451" priority="853">
      <formula>IF(RIGHT(TEXT(AE635,"0.#"),1)=".",FALSE,TRUE)</formula>
    </cfRule>
    <cfRule type="expression" dxfId="1450" priority="854">
      <formula>IF(RIGHT(TEXT(AE635,"0.#"),1)=".",TRUE,FALSE)</formula>
    </cfRule>
  </conditionalFormatting>
  <conditionalFormatting sqref="AE636">
    <cfRule type="expression" dxfId="1449" priority="851">
      <formula>IF(RIGHT(TEXT(AE636,"0.#"),1)=".",FALSE,TRUE)</formula>
    </cfRule>
    <cfRule type="expression" dxfId="1448" priority="852">
      <formula>IF(RIGHT(TEXT(AE636,"0.#"),1)=".",TRUE,FALSE)</formula>
    </cfRule>
  </conditionalFormatting>
  <conditionalFormatting sqref="AE637">
    <cfRule type="expression" dxfId="1447" priority="849">
      <formula>IF(RIGHT(TEXT(AE637,"0.#"),1)=".",FALSE,TRUE)</formula>
    </cfRule>
    <cfRule type="expression" dxfId="1446" priority="850">
      <formula>IF(RIGHT(TEXT(AE637,"0.#"),1)=".",TRUE,FALSE)</formula>
    </cfRule>
  </conditionalFormatting>
  <conditionalFormatting sqref="AU635">
    <cfRule type="expression" dxfId="1445" priority="841">
      <formula>IF(RIGHT(TEXT(AU635,"0.#"),1)=".",FALSE,TRUE)</formula>
    </cfRule>
    <cfRule type="expression" dxfId="1444" priority="842">
      <formula>IF(RIGHT(TEXT(AU635,"0.#"),1)=".",TRUE,FALSE)</formula>
    </cfRule>
  </conditionalFormatting>
  <conditionalFormatting sqref="AU636">
    <cfRule type="expression" dxfId="1443" priority="839">
      <formula>IF(RIGHT(TEXT(AU636,"0.#"),1)=".",FALSE,TRUE)</formula>
    </cfRule>
    <cfRule type="expression" dxfId="1442" priority="840">
      <formula>IF(RIGHT(TEXT(AU636,"0.#"),1)=".",TRUE,FALSE)</formula>
    </cfRule>
  </conditionalFormatting>
  <conditionalFormatting sqref="AU637">
    <cfRule type="expression" dxfId="1441" priority="837">
      <formula>IF(RIGHT(TEXT(AU637,"0.#"),1)=".",FALSE,TRUE)</formula>
    </cfRule>
    <cfRule type="expression" dxfId="1440" priority="838">
      <formula>IF(RIGHT(TEXT(AU637,"0.#"),1)=".",TRUE,FALSE)</formula>
    </cfRule>
  </conditionalFormatting>
  <conditionalFormatting sqref="AQ636">
    <cfRule type="expression" dxfId="1439" priority="829">
      <formula>IF(RIGHT(TEXT(AQ636,"0.#"),1)=".",FALSE,TRUE)</formula>
    </cfRule>
    <cfRule type="expression" dxfId="1438" priority="830">
      <formula>IF(RIGHT(TEXT(AQ636,"0.#"),1)=".",TRUE,FALSE)</formula>
    </cfRule>
  </conditionalFormatting>
  <conditionalFormatting sqref="AQ637">
    <cfRule type="expression" dxfId="1437" priority="827">
      <formula>IF(RIGHT(TEXT(AQ637,"0.#"),1)=".",FALSE,TRUE)</formula>
    </cfRule>
    <cfRule type="expression" dxfId="1436" priority="828">
      <formula>IF(RIGHT(TEXT(AQ637,"0.#"),1)=".",TRUE,FALSE)</formula>
    </cfRule>
  </conditionalFormatting>
  <conditionalFormatting sqref="AQ635">
    <cfRule type="expression" dxfId="1435" priority="825">
      <formula>IF(RIGHT(TEXT(AQ635,"0.#"),1)=".",FALSE,TRUE)</formula>
    </cfRule>
    <cfRule type="expression" dxfId="1434" priority="826">
      <formula>IF(RIGHT(TEXT(AQ635,"0.#"),1)=".",TRUE,FALSE)</formula>
    </cfRule>
  </conditionalFormatting>
  <conditionalFormatting sqref="AE640">
    <cfRule type="expression" dxfId="1433" priority="823">
      <formula>IF(RIGHT(TEXT(AE640,"0.#"),1)=".",FALSE,TRUE)</formula>
    </cfRule>
    <cfRule type="expression" dxfId="1432" priority="824">
      <formula>IF(RIGHT(TEXT(AE640,"0.#"),1)=".",TRUE,FALSE)</formula>
    </cfRule>
  </conditionalFormatting>
  <conditionalFormatting sqref="AM642">
    <cfRule type="expression" dxfId="1431" priority="813">
      <formula>IF(RIGHT(TEXT(AM642,"0.#"),1)=".",FALSE,TRUE)</formula>
    </cfRule>
    <cfRule type="expression" dxfId="1430" priority="814">
      <formula>IF(RIGHT(TEXT(AM642,"0.#"),1)=".",TRUE,FALSE)</formula>
    </cfRule>
  </conditionalFormatting>
  <conditionalFormatting sqref="AE641">
    <cfRule type="expression" dxfId="1429" priority="821">
      <formula>IF(RIGHT(TEXT(AE641,"0.#"),1)=".",FALSE,TRUE)</formula>
    </cfRule>
    <cfRule type="expression" dxfId="1428" priority="822">
      <formula>IF(RIGHT(TEXT(AE641,"0.#"),1)=".",TRUE,FALSE)</formula>
    </cfRule>
  </conditionalFormatting>
  <conditionalFormatting sqref="AE642">
    <cfRule type="expression" dxfId="1427" priority="819">
      <formula>IF(RIGHT(TEXT(AE642,"0.#"),1)=".",FALSE,TRUE)</formula>
    </cfRule>
    <cfRule type="expression" dxfId="1426" priority="820">
      <formula>IF(RIGHT(TEXT(AE642,"0.#"),1)=".",TRUE,FALSE)</formula>
    </cfRule>
  </conditionalFormatting>
  <conditionalFormatting sqref="AM640">
    <cfRule type="expression" dxfId="1425" priority="817">
      <formula>IF(RIGHT(TEXT(AM640,"0.#"),1)=".",FALSE,TRUE)</formula>
    </cfRule>
    <cfRule type="expression" dxfId="1424" priority="818">
      <formula>IF(RIGHT(TEXT(AM640,"0.#"),1)=".",TRUE,FALSE)</formula>
    </cfRule>
  </conditionalFormatting>
  <conditionalFormatting sqref="AM641">
    <cfRule type="expression" dxfId="1423" priority="815">
      <formula>IF(RIGHT(TEXT(AM641,"0.#"),1)=".",FALSE,TRUE)</formula>
    </cfRule>
    <cfRule type="expression" dxfId="1422" priority="816">
      <formula>IF(RIGHT(TEXT(AM641,"0.#"),1)=".",TRUE,FALSE)</formula>
    </cfRule>
  </conditionalFormatting>
  <conditionalFormatting sqref="AU640">
    <cfRule type="expression" dxfId="1421" priority="811">
      <formula>IF(RIGHT(TEXT(AU640,"0.#"),1)=".",FALSE,TRUE)</formula>
    </cfRule>
    <cfRule type="expression" dxfId="1420" priority="812">
      <formula>IF(RIGHT(TEXT(AU640,"0.#"),1)=".",TRUE,FALSE)</formula>
    </cfRule>
  </conditionalFormatting>
  <conditionalFormatting sqref="AU641">
    <cfRule type="expression" dxfId="1419" priority="809">
      <formula>IF(RIGHT(TEXT(AU641,"0.#"),1)=".",FALSE,TRUE)</formula>
    </cfRule>
    <cfRule type="expression" dxfId="1418" priority="810">
      <formula>IF(RIGHT(TEXT(AU641,"0.#"),1)=".",TRUE,FALSE)</formula>
    </cfRule>
  </conditionalFormatting>
  <conditionalFormatting sqref="AU642">
    <cfRule type="expression" dxfId="1417" priority="807">
      <formula>IF(RIGHT(TEXT(AU642,"0.#"),1)=".",FALSE,TRUE)</formula>
    </cfRule>
    <cfRule type="expression" dxfId="1416" priority="808">
      <formula>IF(RIGHT(TEXT(AU642,"0.#"),1)=".",TRUE,FALSE)</formula>
    </cfRule>
  </conditionalFormatting>
  <conditionalFormatting sqref="AI642">
    <cfRule type="expression" dxfId="1415" priority="801">
      <formula>IF(RIGHT(TEXT(AI642,"0.#"),1)=".",FALSE,TRUE)</formula>
    </cfRule>
    <cfRule type="expression" dxfId="1414" priority="802">
      <formula>IF(RIGHT(TEXT(AI642,"0.#"),1)=".",TRUE,FALSE)</formula>
    </cfRule>
  </conditionalFormatting>
  <conditionalFormatting sqref="AI640">
    <cfRule type="expression" dxfId="1413" priority="805">
      <formula>IF(RIGHT(TEXT(AI640,"0.#"),1)=".",FALSE,TRUE)</formula>
    </cfRule>
    <cfRule type="expression" dxfId="1412" priority="806">
      <formula>IF(RIGHT(TEXT(AI640,"0.#"),1)=".",TRUE,FALSE)</formula>
    </cfRule>
  </conditionalFormatting>
  <conditionalFormatting sqref="AI641">
    <cfRule type="expression" dxfId="1411" priority="803">
      <formula>IF(RIGHT(TEXT(AI641,"0.#"),1)=".",FALSE,TRUE)</formula>
    </cfRule>
    <cfRule type="expression" dxfId="1410" priority="804">
      <formula>IF(RIGHT(TEXT(AI641,"0.#"),1)=".",TRUE,FALSE)</formula>
    </cfRule>
  </conditionalFormatting>
  <conditionalFormatting sqref="AQ641">
    <cfRule type="expression" dxfId="1409" priority="799">
      <formula>IF(RIGHT(TEXT(AQ641,"0.#"),1)=".",FALSE,TRUE)</formula>
    </cfRule>
    <cfRule type="expression" dxfId="1408" priority="800">
      <formula>IF(RIGHT(TEXT(AQ641,"0.#"),1)=".",TRUE,FALSE)</formula>
    </cfRule>
  </conditionalFormatting>
  <conditionalFormatting sqref="AQ642">
    <cfRule type="expression" dxfId="1407" priority="797">
      <formula>IF(RIGHT(TEXT(AQ642,"0.#"),1)=".",FALSE,TRUE)</formula>
    </cfRule>
    <cfRule type="expression" dxfId="1406" priority="798">
      <formula>IF(RIGHT(TEXT(AQ642,"0.#"),1)=".",TRUE,FALSE)</formula>
    </cfRule>
  </conditionalFormatting>
  <conditionalFormatting sqref="AQ640">
    <cfRule type="expression" dxfId="1405" priority="795">
      <formula>IF(RIGHT(TEXT(AQ640,"0.#"),1)=".",FALSE,TRUE)</formula>
    </cfRule>
    <cfRule type="expression" dxfId="1404" priority="796">
      <formula>IF(RIGHT(TEXT(AQ640,"0.#"),1)=".",TRUE,FALSE)</formula>
    </cfRule>
  </conditionalFormatting>
  <conditionalFormatting sqref="AE649">
    <cfRule type="expression" dxfId="1403" priority="793">
      <formula>IF(RIGHT(TEXT(AE649,"0.#"),1)=".",FALSE,TRUE)</formula>
    </cfRule>
    <cfRule type="expression" dxfId="1402" priority="794">
      <formula>IF(RIGHT(TEXT(AE649,"0.#"),1)=".",TRUE,FALSE)</formula>
    </cfRule>
  </conditionalFormatting>
  <conditionalFormatting sqref="AE650">
    <cfRule type="expression" dxfId="1401" priority="791">
      <formula>IF(RIGHT(TEXT(AE650,"0.#"),1)=".",FALSE,TRUE)</formula>
    </cfRule>
    <cfRule type="expression" dxfId="1400" priority="792">
      <formula>IF(RIGHT(TEXT(AE650,"0.#"),1)=".",TRUE,FALSE)</formula>
    </cfRule>
  </conditionalFormatting>
  <conditionalFormatting sqref="AE651">
    <cfRule type="expression" dxfId="1399" priority="789">
      <formula>IF(RIGHT(TEXT(AE651,"0.#"),1)=".",FALSE,TRUE)</formula>
    </cfRule>
    <cfRule type="expression" dxfId="1398" priority="790">
      <formula>IF(RIGHT(TEXT(AE651,"0.#"),1)=".",TRUE,FALSE)</formula>
    </cfRule>
  </conditionalFormatting>
  <conditionalFormatting sqref="AU649">
    <cfRule type="expression" dxfId="1397" priority="781">
      <formula>IF(RIGHT(TEXT(AU649,"0.#"),1)=".",FALSE,TRUE)</formula>
    </cfRule>
    <cfRule type="expression" dxfId="1396" priority="782">
      <formula>IF(RIGHT(TEXT(AU649,"0.#"),1)=".",TRUE,FALSE)</formula>
    </cfRule>
  </conditionalFormatting>
  <conditionalFormatting sqref="AU650">
    <cfRule type="expression" dxfId="1395" priority="779">
      <formula>IF(RIGHT(TEXT(AU650,"0.#"),1)=".",FALSE,TRUE)</formula>
    </cfRule>
    <cfRule type="expression" dxfId="1394" priority="780">
      <formula>IF(RIGHT(TEXT(AU650,"0.#"),1)=".",TRUE,FALSE)</formula>
    </cfRule>
  </conditionalFormatting>
  <conditionalFormatting sqref="AU651">
    <cfRule type="expression" dxfId="1393" priority="777">
      <formula>IF(RIGHT(TEXT(AU651,"0.#"),1)=".",FALSE,TRUE)</formula>
    </cfRule>
    <cfRule type="expression" dxfId="1392" priority="778">
      <formula>IF(RIGHT(TEXT(AU651,"0.#"),1)=".",TRUE,FALSE)</formula>
    </cfRule>
  </conditionalFormatting>
  <conditionalFormatting sqref="AQ650">
    <cfRule type="expression" dxfId="1391" priority="769">
      <formula>IF(RIGHT(TEXT(AQ650,"0.#"),1)=".",FALSE,TRUE)</formula>
    </cfRule>
    <cfRule type="expression" dxfId="1390" priority="770">
      <formula>IF(RIGHT(TEXT(AQ650,"0.#"),1)=".",TRUE,FALSE)</formula>
    </cfRule>
  </conditionalFormatting>
  <conditionalFormatting sqref="AQ651">
    <cfRule type="expression" dxfId="1389" priority="767">
      <formula>IF(RIGHT(TEXT(AQ651,"0.#"),1)=".",FALSE,TRUE)</formula>
    </cfRule>
    <cfRule type="expression" dxfId="1388" priority="768">
      <formula>IF(RIGHT(TEXT(AQ651,"0.#"),1)=".",TRUE,FALSE)</formula>
    </cfRule>
  </conditionalFormatting>
  <conditionalFormatting sqref="AQ649">
    <cfRule type="expression" dxfId="1387" priority="765">
      <formula>IF(RIGHT(TEXT(AQ649,"0.#"),1)=".",FALSE,TRUE)</formula>
    </cfRule>
    <cfRule type="expression" dxfId="1386" priority="766">
      <formula>IF(RIGHT(TEXT(AQ649,"0.#"),1)=".",TRUE,FALSE)</formula>
    </cfRule>
  </conditionalFormatting>
  <conditionalFormatting sqref="AE674">
    <cfRule type="expression" dxfId="1385" priority="763">
      <formula>IF(RIGHT(TEXT(AE674,"0.#"),1)=".",FALSE,TRUE)</formula>
    </cfRule>
    <cfRule type="expression" dxfId="1384" priority="764">
      <formula>IF(RIGHT(TEXT(AE674,"0.#"),1)=".",TRUE,FALSE)</formula>
    </cfRule>
  </conditionalFormatting>
  <conditionalFormatting sqref="AE675">
    <cfRule type="expression" dxfId="1383" priority="761">
      <formula>IF(RIGHT(TEXT(AE675,"0.#"),1)=".",FALSE,TRUE)</formula>
    </cfRule>
    <cfRule type="expression" dxfId="1382" priority="762">
      <formula>IF(RIGHT(TEXT(AE675,"0.#"),1)=".",TRUE,FALSE)</formula>
    </cfRule>
  </conditionalFormatting>
  <conditionalFormatting sqref="AE676">
    <cfRule type="expression" dxfId="1381" priority="759">
      <formula>IF(RIGHT(TEXT(AE676,"0.#"),1)=".",FALSE,TRUE)</formula>
    </cfRule>
    <cfRule type="expression" dxfId="1380" priority="760">
      <formula>IF(RIGHT(TEXT(AE676,"0.#"),1)=".",TRUE,FALSE)</formula>
    </cfRule>
  </conditionalFormatting>
  <conditionalFormatting sqref="AU674">
    <cfRule type="expression" dxfId="1379" priority="751">
      <formula>IF(RIGHT(TEXT(AU674,"0.#"),1)=".",FALSE,TRUE)</formula>
    </cfRule>
    <cfRule type="expression" dxfId="1378" priority="752">
      <formula>IF(RIGHT(TEXT(AU674,"0.#"),1)=".",TRUE,FALSE)</formula>
    </cfRule>
  </conditionalFormatting>
  <conditionalFormatting sqref="AU675">
    <cfRule type="expression" dxfId="1377" priority="749">
      <formula>IF(RIGHT(TEXT(AU675,"0.#"),1)=".",FALSE,TRUE)</formula>
    </cfRule>
    <cfRule type="expression" dxfId="1376" priority="750">
      <formula>IF(RIGHT(TEXT(AU675,"0.#"),1)=".",TRUE,FALSE)</formula>
    </cfRule>
  </conditionalFormatting>
  <conditionalFormatting sqref="AU676">
    <cfRule type="expression" dxfId="1375" priority="747">
      <formula>IF(RIGHT(TEXT(AU676,"0.#"),1)=".",FALSE,TRUE)</formula>
    </cfRule>
    <cfRule type="expression" dxfId="1374" priority="748">
      <formula>IF(RIGHT(TEXT(AU676,"0.#"),1)=".",TRUE,FALSE)</formula>
    </cfRule>
  </conditionalFormatting>
  <conditionalFormatting sqref="AQ675">
    <cfRule type="expression" dxfId="1373" priority="739">
      <formula>IF(RIGHT(TEXT(AQ675,"0.#"),1)=".",FALSE,TRUE)</formula>
    </cfRule>
    <cfRule type="expression" dxfId="1372" priority="740">
      <formula>IF(RIGHT(TEXT(AQ675,"0.#"),1)=".",TRUE,FALSE)</formula>
    </cfRule>
  </conditionalFormatting>
  <conditionalFormatting sqref="AQ676">
    <cfRule type="expression" dxfId="1371" priority="737">
      <formula>IF(RIGHT(TEXT(AQ676,"0.#"),1)=".",FALSE,TRUE)</formula>
    </cfRule>
    <cfRule type="expression" dxfId="1370" priority="738">
      <formula>IF(RIGHT(TEXT(AQ676,"0.#"),1)=".",TRUE,FALSE)</formula>
    </cfRule>
  </conditionalFormatting>
  <conditionalFormatting sqref="AQ674">
    <cfRule type="expression" dxfId="1369" priority="735">
      <formula>IF(RIGHT(TEXT(AQ674,"0.#"),1)=".",FALSE,TRUE)</formula>
    </cfRule>
    <cfRule type="expression" dxfId="1368" priority="736">
      <formula>IF(RIGHT(TEXT(AQ674,"0.#"),1)=".",TRUE,FALSE)</formula>
    </cfRule>
  </conditionalFormatting>
  <conditionalFormatting sqref="AE654">
    <cfRule type="expression" dxfId="1367" priority="733">
      <formula>IF(RIGHT(TEXT(AE654,"0.#"),1)=".",FALSE,TRUE)</formula>
    </cfRule>
    <cfRule type="expression" dxfId="1366" priority="734">
      <formula>IF(RIGHT(TEXT(AE654,"0.#"),1)=".",TRUE,FALSE)</formula>
    </cfRule>
  </conditionalFormatting>
  <conditionalFormatting sqref="AE655">
    <cfRule type="expression" dxfId="1365" priority="731">
      <formula>IF(RIGHT(TEXT(AE655,"0.#"),1)=".",FALSE,TRUE)</formula>
    </cfRule>
    <cfRule type="expression" dxfId="1364" priority="732">
      <formula>IF(RIGHT(TEXT(AE655,"0.#"),1)=".",TRUE,FALSE)</formula>
    </cfRule>
  </conditionalFormatting>
  <conditionalFormatting sqref="AE656">
    <cfRule type="expression" dxfId="1363" priority="729">
      <formula>IF(RIGHT(TEXT(AE656,"0.#"),1)=".",FALSE,TRUE)</formula>
    </cfRule>
    <cfRule type="expression" dxfId="1362" priority="730">
      <formula>IF(RIGHT(TEXT(AE656,"0.#"),1)=".",TRUE,FALSE)</formula>
    </cfRule>
  </conditionalFormatting>
  <conditionalFormatting sqref="AU654">
    <cfRule type="expression" dxfId="1361" priority="721">
      <formula>IF(RIGHT(TEXT(AU654,"0.#"),1)=".",FALSE,TRUE)</formula>
    </cfRule>
    <cfRule type="expression" dxfId="1360" priority="722">
      <formula>IF(RIGHT(TEXT(AU654,"0.#"),1)=".",TRUE,FALSE)</formula>
    </cfRule>
  </conditionalFormatting>
  <conditionalFormatting sqref="AU655">
    <cfRule type="expression" dxfId="1359" priority="719">
      <formula>IF(RIGHT(TEXT(AU655,"0.#"),1)=".",FALSE,TRUE)</formula>
    </cfRule>
    <cfRule type="expression" dxfId="1358" priority="720">
      <formula>IF(RIGHT(TEXT(AU655,"0.#"),1)=".",TRUE,FALSE)</formula>
    </cfRule>
  </conditionalFormatting>
  <conditionalFormatting sqref="AQ656">
    <cfRule type="expression" dxfId="1357" priority="707">
      <formula>IF(RIGHT(TEXT(AQ656,"0.#"),1)=".",FALSE,TRUE)</formula>
    </cfRule>
    <cfRule type="expression" dxfId="1356" priority="708">
      <formula>IF(RIGHT(TEXT(AQ656,"0.#"),1)=".",TRUE,FALSE)</formula>
    </cfRule>
  </conditionalFormatting>
  <conditionalFormatting sqref="AQ654">
    <cfRule type="expression" dxfId="1355" priority="705">
      <formula>IF(RIGHT(TEXT(AQ654,"0.#"),1)=".",FALSE,TRUE)</formula>
    </cfRule>
    <cfRule type="expression" dxfId="1354" priority="706">
      <formula>IF(RIGHT(TEXT(AQ654,"0.#"),1)=".",TRUE,FALSE)</formula>
    </cfRule>
  </conditionalFormatting>
  <conditionalFormatting sqref="AE659">
    <cfRule type="expression" dxfId="1353" priority="703">
      <formula>IF(RIGHT(TEXT(AE659,"0.#"),1)=".",FALSE,TRUE)</formula>
    </cfRule>
    <cfRule type="expression" dxfId="1352" priority="704">
      <formula>IF(RIGHT(TEXT(AE659,"0.#"),1)=".",TRUE,FALSE)</formula>
    </cfRule>
  </conditionalFormatting>
  <conditionalFormatting sqref="AE660">
    <cfRule type="expression" dxfId="1351" priority="701">
      <formula>IF(RIGHT(TEXT(AE660,"0.#"),1)=".",FALSE,TRUE)</formula>
    </cfRule>
    <cfRule type="expression" dxfId="1350" priority="702">
      <formula>IF(RIGHT(TEXT(AE660,"0.#"),1)=".",TRUE,FALSE)</formula>
    </cfRule>
  </conditionalFormatting>
  <conditionalFormatting sqref="AE661">
    <cfRule type="expression" dxfId="1349" priority="699">
      <formula>IF(RIGHT(TEXT(AE661,"0.#"),1)=".",FALSE,TRUE)</formula>
    </cfRule>
    <cfRule type="expression" dxfId="1348" priority="700">
      <formula>IF(RIGHT(TEXT(AE661,"0.#"),1)=".",TRUE,FALSE)</formula>
    </cfRule>
  </conditionalFormatting>
  <conditionalFormatting sqref="AU659">
    <cfRule type="expression" dxfId="1347" priority="691">
      <formula>IF(RIGHT(TEXT(AU659,"0.#"),1)=".",FALSE,TRUE)</formula>
    </cfRule>
    <cfRule type="expression" dxfId="1346" priority="692">
      <formula>IF(RIGHT(TEXT(AU659,"0.#"),1)=".",TRUE,FALSE)</formula>
    </cfRule>
  </conditionalFormatting>
  <conditionalFormatting sqref="AU660">
    <cfRule type="expression" dxfId="1345" priority="689">
      <formula>IF(RIGHT(TEXT(AU660,"0.#"),1)=".",FALSE,TRUE)</formula>
    </cfRule>
    <cfRule type="expression" dxfId="1344" priority="690">
      <formula>IF(RIGHT(TEXT(AU660,"0.#"),1)=".",TRUE,FALSE)</formula>
    </cfRule>
  </conditionalFormatting>
  <conditionalFormatting sqref="AU661">
    <cfRule type="expression" dxfId="1343" priority="687">
      <formula>IF(RIGHT(TEXT(AU661,"0.#"),1)=".",FALSE,TRUE)</formula>
    </cfRule>
    <cfRule type="expression" dxfId="1342" priority="688">
      <formula>IF(RIGHT(TEXT(AU661,"0.#"),1)=".",TRUE,FALSE)</formula>
    </cfRule>
  </conditionalFormatting>
  <conditionalFormatting sqref="AQ660">
    <cfRule type="expression" dxfId="1341" priority="679">
      <formula>IF(RIGHT(TEXT(AQ660,"0.#"),1)=".",FALSE,TRUE)</formula>
    </cfRule>
    <cfRule type="expression" dxfId="1340" priority="680">
      <formula>IF(RIGHT(TEXT(AQ660,"0.#"),1)=".",TRUE,FALSE)</formula>
    </cfRule>
  </conditionalFormatting>
  <conditionalFormatting sqref="AQ661">
    <cfRule type="expression" dxfId="1339" priority="677">
      <formula>IF(RIGHT(TEXT(AQ661,"0.#"),1)=".",FALSE,TRUE)</formula>
    </cfRule>
    <cfRule type="expression" dxfId="1338" priority="678">
      <formula>IF(RIGHT(TEXT(AQ661,"0.#"),1)=".",TRUE,FALSE)</formula>
    </cfRule>
  </conditionalFormatting>
  <conditionalFormatting sqref="AQ659">
    <cfRule type="expression" dxfId="1337" priority="675">
      <formula>IF(RIGHT(TEXT(AQ659,"0.#"),1)=".",FALSE,TRUE)</formula>
    </cfRule>
    <cfRule type="expression" dxfId="1336" priority="676">
      <formula>IF(RIGHT(TEXT(AQ659,"0.#"),1)=".",TRUE,FALSE)</formula>
    </cfRule>
  </conditionalFormatting>
  <conditionalFormatting sqref="AE664">
    <cfRule type="expression" dxfId="1335" priority="673">
      <formula>IF(RIGHT(TEXT(AE664,"0.#"),1)=".",FALSE,TRUE)</formula>
    </cfRule>
    <cfRule type="expression" dxfId="1334" priority="674">
      <formula>IF(RIGHT(TEXT(AE664,"0.#"),1)=".",TRUE,FALSE)</formula>
    </cfRule>
  </conditionalFormatting>
  <conditionalFormatting sqref="AE665">
    <cfRule type="expression" dxfId="1333" priority="671">
      <formula>IF(RIGHT(TEXT(AE665,"0.#"),1)=".",FALSE,TRUE)</formula>
    </cfRule>
    <cfRule type="expression" dxfId="1332" priority="672">
      <formula>IF(RIGHT(TEXT(AE665,"0.#"),1)=".",TRUE,FALSE)</formula>
    </cfRule>
  </conditionalFormatting>
  <conditionalFormatting sqref="AE666">
    <cfRule type="expression" dxfId="1331" priority="669">
      <formula>IF(RIGHT(TEXT(AE666,"0.#"),1)=".",FALSE,TRUE)</formula>
    </cfRule>
    <cfRule type="expression" dxfId="1330" priority="670">
      <formula>IF(RIGHT(TEXT(AE666,"0.#"),1)=".",TRUE,FALSE)</formula>
    </cfRule>
  </conditionalFormatting>
  <conditionalFormatting sqref="AU664">
    <cfRule type="expression" dxfId="1329" priority="661">
      <formula>IF(RIGHT(TEXT(AU664,"0.#"),1)=".",FALSE,TRUE)</formula>
    </cfRule>
    <cfRule type="expression" dxfId="1328" priority="662">
      <formula>IF(RIGHT(TEXT(AU664,"0.#"),1)=".",TRUE,FALSE)</formula>
    </cfRule>
  </conditionalFormatting>
  <conditionalFormatting sqref="AU665">
    <cfRule type="expression" dxfId="1327" priority="659">
      <formula>IF(RIGHT(TEXT(AU665,"0.#"),1)=".",FALSE,TRUE)</formula>
    </cfRule>
    <cfRule type="expression" dxfId="1326" priority="660">
      <formula>IF(RIGHT(TEXT(AU665,"0.#"),1)=".",TRUE,FALSE)</formula>
    </cfRule>
  </conditionalFormatting>
  <conditionalFormatting sqref="AU666">
    <cfRule type="expression" dxfId="1325" priority="657">
      <formula>IF(RIGHT(TEXT(AU666,"0.#"),1)=".",FALSE,TRUE)</formula>
    </cfRule>
    <cfRule type="expression" dxfId="1324" priority="658">
      <formula>IF(RIGHT(TEXT(AU666,"0.#"),1)=".",TRUE,FALSE)</formula>
    </cfRule>
  </conditionalFormatting>
  <conditionalFormatting sqref="AQ665">
    <cfRule type="expression" dxfId="1323" priority="649">
      <formula>IF(RIGHT(TEXT(AQ665,"0.#"),1)=".",FALSE,TRUE)</formula>
    </cfRule>
    <cfRule type="expression" dxfId="1322" priority="650">
      <formula>IF(RIGHT(TEXT(AQ665,"0.#"),1)=".",TRUE,FALSE)</formula>
    </cfRule>
  </conditionalFormatting>
  <conditionalFormatting sqref="AQ666">
    <cfRule type="expression" dxfId="1321" priority="647">
      <formula>IF(RIGHT(TEXT(AQ666,"0.#"),1)=".",FALSE,TRUE)</formula>
    </cfRule>
    <cfRule type="expression" dxfId="1320" priority="648">
      <formula>IF(RIGHT(TEXT(AQ666,"0.#"),1)=".",TRUE,FALSE)</formula>
    </cfRule>
  </conditionalFormatting>
  <conditionalFormatting sqref="AQ664">
    <cfRule type="expression" dxfId="1319" priority="645">
      <formula>IF(RIGHT(TEXT(AQ664,"0.#"),1)=".",FALSE,TRUE)</formula>
    </cfRule>
    <cfRule type="expression" dxfId="1318" priority="646">
      <formula>IF(RIGHT(TEXT(AQ664,"0.#"),1)=".",TRUE,FALSE)</formula>
    </cfRule>
  </conditionalFormatting>
  <conditionalFormatting sqref="AE669">
    <cfRule type="expression" dxfId="1317" priority="643">
      <formula>IF(RIGHT(TEXT(AE669,"0.#"),1)=".",FALSE,TRUE)</formula>
    </cfRule>
    <cfRule type="expression" dxfId="1316" priority="644">
      <formula>IF(RIGHT(TEXT(AE669,"0.#"),1)=".",TRUE,FALSE)</formula>
    </cfRule>
  </conditionalFormatting>
  <conditionalFormatting sqref="AE670">
    <cfRule type="expression" dxfId="1315" priority="641">
      <formula>IF(RIGHT(TEXT(AE670,"0.#"),1)=".",FALSE,TRUE)</formula>
    </cfRule>
    <cfRule type="expression" dxfId="1314" priority="642">
      <formula>IF(RIGHT(TEXT(AE670,"0.#"),1)=".",TRUE,FALSE)</formula>
    </cfRule>
  </conditionalFormatting>
  <conditionalFormatting sqref="AE671">
    <cfRule type="expression" dxfId="1313" priority="639">
      <formula>IF(RIGHT(TEXT(AE671,"0.#"),1)=".",FALSE,TRUE)</formula>
    </cfRule>
    <cfRule type="expression" dxfId="1312" priority="640">
      <formula>IF(RIGHT(TEXT(AE671,"0.#"),1)=".",TRUE,FALSE)</formula>
    </cfRule>
  </conditionalFormatting>
  <conditionalFormatting sqref="AU669">
    <cfRule type="expression" dxfId="1311" priority="631">
      <formula>IF(RIGHT(TEXT(AU669,"0.#"),1)=".",FALSE,TRUE)</formula>
    </cfRule>
    <cfRule type="expression" dxfId="1310" priority="632">
      <formula>IF(RIGHT(TEXT(AU669,"0.#"),1)=".",TRUE,FALSE)</formula>
    </cfRule>
  </conditionalFormatting>
  <conditionalFormatting sqref="AU670">
    <cfRule type="expression" dxfId="1309" priority="629">
      <formula>IF(RIGHT(TEXT(AU670,"0.#"),1)=".",FALSE,TRUE)</formula>
    </cfRule>
    <cfRule type="expression" dxfId="1308" priority="630">
      <formula>IF(RIGHT(TEXT(AU670,"0.#"),1)=".",TRUE,FALSE)</formula>
    </cfRule>
  </conditionalFormatting>
  <conditionalFormatting sqref="AU671">
    <cfRule type="expression" dxfId="1307" priority="627">
      <formula>IF(RIGHT(TEXT(AU671,"0.#"),1)=".",FALSE,TRUE)</formula>
    </cfRule>
    <cfRule type="expression" dxfId="1306" priority="628">
      <formula>IF(RIGHT(TEXT(AU671,"0.#"),1)=".",TRUE,FALSE)</formula>
    </cfRule>
  </conditionalFormatting>
  <conditionalFormatting sqref="AQ670">
    <cfRule type="expression" dxfId="1305" priority="619">
      <formula>IF(RIGHT(TEXT(AQ670,"0.#"),1)=".",FALSE,TRUE)</formula>
    </cfRule>
    <cfRule type="expression" dxfId="1304" priority="620">
      <formula>IF(RIGHT(TEXT(AQ670,"0.#"),1)=".",TRUE,FALSE)</formula>
    </cfRule>
  </conditionalFormatting>
  <conditionalFormatting sqref="AQ671">
    <cfRule type="expression" dxfId="1303" priority="617">
      <formula>IF(RIGHT(TEXT(AQ671,"0.#"),1)=".",FALSE,TRUE)</formula>
    </cfRule>
    <cfRule type="expression" dxfId="1302" priority="618">
      <formula>IF(RIGHT(TEXT(AQ671,"0.#"),1)=".",TRUE,FALSE)</formula>
    </cfRule>
  </conditionalFormatting>
  <conditionalFormatting sqref="AQ669">
    <cfRule type="expression" dxfId="1301" priority="615">
      <formula>IF(RIGHT(TEXT(AQ669,"0.#"),1)=".",FALSE,TRUE)</formula>
    </cfRule>
    <cfRule type="expression" dxfId="1300" priority="616">
      <formula>IF(RIGHT(TEXT(AQ669,"0.#"),1)=".",TRUE,FALSE)</formula>
    </cfRule>
  </conditionalFormatting>
  <conditionalFormatting sqref="AE679">
    <cfRule type="expression" dxfId="1299" priority="613">
      <formula>IF(RIGHT(TEXT(AE679,"0.#"),1)=".",FALSE,TRUE)</formula>
    </cfRule>
    <cfRule type="expression" dxfId="1298" priority="614">
      <formula>IF(RIGHT(TEXT(AE679,"0.#"),1)=".",TRUE,FALSE)</formula>
    </cfRule>
  </conditionalFormatting>
  <conditionalFormatting sqref="AE680">
    <cfRule type="expression" dxfId="1297" priority="611">
      <formula>IF(RIGHT(TEXT(AE680,"0.#"),1)=".",FALSE,TRUE)</formula>
    </cfRule>
    <cfRule type="expression" dxfId="1296" priority="612">
      <formula>IF(RIGHT(TEXT(AE680,"0.#"),1)=".",TRUE,FALSE)</formula>
    </cfRule>
  </conditionalFormatting>
  <conditionalFormatting sqref="AE681">
    <cfRule type="expression" dxfId="1295" priority="609">
      <formula>IF(RIGHT(TEXT(AE681,"0.#"),1)=".",FALSE,TRUE)</formula>
    </cfRule>
    <cfRule type="expression" dxfId="1294" priority="610">
      <formula>IF(RIGHT(TEXT(AE681,"0.#"),1)=".",TRUE,FALSE)</formula>
    </cfRule>
  </conditionalFormatting>
  <conditionalFormatting sqref="AU679">
    <cfRule type="expression" dxfId="1293" priority="601">
      <formula>IF(RIGHT(TEXT(AU679,"0.#"),1)=".",FALSE,TRUE)</formula>
    </cfRule>
    <cfRule type="expression" dxfId="1292" priority="602">
      <formula>IF(RIGHT(TEXT(AU679,"0.#"),1)=".",TRUE,FALSE)</formula>
    </cfRule>
  </conditionalFormatting>
  <conditionalFormatting sqref="AU680">
    <cfRule type="expression" dxfId="1291" priority="599">
      <formula>IF(RIGHT(TEXT(AU680,"0.#"),1)=".",FALSE,TRUE)</formula>
    </cfRule>
    <cfRule type="expression" dxfId="1290" priority="600">
      <formula>IF(RIGHT(TEXT(AU680,"0.#"),1)=".",TRUE,FALSE)</formula>
    </cfRule>
  </conditionalFormatting>
  <conditionalFormatting sqref="AU681">
    <cfRule type="expression" dxfId="1289" priority="597">
      <formula>IF(RIGHT(TEXT(AU681,"0.#"),1)=".",FALSE,TRUE)</formula>
    </cfRule>
    <cfRule type="expression" dxfId="1288" priority="598">
      <formula>IF(RIGHT(TEXT(AU681,"0.#"),1)=".",TRUE,FALSE)</formula>
    </cfRule>
  </conditionalFormatting>
  <conditionalFormatting sqref="AQ680">
    <cfRule type="expression" dxfId="1287" priority="589">
      <formula>IF(RIGHT(TEXT(AQ680,"0.#"),1)=".",FALSE,TRUE)</formula>
    </cfRule>
    <cfRule type="expression" dxfId="1286" priority="590">
      <formula>IF(RIGHT(TEXT(AQ680,"0.#"),1)=".",TRUE,FALSE)</formula>
    </cfRule>
  </conditionalFormatting>
  <conditionalFormatting sqref="AQ681">
    <cfRule type="expression" dxfId="1285" priority="587">
      <formula>IF(RIGHT(TEXT(AQ681,"0.#"),1)=".",FALSE,TRUE)</formula>
    </cfRule>
    <cfRule type="expression" dxfId="1284" priority="588">
      <formula>IF(RIGHT(TEXT(AQ681,"0.#"),1)=".",TRUE,FALSE)</formula>
    </cfRule>
  </conditionalFormatting>
  <conditionalFormatting sqref="AQ679">
    <cfRule type="expression" dxfId="1283" priority="585">
      <formula>IF(RIGHT(TEXT(AQ679,"0.#"),1)=".",FALSE,TRUE)</formula>
    </cfRule>
    <cfRule type="expression" dxfId="1282" priority="586">
      <formula>IF(RIGHT(TEXT(AQ679,"0.#"),1)=".",TRUE,FALSE)</formula>
    </cfRule>
  </conditionalFormatting>
  <conditionalFormatting sqref="AE684">
    <cfRule type="expression" dxfId="1281" priority="583">
      <formula>IF(RIGHT(TEXT(AE684,"0.#"),1)=".",FALSE,TRUE)</formula>
    </cfRule>
    <cfRule type="expression" dxfId="1280" priority="584">
      <formula>IF(RIGHT(TEXT(AE684,"0.#"),1)=".",TRUE,FALSE)</formula>
    </cfRule>
  </conditionalFormatting>
  <conditionalFormatting sqref="AE685">
    <cfRule type="expression" dxfId="1279" priority="581">
      <formula>IF(RIGHT(TEXT(AE685,"0.#"),1)=".",FALSE,TRUE)</formula>
    </cfRule>
    <cfRule type="expression" dxfId="1278" priority="582">
      <formula>IF(RIGHT(TEXT(AE685,"0.#"),1)=".",TRUE,FALSE)</formula>
    </cfRule>
  </conditionalFormatting>
  <conditionalFormatting sqref="AE686">
    <cfRule type="expression" dxfId="1277" priority="579">
      <formula>IF(RIGHT(TEXT(AE686,"0.#"),1)=".",FALSE,TRUE)</formula>
    </cfRule>
    <cfRule type="expression" dxfId="1276" priority="580">
      <formula>IF(RIGHT(TEXT(AE686,"0.#"),1)=".",TRUE,FALSE)</formula>
    </cfRule>
  </conditionalFormatting>
  <conditionalFormatting sqref="AU684">
    <cfRule type="expression" dxfId="1275" priority="571">
      <formula>IF(RIGHT(TEXT(AU684,"0.#"),1)=".",FALSE,TRUE)</formula>
    </cfRule>
    <cfRule type="expression" dxfId="1274" priority="572">
      <formula>IF(RIGHT(TEXT(AU684,"0.#"),1)=".",TRUE,FALSE)</formula>
    </cfRule>
  </conditionalFormatting>
  <conditionalFormatting sqref="AU685">
    <cfRule type="expression" dxfId="1273" priority="569">
      <formula>IF(RIGHT(TEXT(AU685,"0.#"),1)=".",FALSE,TRUE)</formula>
    </cfRule>
    <cfRule type="expression" dxfId="1272" priority="570">
      <formula>IF(RIGHT(TEXT(AU685,"0.#"),1)=".",TRUE,FALSE)</formula>
    </cfRule>
  </conditionalFormatting>
  <conditionalFormatting sqref="AU686">
    <cfRule type="expression" dxfId="1271" priority="567">
      <formula>IF(RIGHT(TEXT(AU686,"0.#"),1)=".",FALSE,TRUE)</formula>
    </cfRule>
    <cfRule type="expression" dxfId="1270" priority="568">
      <formula>IF(RIGHT(TEXT(AU686,"0.#"),1)=".",TRUE,FALSE)</formula>
    </cfRule>
  </conditionalFormatting>
  <conditionalFormatting sqref="AQ685">
    <cfRule type="expression" dxfId="1269" priority="559">
      <formula>IF(RIGHT(TEXT(AQ685,"0.#"),1)=".",FALSE,TRUE)</formula>
    </cfRule>
    <cfRule type="expression" dxfId="1268" priority="560">
      <formula>IF(RIGHT(TEXT(AQ685,"0.#"),1)=".",TRUE,FALSE)</formula>
    </cfRule>
  </conditionalFormatting>
  <conditionalFormatting sqref="AQ686">
    <cfRule type="expression" dxfId="1267" priority="557">
      <formula>IF(RIGHT(TEXT(AQ686,"0.#"),1)=".",FALSE,TRUE)</formula>
    </cfRule>
    <cfRule type="expression" dxfId="1266" priority="558">
      <formula>IF(RIGHT(TEXT(AQ686,"0.#"),1)=".",TRUE,FALSE)</formula>
    </cfRule>
  </conditionalFormatting>
  <conditionalFormatting sqref="AQ684">
    <cfRule type="expression" dxfId="1265" priority="555">
      <formula>IF(RIGHT(TEXT(AQ684,"0.#"),1)=".",FALSE,TRUE)</formula>
    </cfRule>
    <cfRule type="expression" dxfId="1264" priority="556">
      <formula>IF(RIGHT(TEXT(AQ684,"0.#"),1)=".",TRUE,FALSE)</formula>
    </cfRule>
  </conditionalFormatting>
  <conditionalFormatting sqref="AE689">
    <cfRule type="expression" dxfId="1263" priority="553">
      <formula>IF(RIGHT(TEXT(AE689,"0.#"),1)=".",FALSE,TRUE)</formula>
    </cfRule>
    <cfRule type="expression" dxfId="1262" priority="554">
      <formula>IF(RIGHT(TEXT(AE689,"0.#"),1)=".",TRUE,FALSE)</formula>
    </cfRule>
  </conditionalFormatting>
  <conditionalFormatting sqref="AE690">
    <cfRule type="expression" dxfId="1261" priority="551">
      <formula>IF(RIGHT(TEXT(AE690,"0.#"),1)=".",FALSE,TRUE)</formula>
    </cfRule>
    <cfRule type="expression" dxfId="1260" priority="552">
      <formula>IF(RIGHT(TEXT(AE690,"0.#"),1)=".",TRUE,FALSE)</formula>
    </cfRule>
  </conditionalFormatting>
  <conditionalFormatting sqref="AE691">
    <cfRule type="expression" dxfId="1259" priority="549">
      <formula>IF(RIGHT(TEXT(AE691,"0.#"),1)=".",FALSE,TRUE)</formula>
    </cfRule>
    <cfRule type="expression" dxfId="1258" priority="550">
      <formula>IF(RIGHT(TEXT(AE691,"0.#"),1)=".",TRUE,FALSE)</formula>
    </cfRule>
  </conditionalFormatting>
  <conditionalFormatting sqref="AU689">
    <cfRule type="expression" dxfId="1257" priority="541">
      <formula>IF(RIGHT(TEXT(AU689,"0.#"),1)=".",FALSE,TRUE)</formula>
    </cfRule>
    <cfRule type="expression" dxfId="1256" priority="542">
      <formula>IF(RIGHT(TEXT(AU689,"0.#"),1)=".",TRUE,FALSE)</formula>
    </cfRule>
  </conditionalFormatting>
  <conditionalFormatting sqref="AU690">
    <cfRule type="expression" dxfId="1255" priority="539">
      <formula>IF(RIGHT(TEXT(AU690,"0.#"),1)=".",FALSE,TRUE)</formula>
    </cfRule>
    <cfRule type="expression" dxfId="1254" priority="540">
      <formula>IF(RIGHT(TEXT(AU690,"0.#"),1)=".",TRUE,FALSE)</formula>
    </cfRule>
  </conditionalFormatting>
  <conditionalFormatting sqref="AU691">
    <cfRule type="expression" dxfId="1253" priority="537">
      <formula>IF(RIGHT(TEXT(AU691,"0.#"),1)=".",FALSE,TRUE)</formula>
    </cfRule>
    <cfRule type="expression" dxfId="1252" priority="538">
      <formula>IF(RIGHT(TEXT(AU691,"0.#"),1)=".",TRUE,FALSE)</formula>
    </cfRule>
  </conditionalFormatting>
  <conditionalFormatting sqref="AQ690">
    <cfRule type="expression" dxfId="1251" priority="529">
      <formula>IF(RIGHT(TEXT(AQ690,"0.#"),1)=".",FALSE,TRUE)</formula>
    </cfRule>
    <cfRule type="expression" dxfId="1250" priority="530">
      <formula>IF(RIGHT(TEXT(AQ690,"0.#"),1)=".",TRUE,FALSE)</formula>
    </cfRule>
  </conditionalFormatting>
  <conditionalFormatting sqref="AQ691">
    <cfRule type="expression" dxfId="1249" priority="527">
      <formula>IF(RIGHT(TEXT(AQ691,"0.#"),1)=".",FALSE,TRUE)</formula>
    </cfRule>
    <cfRule type="expression" dxfId="1248" priority="528">
      <formula>IF(RIGHT(TEXT(AQ691,"0.#"),1)=".",TRUE,FALSE)</formula>
    </cfRule>
  </conditionalFormatting>
  <conditionalFormatting sqref="AQ689">
    <cfRule type="expression" dxfId="1247" priority="525">
      <formula>IF(RIGHT(TEXT(AQ689,"0.#"),1)=".",FALSE,TRUE)</formula>
    </cfRule>
    <cfRule type="expression" dxfId="1246" priority="526">
      <formula>IF(RIGHT(TEXT(AQ689,"0.#"),1)=".",TRUE,FALSE)</formula>
    </cfRule>
  </conditionalFormatting>
  <conditionalFormatting sqref="AE694">
    <cfRule type="expression" dxfId="1245" priority="523">
      <formula>IF(RIGHT(TEXT(AE694,"0.#"),1)=".",FALSE,TRUE)</formula>
    </cfRule>
    <cfRule type="expression" dxfId="1244" priority="524">
      <formula>IF(RIGHT(TEXT(AE694,"0.#"),1)=".",TRUE,FALSE)</formula>
    </cfRule>
  </conditionalFormatting>
  <conditionalFormatting sqref="AM696">
    <cfRule type="expression" dxfId="1243" priority="513">
      <formula>IF(RIGHT(TEXT(AM696,"0.#"),1)=".",FALSE,TRUE)</formula>
    </cfRule>
    <cfRule type="expression" dxfId="1242" priority="514">
      <formula>IF(RIGHT(TEXT(AM696,"0.#"),1)=".",TRUE,FALSE)</formula>
    </cfRule>
  </conditionalFormatting>
  <conditionalFormatting sqref="AE695">
    <cfRule type="expression" dxfId="1241" priority="521">
      <formula>IF(RIGHT(TEXT(AE695,"0.#"),1)=".",FALSE,TRUE)</formula>
    </cfRule>
    <cfRule type="expression" dxfId="1240" priority="522">
      <formula>IF(RIGHT(TEXT(AE695,"0.#"),1)=".",TRUE,FALSE)</formula>
    </cfRule>
  </conditionalFormatting>
  <conditionalFormatting sqref="AE696">
    <cfRule type="expression" dxfId="1239" priority="519">
      <formula>IF(RIGHT(TEXT(AE696,"0.#"),1)=".",FALSE,TRUE)</formula>
    </cfRule>
    <cfRule type="expression" dxfId="1238" priority="520">
      <formula>IF(RIGHT(TEXT(AE696,"0.#"),1)=".",TRUE,FALSE)</formula>
    </cfRule>
  </conditionalFormatting>
  <conditionalFormatting sqref="AM694">
    <cfRule type="expression" dxfId="1237" priority="517">
      <formula>IF(RIGHT(TEXT(AM694,"0.#"),1)=".",FALSE,TRUE)</formula>
    </cfRule>
    <cfRule type="expression" dxfId="1236" priority="518">
      <formula>IF(RIGHT(TEXT(AM694,"0.#"),1)=".",TRUE,FALSE)</formula>
    </cfRule>
  </conditionalFormatting>
  <conditionalFormatting sqref="AM695">
    <cfRule type="expression" dxfId="1235" priority="515">
      <formula>IF(RIGHT(TEXT(AM695,"0.#"),1)=".",FALSE,TRUE)</formula>
    </cfRule>
    <cfRule type="expression" dxfId="1234" priority="516">
      <formula>IF(RIGHT(TEXT(AM695,"0.#"),1)=".",TRUE,FALSE)</formula>
    </cfRule>
  </conditionalFormatting>
  <conditionalFormatting sqref="AU694">
    <cfRule type="expression" dxfId="1233" priority="511">
      <formula>IF(RIGHT(TEXT(AU694,"0.#"),1)=".",FALSE,TRUE)</formula>
    </cfRule>
    <cfRule type="expression" dxfId="1232" priority="512">
      <formula>IF(RIGHT(TEXT(AU694,"0.#"),1)=".",TRUE,FALSE)</formula>
    </cfRule>
  </conditionalFormatting>
  <conditionalFormatting sqref="AU695">
    <cfRule type="expression" dxfId="1231" priority="509">
      <formula>IF(RIGHT(TEXT(AU695,"0.#"),1)=".",FALSE,TRUE)</formula>
    </cfRule>
    <cfRule type="expression" dxfId="1230" priority="510">
      <formula>IF(RIGHT(TEXT(AU695,"0.#"),1)=".",TRUE,FALSE)</formula>
    </cfRule>
  </conditionalFormatting>
  <conditionalFormatting sqref="AU696">
    <cfRule type="expression" dxfId="1229" priority="507">
      <formula>IF(RIGHT(TEXT(AU696,"0.#"),1)=".",FALSE,TRUE)</formula>
    </cfRule>
    <cfRule type="expression" dxfId="1228" priority="508">
      <formula>IF(RIGHT(TEXT(AU696,"0.#"),1)=".",TRUE,FALSE)</formula>
    </cfRule>
  </conditionalFormatting>
  <conditionalFormatting sqref="AI694">
    <cfRule type="expression" dxfId="1227" priority="505">
      <formula>IF(RIGHT(TEXT(AI694,"0.#"),1)=".",FALSE,TRUE)</formula>
    </cfRule>
    <cfRule type="expression" dxfId="1226" priority="506">
      <formula>IF(RIGHT(TEXT(AI694,"0.#"),1)=".",TRUE,FALSE)</formula>
    </cfRule>
  </conditionalFormatting>
  <conditionalFormatting sqref="AI695">
    <cfRule type="expression" dxfId="1225" priority="503">
      <formula>IF(RIGHT(TEXT(AI695,"0.#"),1)=".",FALSE,TRUE)</formula>
    </cfRule>
    <cfRule type="expression" dxfId="1224" priority="504">
      <formula>IF(RIGHT(TEXT(AI695,"0.#"),1)=".",TRUE,FALSE)</formula>
    </cfRule>
  </conditionalFormatting>
  <conditionalFormatting sqref="AQ695">
    <cfRule type="expression" dxfId="1223" priority="499">
      <formula>IF(RIGHT(TEXT(AQ695,"0.#"),1)=".",FALSE,TRUE)</formula>
    </cfRule>
    <cfRule type="expression" dxfId="1222" priority="500">
      <formula>IF(RIGHT(TEXT(AQ695,"0.#"),1)=".",TRUE,FALSE)</formula>
    </cfRule>
  </conditionalFormatting>
  <conditionalFormatting sqref="AQ696">
    <cfRule type="expression" dxfId="1221" priority="497">
      <formula>IF(RIGHT(TEXT(AQ696,"0.#"),1)=".",FALSE,TRUE)</formula>
    </cfRule>
    <cfRule type="expression" dxfId="1220" priority="498">
      <formula>IF(RIGHT(TEXT(AQ696,"0.#"),1)=".",TRUE,FALSE)</formula>
    </cfRule>
  </conditionalFormatting>
  <conditionalFormatting sqref="AU101">
    <cfRule type="expression" dxfId="1219" priority="493">
      <formula>IF(RIGHT(TEXT(AU101,"0.#"),1)=".",FALSE,TRUE)</formula>
    </cfRule>
    <cfRule type="expression" dxfId="1218" priority="494">
      <formula>IF(RIGHT(TEXT(AU101,"0.#"),1)=".",TRUE,FALSE)</formula>
    </cfRule>
  </conditionalFormatting>
  <conditionalFormatting sqref="AU102">
    <cfRule type="expression" dxfId="1217" priority="491">
      <formula>IF(RIGHT(TEXT(AU102,"0.#"),1)=".",FALSE,TRUE)</formula>
    </cfRule>
    <cfRule type="expression" dxfId="1216" priority="492">
      <formula>IF(RIGHT(TEXT(AU102,"0.#"),1)=".",TRUE,FALSE)</formula>
    </cfRule>
  </conditionalFormatting>
  <conditionalFormatting sqref="AU104">
    <cfRule type="expression" dxfId="1215" priority="487">
      <formula>IF(RIGHT(TEXT(AU104,"0.#"),1)=".",FALSE,TRUE)</formula>
    </cfRule>
    <cfRule type="expression" dxfId="1214" priority="488">
      <formula>IF(RIGHT(TEXT(AU104,"0.#"),1)=".",TRUE,FALSE)</formula>
    </cfRule>
  </conditionalFormatting>
  <conditionalFormatting sqref="AU105">
    <cfRule type="expression" dxfId="1213" priority="485">
      <formula>IF(RIGHT(TEXT(AU105,"0.#"),1)=".",FALSE,TRUE)</formula>
    </cfRule>
    <cfRule type="expression" dxfId="1212" priority="486">
      <formula>IF(RIGHT(TEXT(AU105,"0.#"),1)=".",TRUE,FALSE)</formula>
    </cfRule>
  </conditionalFormatting>
  <conditionalFormatting sqref="AU107">
    <cfRule type="expression" dxfId="1211" priority="481">
      <formula>IF(RIGHT(TEXT(AU107,"0.#"),1)=".",FALSE,TRUE)</formula>
    </cfRule>
    <cfRule type="expression" dxfId="1210" priority="482">
      <formula>IF(RIGHT(TEXT(AU107,"0.#"),1)=".",TRUE,FALSE)</formula>
    </cfRule>
  </conditionalFormatting>
  <conditionalFormatting sqref="AU108">
    <cfRule type="expression" dxfId="1209" priority="479">
      <formula>IF(RIGHT(TEXT(AU108,"0.#"),1)=".",FALSE,TRUE)</formula>
    </cfRule>
    <cfRule type="expression" dxfId="1208" priority="480">
      <formula>IF(RIGHT(TEXT(AU108,"0.#"),1)=".",TRUE,FALSE)</formula>
    </cfRule>
  </conditionalFormatting>
  <conditionalFormatting sqref="AU110">
    <cfRule type="expression" dxfId="1207" priority="477">
      <formula>IF(RIGHT(TEXT(AU110,"0.#"),1)=".",FALSE,TRUE)</formula>
    </cfRule>
    <cfRule type="expression" dxfId="1206" priority="478">
      <formula>IF(RIGHT(TEXT(AU110,"0.#"),1)=".",TRUE,FALSE)</formula>
    </cfRule>
  </conditionalFormatting>
  <conditionalFormatting sqref="AU111">
    <cfRule type="expression" dxfId="1205" priority="475">
      <formula>IF(RIGHT(TEXT(AU111,"0.#"),1)=".",FALSE,TRUE)</formula>
    </cfRule>
    <cfRule type="expression" dxfId="1204" priority="476">
      <formula>IF(RIGHT(TEXT(AU111,"0.#"),1)=".",TRUE,FALSE)</formula>
    </cfRule>
  </conditionalFormatting>
  <conditionalFormatting sqref="AU113">
    <cfRule type="expression" dxfId="1203" priority="473">
      <formula>IF(RIGHT(TEXT(AU113,"0.#"),1)=".",FALSE,TRUE)</formula>
    </cfRule>
    <cfRule type="expression" dxfId="1202" priority="474">
      <formula>IF(RIGHT(TEXT(AU113,"0.#"),1)=".",TRUE,FALSE)</formula>
    </cfRule>
  </conditionalFormatting>
  <conditionalFormatting sqref="AU114">
    <cfRule type="expression" dxfId="1201" priority="471">
      <formula>IF(RIGHT(TEXT(AU114,"0.#"),1)=".",FALSE,TRUE)</formula>
    </cfRule>
    <cfRule type="expression" dxfId="1200" priority="472">
      <formula>IF(RIGHT(TEXT(AU114,"0.#"),1)=".",TRUE,FALSE)</formula>
    </cfRule>
  </conditionalFormatting>
  <conditionalFormatting sqref="AM489">
    <cfRule type="expression" dxfId="1199" priority="465">
      <formula>IF(RIGHT(TEXT(AM489,"0.#"),1)=".",FALSE,TRUE)</formula>
    </cfRule>
    <cfRule type="expression" dxfId="1198" priority="466">
      <formula>IF(RIGHT(TEXT(AM489,"0.#"),1)=".",TRUE,FALSE)</formula>
    </cfRule>
  </conditionalFormatting>
  <conditionalFormatting sqref="AM487">
    <cfRule type="expression" dxfId="1197" priority="469">
      <formula>IF(RIGHT(TEXT(AM487,"0.#"),1)=".",FALSE,TRUE)</formula>
    </cfRule>
    <cfRule type="expression" dxfId="1196" priority="470">
      <formula>IF(RIGHT(TEXT(AM487,"0.#"),1)=".",TRUE,FALSE)</formula>
    </cfRule>
  </conditionalFormatting>
  <conditionalFormatting sqref="AM488">
    <cfRule type="expression" dxfId="1195" priority="467">
      <formula>IF(RIGHT(TEXT(AM488,"0.#"),1)=".",FALSE,TRUE)</formula>
    </cfRule>
    <cfRule type="expression" dxfId="1194" priority="468">
      <formula>IF(RIGHT(TEXT(AM488,"0.#"),1)=".",TRUE,FALSE)</formula>
    </cfRule>
  </conditionalFormatting>
  <conditionalFormatting sqref="AI489">
    <cfRule type="expression" dxfId="1193" priority="459">
      <formula>IF(RIGHT(TEXT(AI489,"0.#"),1)=".",FALSE,TRUE)</formula>
    </cfRule>
    <cfRule type="expression" dxfId="1192" priority="460">
      <formula>IF(RIGHT(TEXT(AI489,"0.#"),1)=".",TRUE,FALSE)</formula>
    </cfRule>
  </conditionalFormatting>
  <conditionalFormatting sqref="AI487">
    <cfRule type="expression" dxfId="1191" priority="463">
      <formula>IF(RIGHT(TEXT(AI487,"0.#"),1)=".",FALSE,TRUE)</formula>
    </cfRule>
    <cfRule type="expression" dxfId="1190" priority="464">
      <formula>IF(RIGHT(TEXT(AI487,"0.#"),1)=".",TRUE,FALSE)</formula>
    </cfRule>
  </conditionalFormatting>
  <conditionalFormatting sqref="AI488">
    <cfRule type="expression" dxfId="1189" priority="461">
      <formula>IF(RIGHT(TEXT(AI488,"0.#"),1)=".",FALSE,TRUE)</formula>
    </cfRule>
    <cfRule type="expression" dxfId="1188" priority="462">
      <formula>IF(RIGHT(TEXT(AI488,"0.#"),1)=".",TRUE,FALSE)</formula>
    </cfRule>
  </conditionalFormatting>
  <conditionalFormatting sqref="AM514">
    <cfRule type="expression" dxfId="1187" priority="453">
      <formula>IF(RIGHT(TEXT(AM514,"0.#"),1)=".",FALSE,TRUE)</formula>
    </cfRule>
    <cfRule type="expression" dxfId="1186" priority="454">
      <formula>IF(RIGHT(TEXT(AM514,"0.#"),1)=".",TRUE,FALSE)</formula>
    </cfRule>
  </conditionalFormatting>
  <conditionalFormatting sqref="AM512">
    <cfRule type="expression" dxfId="1185" priority="457">
      <formula>IF(RIGHT(TEXT(AM512,"0.#"),1)=".",FALSE,TRUE)</formula>
    </cfRule>
    <cfRule type="expression" dxfId="1184" priority="458">
      <formula>IF(RIGHT(TEXT(AM512,"0.#"),1)=".",TRUE,FALSE)</formula>
    </cfRule>
  </conditionalFormatting>
  <conditionalFormatting sqref="AM513">
    <cfRule type="expression" dxfId="1183" priority="455">
      <formula>IF(RIGHT(TEXT(AM513,"0.#"),1)=".",FALSE,TRUE)</formula>
    </cfRule>
    <cfRule type="expression" dxfId="1182" priority="456">
      <formula>IF(RIGHT(TEXT(AM513,"0.#"),1)=".",TRUE,FALSE)</formula>
    </cfRule>
  </conditionalFormatting>
  <conditionalFormatting sqref="AI514">
    <cfRule type="expression" dxfId="1181" priority="447">
      <formula>IF(RIGHT(TEXT(AI514,"0.#"),1)=".",FALSE,TRUE)</formula>
    </cfRule>
    <cfRule type="expression" dxfId="1180" priority="448">
      <formula>IF(RIGHT(TEXT(AI514,"0.#"),1)=".",TRUE,FALSE)</formula>
    </cfRule>
  </conditionalFormatting>
  <conditionalFormatting sqref="AI512">
    <cfRule type="expression" dxfId="1179" priority="451">
      <formula>IF(RIGHT(TEXT(AI512,"0.#"),1)=".",FALSE,TRUE)</formula>
    </cfRule>
    <cfRule type="expression" dxfId="1178" priority="452">
      <formula>IF(RIGHT(TEXT(AI512,"0.#"),1)=".",TRUE,FALSE)</formula>
    </cfRule>
  </conditionalFormatting>
  <conditionalFormatting sqref="AI513">
    <cfRule type="expression" dxfId="1177" priority="449">
      <formula>IF(RIGHT(TEXT(AI513,"0.#"),1)=".",FALSE,TRUE)</formula>
    </cfRule>
    <cfRule type="expression" dxfId="1176" priority="450">
      <formula>IF(RIGHT(TEXT(AI513,"0.#"),1)=".",TRUE,FALSE)</formula>
    </cfRule>
  </conditionalFormatting>
  <conditionalFormatting sqref="AM519">
    <cfRule type="expression" dxfId="1175" priority="393">
      <formula>IF(RIGHT(TEXT(AM519,"0.#"),1)=".",FALSE,TRUE)</formula>
    </cfRule>
    <cfRule type="expression" dxfId="1174" priority="394">
      <formula>IF(RIGHT(TEXT(AM519,"0.#"),1)=".",TRUE,FALSE)</formula>
    </cfRule>
  </conditionalFormatting>
  <conditionalFormatting sqref="AM517">
    <cfRule type="expression" dxfId="1173" priority="397">
      <formula>IF(RIGHT(TEXT(AM517,"0.#"),1)=".",FALSE,TRUE)</formula>
    </cfRule>
    <cfRule type="expression" dxfId="1172" priority="398">
      <formula>IF(RIGHT(TEXT(AM517,"0.#"),1)=".",TRUE,FALSE)</formula>
    </cfRule>
  </conditionalFormatting>
  <conditionalFormatting sqref="AM518">
    <cfRule type="expression" dxfId="1171" priority="395">
      <formula>IF(RIGHT(TEXT(AM518,"0.#"),1)=".",FALSE,TRUE)</formula>
    </cfRule>
    <cfRule type="expression" dxfId="1170" priority="396">
      <formula>IF(RIGHT(TEXT(AM518,"0.#"),1)=".",TRUE,FALSE)</formula>
    </cfRule>
  </conditionalFormatting>
  <conditionalFormatting sqref="AI519">
    <cfRule type="expression" dxfId="1169" priority="387">
      <formula>IF(RIGHT(TEXT(AI519,"0.#"),1)=".",FALSE,TRUE)</formula>
    </cfRule>
    <cfRule type="expression" dxfId="1168" priority="388">
      <formula>IF(RIGHT(TEXT(AI519,"0.#"),1)=".",TRUE,FALSE)</formula>
    </cfRule>
  </conditionalFormatting>
  <conditionalFormatting sqref="AI517">
    <cfRule type="expression" dxfId="1167" priority="391">
      <formula>IF(RIGHT(TEXT(AI517,"0.#"),1)=".",FALSE,TRUE)</formula>
    </cfRule>
    <cfRule type="expression" dxfId="1166" priority="392">
      <formula>IF(RIGHT(TEXT(AI517,"0.#"),1)=".",TRUE,FALSE)</formula>
    </cfRule>
  </conditionalFormatting>
  <conditionalFormatting sqref="AI518">
    <cfRule type="expression" dxfId="1165" priority="389">
      <formula>IF(RIGHT(TEXT(AI518,"0.#"),1)=".",FALSE,TRUE)</formula>
    </cfRule>
    <cfRule type="expression" dxfId="1164" priority="390">
      <formula>IF(RIGHT(TEXT(AI518,"0.#"),1)=".",TRUE,FALSE)</formula>
    </cfRule>
  </conditionalFormatting>
  <conditionalFormatting sqref="AM524">
    <cfRule type="expression" dxfId="1163" priority="381">
      <formula>IF(RIGHT(TEXT(AM524,"0.#"),1)=".",FALSE,TRUE)</formula>
    </cfRule>
    <cfRule type="expression" dxfId="1162" priority="382">
      <formula>IF(RIGHT(TEXT(AM524,"0.#"),1)=".",TRUE,FALSE)</formula>
    </cfRule>
  </conditionalFormatting>
  <conditionalFormatting sqref="AM522">
    <cfRule type="expression" dxfId="1161" priority="385">
      <formula>IF(RIGHT(TEXT(AM522,"0.#"),1)=".",FALSE,TRUE)</formula>
    </cfRule>
    <cfRule type="expression" dxfId="1160" priority="386">
      <formula>IF(RIGHT(TEXT(AM522,"0.#"),1)=".",TRUE,FALSE)</formula>
    </cfRule>
  </conditionalFormatting>
  <conditionalFormatting sqref="AM523">
    <cfRule type="expression" dxfId="1159" priority="383">
      <formula>IF(RIGHT(TEXT(AM523,"0.#"),1)=".",FALSE,TRUE)</formula>
    </cfRule>
    <cfRule type="expression" dxfId="1158" priority="384">
      <formula>IF(RIGHT(TEXT(AM523,"0.#"),1)=".",TRUE,FALSE)</formula>
    </cfRule>
  </conditionalFormatting>
  <conditionalFormatting sqref="AI524">
    <cfRule type="expression" dxfId="1157" priority="375">
      <formula>IF(RIGHT(TEXT(AI524,"0.#"),1)=".",FALSE,TRUE)</formula>
    </cfRule>
    <cfRule type="expression" dxfId="1156" priority="376">
      <formula>IF(RIGHT(TEXT(AI524,"0.#"),1)=".",TRUE,FALSE)</formula>
    </cfRule>
  </conditionalFormatting>
  <conditionalFormatting sqref="AI522">
    <cfRule type="expression" dxfId="1155" priority="379">
      <formula>IF(RIGHT(TEXT(AI522,"0.#"),1)=".",FALSE,TRUE)</formula>
    </cfRule>
    <cfRule type="expression" dxfId="1154" priority="380">
      <formula>IF(RIGHT(TEXT(AI522,"0.#"),1)=".",TRUE,FALSE)</formula>
    </cfRule>
  </conditionalFormatting>
  <conditionalFormatting sqref="AI523">
    <cfRule type="expression" dxfId="1153" priority="377">
      <formula>IF(RIGHT(TEXT(AI523,"0.#"),1)=".",FALSE,TRUE)</formula>
    </cfRule>
    <cfRule type="expression" dxfId="1152" priority="378">
      <formula>IF(RIGHT(TEXT(AI523,"0.#"),1)=".",TRUE,FALSE)</formula>
    </cfRule>
  </conditionalFormatting>
  <conditionalFormatting sqref="AM529">
    <cfRule type="expression" dxfId="1151" priority="369">
      <formula>IF(RIGHT(TEXT(AM529,"0.#"),1)=".",FALSE,TRUE)</formula>
    </cfRule>
    <cfRule type="expression" dxfId="1150" priority="370">
      <formula>IF(RIGHT(TEXT(AM529,"0.#"),1)=".",TRUE,FALSE)</formula>
    </cfRule>
  </conditionalFormatting>
  <conditionalFormatting sqref="AM527">
    <cfRule type="expression" dxfId="1149" priority="373">
      <formula>IF(RIGHT(TEXT(AM527,"0.#"),1)=".",FALSE,TRUE)</formula>
    </cfRule>
    <cfRule type="expression" dxfId="1148" priority="374">
      <formula>IF(RIGHT(TEXT(AM527,"0.#"),1)=".",TRUE,FALSE)</formula>
    </cfRule>
  </conditionalFormatting>
  <conditionalFormatting sqref="AM528">
    <cfRule type="expression" dxfId="1147" priority="371">
      <formula>IF(RIGHT(TEXT(AM528,"0.#"),1)=".",FALSE,TRUE)</formula>
    </cfRule>
    <cfRule type="expression" dxfId="1146" priority="372">
      <formula>IF(RIGHT(TEXT(AM528,"0.#"),1)=".",TRUE,FALSE)</formula>
    </cfRule>
  </conditionalFormatting>
  <conditionalFormatting sqref="AI529">
    <cfRule type="expression" dxfId="1145" priority="363">
      <formula>IF(RIGHT(TEXT(AI529,"0.#"),1)=".",FALSE,TRUE)</formula>
    </cfRule>
    <cfRule type="expression" dxfId="1144" priority="364">
      <formula>IF(RIGHT(TEXT(AI529,"0.#"),1)=".",TRUE,FALSE)</formula>
    </cfRule>
  </conditionalFormatting>
  <conditionalFormatting sqref="AI527">
    <cfRule type="expression" dxfId="1143" priority="367">
      <formula>IF(RIGHT(TEXT(AI527,"0.#"),1)=".",FALSE,TRUE)</formula>
    </cfRule>
    <cfRule type="expression" dxfId="1142" priority="368">
      <formula>IF(RIGHT(TEXT(AI527,"0.#"),1)=".",TRUE,FALSE)</formula>
    </cfRule>
  </conditionalFormatting>
  <conditionalFormatting sqref="AI528">
    <cfRule type="expression" dxfId="1141" priority="365">
      <formula>IF(RIGHT(TEXT(AI528,"0.#"),1)=".",FALSE,TRUE)</formula>
    </cfRule>
    <cfRule type="expression" dxfId="1140" priority="366">
      <formula>IF(RIGHT(TEXT(AI528,"0.#"),1)=".",TRUE,FALSE)</formula>
    </cfRule>
  </conditionalFormatting>
  <conditionalFormatting sqref="AM494">
    <cfRule type="expression" dxfId="1139" priority="441">
      <formula>IF(RIGHT(TEXT(AM494,"0.#"),1)=".",FALSE,TRUE)</formula>
    </cfRule>
    <cfRule type="expression" dxfId="1138" priority="442">
      <formula>IF(RIGHT(TEXT(AM494,"0.#"),1)=".",TRUE,FALSE)</formula>
    </cfRule>
  </conditionalFormatting>
  <conditionalFormatting sqref="AM492">
    <cfRule type="expression" dxfId="1137" priority="445">
      <formula>IF(RIGHT(TEXT(AM492,"0.#"),1)=".",FALSE,TRUE)</formula>
    </cfRule>
    <cfRule type="expression" dxfId="1136" priority="446">
      <formula>IF(RIGHT(TEXT(AM492,"0.#"),1)=".",TRUE,FALSE)</formula>
    </cfRule>
  </conditionalFormatting>
  <conditionalFormatting sqref="AM493">
    <cfRule type="expression" dxfId="1135" priority="443">
      <formula>IF(RIGHT(TEXT(AM493,"0.#"),1)=".",FALSE,TRUE)</formula>
    </cfRule>
    <cfRule type="expression" dxfId="1134" priority="444">
      <formula>IF(RIGHT(TEXT(AM493,"0.#"),1)=".",TRUE,FALSE)</formula>
    </cfRule>
  </conditionalFormatting>
  <conditionalFormatting sqref="AI494">
    <cfRule type="expression" dxfId="1133" priority="435">
      <formula>IF(RIGHT(TEXT(AI494,"0.#"),1)=".",FALSE,TRUE)</formula>
    </cfRule>
    <cfRule type="expression" dxfId="1132" priority="436">
      <formula>IF(RIGHT(TEXT(AI494,"0.#"),1)=".",TRUE,FALSE)</formula>
    </cfRule>
  </conditionalFormatting>
  <conditionalFormatting sqref="AI492">
    <cfRule type="expression" dxfId="1131" priority="439">
      <formula>IF(RIGHT(TEXT(AI492,"0.#"),1)=".",FALSE,TRUE)</formula>
    </cfRule>
    <cfRule type="expression" dxfId="1130" priority="440">
      <formula>IF(RIGHT(TEXT(AI492,"0.#"),1)=".",TRUE,FALSE)</formula>
    </cfRule>
  </conditionalFormatting>
  <conditionalFormatting sqref="AI493">
    <cfRule type="expression" dxfId="1129" priority="437">
      <formula>IF(RIGHT(TEXT(AI493,"0.#"),1)=".",FALSE,TRUE)</formula>
    </cfRule>
    <cfRule type="expression" dxfId="1128" priority="438">
      <formula>IF(RIGHT(TEXT(AI493,"0.#"),1)=".",TRUE,FALSE)</formula>
    </cfRule>
  </conditionalFormatting>
  <conditionalFormatting sqref="AM499">
    <cfRule type="expression" dxfId="1127" priority="429">
      <formula>IF(RIGHT(TEXT(AM499,"0.#"),1)=".",FALSE,TRUE)</formula>
    </cfRule>
    <cfRule type="expression" dxfId="1126" priority="430">
      <formula>IF(RIGHT(TEXT(AM499,"0.#"),1)=".",TRUE,FALSE)</formula>
    </cfRule>
  </conditionalFormatting>
  <conditionalFormatting sqref="AM497">
    <cfRule type="expression" dxfId="1125" priority="433">
      <formula>IF(RIGHT(TEXT(AM497,"0.#"),1)=".",FALSE,TRUE)</formula>
    </cfRule>
    <cfRule type="expression" dxfId="1124" priority="434">
      <formula>IF(RIGHT(TEXT(AM497,"0.#"),1)=".",TRUE,FALSE)</formula>
    </cfRule>
  </conditionalFormatting>
  <conditionalFormatting sqref="AM498">
    <cfRule type="expression" dxfId="1123" priority="431">
      <formula>IF(RIGHT(TEXT(AM498,"0.#"),1)=".",FALSE,TRUE)</formula>
    </cfRule>
    <cfRule type="expression" dxfId="1122" priority="432">
      <formula>IF(RIGHT(TEXT(AM498,"0.#"),1)=".",TRUE,FALSE)</formula>
    </cfRule>
  </conditionalFormatting>
  <conditionalFormatting sqref="AI499">
    <cfRule type="expression" dxfId="1121" priority="423">
      <formula>IF(RIGHT(TEXT(AI499,"0.#"),1)=".",FALSE,TRUE)</formula>
    </cfRule>
    <cfRule type="expression" dxfId="1120" priority="424">
      <formula>IF(RIGHT(TEXT(AI499,"0.#"),1)=".",TRUE,FALSE)</formula>
    </cfRule>
  </conditionalFormatting>
  <conditionalFormatting sqref="AI497">
    <cfRule type="expression" dxfId="1119" priority="427">
      <formula>IF(RIGHT(TEXT(AI497,"0.#"),1)=".",FALSE,TRUE)</formula>
    </cfRule>
    <cfRule type="expression" dxfId="1118" priority="428">
      <formula>IF(RIGHT(TEXT(AI497,"0.#"),1)=".",TRUE,FALSE)</formula>
    </cfRule>
  </conditionalFormatting>
  <conditionalFormatting sqref="AI498">
    <cfRule type="expression" dxfId="1117" priority="425">
      <formula>IF(RIGHT(TEXT(AI498,"0.#"),1)=".",FALSE,TRUE)</formula>
    </cfRule>
    <cfRule type="expression" dxfId="1116" priority="426">
      <formula>IF(RIGHT(TEXT(AI498,"0.#"),1)=".",TRUE,FALSE)</formula>
    </cfRule>
  </conditionalFormatting>
  <conditionalFormatting sqref="AM504">
    <cfRule type="expression" dxfId="1115" priority="417">
      <formula>IF(RIGHT(TEXT(AM504,"0.#"),1)=".",FALSE,TRUE)</formula>
    </cfRule>
    <cfRule type="expression" dxfId="1114" priority="418">
      <formula>IF(RIGHT(TEXT(AM504,"0.#"),1)=".",TRUE,FALSE)</formula>
    </cfRule>
  </conditionalFormatting>
  <conditionalFormatting sqref="AM502">
    <cfRule type="expression" dxfId="1113" priority="421">
      <formula>IF(RIGHT(TEXT(AM502,"0.#"),1)=".",FALSE,TRUE)</formula>
    </cfRule>
    <cfRule type="expression" dxfId="1112" priority="422">
      <formula>IF(RIGHT(TEXT(AM502,"0.#"),1)=".",TRUE,FALSE)</formula>
    </cfRule>
  </conditionalFormatting>
  <conditionalFormatting sqref="AM503">
    <cfRule type="expression" dxfId="1111" priority="419">
      <formula>IF(RIGHT(TEXT(AM503,"0.#"),1)=".",FALSE,TRUE)</formula>
    </cfRule>
    <cfRule type="expression" dxfId="1110" priority="420">
      <formula>IF(RIGHT(TEXT(AM503,"0.#"),1)=".",TRUE,FALSE)</formula>
    </cfRule>
  </conditionalFormatting>
  <conditionalFormatting sqref="AI504">
    <cfRule type="expression" dxfId="1109" priority="411">
      <formula>IF(RIGHT(TEXT(AI504,"0.#"),1)=".",FALSE,TRUE)</formula>
    </cfRule>
    <cfRule type="expression" dxfId="1108" priority="412">
      <formula>IF(RIGHT(TEXT(AI504,"0.#"),1)=".",TRUE,FALSE)</formula>
    </cfRule>
  </conditionalFormatting>
  <conditionalFormatting sqref="AI502">
    <cfRule type="expression" dxfId="1107" priority="415">
      <formula>IF(RIGHT(TEXT(AI502,"0.#"),1)=".",FALSE,TRUE)</formula>
    </cfRule>
    <cfRule type="expression" dxfId="1106" priority="416">
      <formula>IF(RIGHT(TEXT(AI502,"0.#"),1)=".",TRUE,FALSE)</formula>
    </cfRule>
  </conditionalFormatting>
  <conditionalFormatting sqref="AI503">
    <cfRule type="expression" dxfId="1105" priority="413">
      <formula>IF(RIGHT(TEXT(AI503,"0.#"),1)=".",FALSE,TRUE)</formula>
    </cfRule>
    <cfRule type="expression" dxfId="1104" priority="414">
      <formula>IF(RIGHT(TEXT(AI503,"0.#"),1)=".",TRUE,FALSE)</formula>
    </cfRule>
  </conditionalFormatting>
  <conditionalFormatting sqref="AM509">
    <cfRule type="expression" dxfId="1103" priority="405">
      <formula>IF(RIGHT(TEXT(AM509,"0.#"),1)=".",FALSE,TRUE)</formula>
    </cfRule>
    <cfRule type="expression" dxfId="1102" priority="406">
      <formula>IF(RIGHT(TEXT(AM509,"0.#"),1)=".",TRUE,FALSE)</formula>
    </cfRule>
  </conditionalFormatting>
  <conditionalFormatting sqref="AM507">
    <cfRule type="expression" dxfId="1101" priority="409">
      <formula>IF(RIGHT(TEXT(AM507,"0.#"),1)=".",FALSE,TRUE)</formula>
    </cfRule>
    <cfRule type="expression" dxfId="1100" priority="410">
      <formula>IF(RIGHT(TEXT(AM507,"0.#"),1)=".",TRUE,FALSE)</formula>
    </cfRule>
  </conditionalFormatting>
  <conditionalFormatting sqref="AM508">
    <cfRule type="expression" dxfId="1099" priority="407">
      <formula>IF(RIGHT(TEXT(AM508,"0.#"),1)=".",FALSE,TRUE)</formula>
    </cfRule>
    <cfRule type="expression" dxfId="1098" priority="408">
      <formula>IF(RIGHT(TEXT(AM508,"0.#"),1)=".",TRUE,FALSE)</formula>
    </cfRule>
  </conditionalFormatting>
  <conditionalFormatting sqref="AI509">
    <cfRule type="expression" dxfId="1097" priority="399">
      <formula>IF(RIGHT(TEXT(AI509,"0.#"),1)=".",FALSE,TRUE)</formula>
    </cfRule>
    <cfRule type="expression" dxfId="1096" priority="400">
      <formula>IF(RIGHT(TEXT(AI509,"0.#"),1)=".",TRUE,FALSE)</formula>
    </cfRule>
  </conditionalFormatting>
  <conditionalFormatting sqref="AI507">
    <cfRule type="expression" dxfId="1095" priority="403">
      <formula>IF(RIGHT(TEXT(AI507,"0.#"),1)=".",FALSE,TRUE)</formula>
    </cfRule>
    <cfRule type="expression" dxfId="1094" priority="404">
      <formula>IF(RIGHT(TEXT(AI507,"0.#"),1)=".",TRUE,FALSE)</formula>
    </cfRule>
  </conditionalFormatting>
  <conditionalFormatting sqref="AI508">
    <cfRule type="expression" dxfId="1093" priority="401">
      <formula>IF(RIGHT(TEXT(AI508,"0.#"),1)=".",FALSE,TRUE)</formula>
    </cfRule>
    <cfRule type="expression" dxfId="1092" priority="402">
      <formula>IF(RIGHT(TEXT(AI508,"0.#"),1)=".",TRUE,FALSE)</formula>
    </cfRule>
  </conditionalFormatting>
  <conditionalFormatting sqref="AM543">
    <cfRule type="expression" dxfId="1091" priority="357">
      <formula>IF(RIGHT(TEXT(AM543,"0.#"),1)=".",FALSE,TRUE)</formula>
    </cfRule>
    <cfRule type="expression" dxfId="1090" priority="358">
      <formula>IF(RIGHT(TEXT(AM543,"0.#"),1)=".",TRUE,FALSE)</formula>
    </cfRule>
  </conditionalFormatting>
  <conditionalFormatting sqref="AM541">
    <cfRule type="expression" dxfId="1089" priority="361">
      <formula>IF(RIGHT(TEXT(AM541,"0.#"),1)=".",FALSE,TRUE)</formula>
    </cfRule>
    <cfRule type="expression" dxfId="1088" priority="362">
      <formula>IF(RIGHT(TEXT(AM541,"0.#"),1)=".",TRUE,FALSE)</formula>
    </cfRule>
  </conditionalFormatting>
  <conditionalFormatting sqref="AM542">
    <cfRule type="expression" dxfId="1087" priority="359">
      <formula>IF(RIGHT(TEXT(AM542,"0.#"),1)=".",FALSE,TRUE)</formula>
    </cfRule>
    <cfRule type="expression" dxfId="1086" priority="360">
      <formula>IF(RIGHT(TEXT(AM542,"0.#"),1)=".",TRUE,FALSE)</formula>
    </cfRule>
  </conditionalFormatting>
  <conditionalFormatting sqref="AI543">
    <cfRule type="expression" dxfId="1085" priority="351">
      <formula>IF(RIGHT(TEXT(AI543,"0.#"),1)=".",FALSE,TRUE)</formula>
    </cfRule>
    <cfRule type="expression" dxfId="1084" priority="352">
      <formula>IF(RIGHT(TEXT(AI543,"0.#"),1)=".",TRUE,FALSE)</formula>
    </cfRule>
  </conditionalFormatting>
  <conditionalFormatting sqref="AI541">
    <cfRule type="expression" dxfId="1083" priority="355">
      <formula>IF(RIGHT(TEXT(AI541,"0.#"),1)=".",FALSE,TRUE)</formula>
    </cfRule>
    <cfRule type="expression" dxfId="1082" priority="356">
      <formula>IF(RIGHT(TEXT(AI541,"0.#"),1)=".",TRUE,FALSE)</formula>
    </cfRule>
  </conditionalFormatting>
  <conditionalFormatting sqref="AI542">
    <cfRule type="expression" dxfId="1081" priority="353">
      <formula>IF(RIGHT(TEXT(AI542,"0.#"),1)=".",FALSE,TRUE)</formula>
    </cfRule>
    <cfRule type="expression" dxfId="1080" priority="354">
      <formula>IF(RIGHT(TEXT(AI542,"0.#"),1)=".",TRUE,FALSE)</formula>
    </cfRule>
  </conditionalFormatting>
  <conditionalFormatting sqref="AM568">
    <cfRule type="expression" dxfId="1079" priority="345">
      <formula>IF(RIGHT(TEXT(AM568,"0.#"),1)=".",FALSE,TRUE)</formula>
    </cfRule>
    <cfRule type="expression" dxfId="1078" priority="346">
      <formula>IF(RIGHT(TEXT(AM568,"0.#"),1)=".",TRUE,FALSE)</formula>
    </cfRule>
  </conditionalFormatting>
  <conditionalFormatting sqref="AM566">
    <cfRule type="expression" dxfId="1077" priority="349">
      <formula>IF(RIGHT(TEXT(AM566,"0.#"),1)=".",FALSE,TRUE)</formula>
    </cfRule>
    <cfRule type="expression" dxfId="1076" priority="350">
      <formula>IF(RIGHT(TEXT(AM566,"0.#"),1)=".",TRUE,FALSE)</formula>
    </cfRule>
  </conditionalFormatting>
  <conditionalFormatting sqref="AM567">
    <cfRule type="expression" dxfId="1075" priority="347">
      <formula>IF(RIGHT(TEXT(AM567,"0.#"),1)=".",FALSE,TRUE)</formula>
    </cfRule>
    <cfRule type="expression" dxfId="1074" priority="348">
      <formula>IF(RIGHT(TEXT(AM567,"0.#"),1)=".",TRUE,FALSE)</formula>
    </cfRule>
  </conditionalFormatting>
  <conditionalFormatting sqref="AI568">
    <cfRule type="expression" dxfId="1073" priority="339">
      <formula>IF(RIGHT(TEXT(AI568,"0.#"),1)=".",FALSE,TRUE)</formula>
    </cfRule>
    <cfRule type="expression" dxfId="1072" priority="340">
      <formula>IF(RIGHT(TEXT(AI568,"0.#"),1)=".",TRUE,FALSE)</formula>
    </cfRule>
  </conditionalFormatting>
  <conditionalFormatting sqref="AI566">
    <cfRule type="expression" dxfId="1071" priority="343">
      <formula>IF(RIGHT(TEXT(AI566,"0.#"),1)=".",FALSE,TRUE)</formula>
    </cfRule>
    <cfRule type="expression" dxfId="1070" priority="344">
      <formula>IF(RIGHT(TEXT(AI566,"0.#"),1)=".",TRUE,FALSE)</formula>
    </cfRule>
  </conditionalFormatting>
  <conditionalFormatting sqref="AI567">
    <cfRule type="expression" dxfId="1069" priority="341">
      <formula>IF(RIGHT(TEXT(AI567,"0.#"),1)=".",FALSE,TRUE)</formula>
    </cfRule>
    <cfRule type="expression" dxfId="1068" priority="342">
      <formula>IF(RIGHT(TEXT(AI567,"0.#"),1)=".",TRUE,FALSE)</formula>
    </cfRule>
  </conditionalFormatting>
  <conditionalFormatting sqref="AM573">
    <cfRule type="expression" dxfId="1067" priority="285">
      <formula>IF(RIGHT(TEXT(AM573,"0.#"),1)=".",FALSE,TRUE)</formula>
    </cfRule>
    <cfRule type="expression" dxfId="1066" priority="286">
      <formula>IF(RIGHT(TEXT(AM573,"0.#"),1)=".",TRUE,FALSE)</formula>
    </cfRule>
  </conditionalFormatting>
  <conditionalFormatting sqref="AM571">
    <cfRule type="expression" dxfId="1065" priority="289">
      <formula>IF(RIGHT(TEXT(AM571,"0.#"),1)=".",FALSE,TRUE)</formula>
    </cfRule>
    <cfRule type="expression" dxfId="1064" priority="290">
      <formula>IF(RIGHT(TEXT(AM571,"0.#"),1)=".",TRUE,FALSE)</formula>
    </cfRule>
  </conditionalFormatting>
  <conditionalFormatting sqref="AM572">
    <cfRule type="expression" dxfId="1063" priority="287">
      <formula>IF(RIGHT(TEXT(AM572,"0.#"),1)=".",FALSE,TRUE)</formula>
    </cfRule>
    <cfRule type="expression" dxfId="1062" priority="288">
      <formula>IF(RIGHT(TEXT(AM572,"0.#"),1)=".",TRUE,FALSE)</formula>
    </cfRule>
  </conditionalFormatting>
  <conditionalFormatting sqref="AI573">
    <cfRule type="expression" dxfId="1061" priority="279">
      <formula>IF(RIGHT(TEXT(AI573,"0.#"),1)=".",FALSE,TRUE)</formula>
    </cfRule>
    <cfRule type="expression" dxfId="1060" priority="280">
      <formula>IF(RIGHT(TEXT(AI573,"0.#"),1)=".",TRUE,FALSE)</formula>
    </cfRule>
  </conditionalFormatting>
  <conditionalFormatting sqref="AI571">
    <cfRule type="expression" dxfId="1059" priority="283">
      <formula>IF(RIGHT(TEXT(AI571,"0.#"),1)=".",FALSE,TRUE)</formula>
    </cfRule>
    <cfRule type="expression" dxfId="1058" priority="284">
      <formula>IF(RIGHT(TEXT(AI571,"0.#"),1)=".",TRUE,FALSE)</formula>
    </cfRule>
  </conditionalFormatting>
  <conditionalFormatting sqref="AI572">
    <cfRule type="expression" dxfId="1057" priority="281">
      <formula>IF(RIGHT(TEXT(AI572,"0.#"),1)=".",FALSE,TRUE)</formula>
    </cfRule>
    <cfRule type="expression" dxfId="1056" priority="282">
      <formula>IF(RIGHT(TEXT(AI572,"0.#"),1)=".",TRUE,FALSE)</formula>
    </cfRule>
  </conditionalFormatting>
  <conditionalFormatting sqref="AM578">
    <cfRule type="expression" dxfId="1055" priority="273">
      <formula>IF(RIGHT(TEXT(AM578,"0.#"),1)=".",FALSE,TRUE)</formula>
    </cfRule>
    <cfRule type="expression" dxfId="1054" priority="274">
      <formula>IF(RIGHT(TEXT(AM578,"0.#"),1)=".",TRUE,FALSE)</formula>
    </cfRule>
  </conditionalFormatting>
  <conditionalFormatting sqref="AM576">
    <cfRule type="expression" dxfId="1053" priority="277">
      <formula>IF(RIGHT(TEXT(AM576,"0.#"),1)=".",FALSE,TRUE)</formula>
    </cfRule>
    <cfRule type="expression" dxfId="1052" priority="278">
      <formula>IF(RIGHT(TEXT(AM576,"0.#"),1)=".",TRUE,FALSE)</formula>
    </cfRule>
  </conditionalFormatting>
  <conditionalFormatting sqref="AM577">
    <cfRule type="expression" dxfId="1051" priority="275">
      <formula>IF(RIGHT(TEXT(AM577,"0.#"),1)=".",FALSE,TRUE)</formula>
    </cfRule>
    <cfRule type="expression" dxfId="1050" priority="276">
      <formula>IF(RIGHT(TEXT(AM577,"0.#"),1)=".",TRUE,FALSE)</formula>
    </cfRule>
  </conditionalFormatting>
  <conditionalFormatting sqref="AI578">
    <cfRule type="expression" dxfId="1049" priority="267">
      <formula>IF(RIGHT(TEXT(AI578,"0.#"),1)=".",FALSE,TRUE)</formula>
    </cfRule>
    <cfRule type="expression" dxfId="1048" priority="268">
      <formula>IF(RIGHT(TEXT(AI578,"0.#"),1)=".",TRUE,FALSE)</formula>
    </cfRule>
  </conditionalFormatting>
  <conditionalFormatting sqref="AI576">
    <cfRule type="expression" dxfId="1047" priority="271">
      <formula>IF(RIGHT(TEXT(AI576,"0.#"),1)=".",FALSE,TRUE)</formula>
    </cfRule>
    <cfRule type="expression" dxfId="1046" priority="272">
      <formula>IF(RIGHT(TEXT(AI576,"0.#"),1)=".",TRUE,FALSE)</formula>
    </cfRule>
  </conditionalFormatting>
  <conditionalFormatting sqref="AI577">
    <cfRule type="expression" dxfId="1045" priority="269">
      <formula>IF(RIGHT(TEXT(AI577,"0.#"),1)=".",FALSE,TRUE)</formula>
    </cfRule>
    <cfRule type="expression" dxfId="1044" priority="270">
      <formula>IF(RIGHT(TEXT(AI577,"0.#"),1)=".",TRUE,FALSE)</formula>
    </cfRule>
  </conditionalFormatting>
  <conditionalFormatting sqref="AM583">
    <cfRule type="expression" dxfId="1043" priority="261">
      <formula>IF(RIGHT(TEXT(AM583,"0.#"),1)=".",FALSE,TRUE)</formula>
    </cfRule>
    <cfRule type="expression" dxfId="1042" priority="262">
      <formula>IF(RIGHT(TEXT(AM583,"0.#"),1)=".",TRUE,FALSE)</formula>
    </cfRule>
  </conditionalFormatting>
  <conditionalFormatting sqref="AM581">
    <cfRule type="expression" dxfId="1041" priority="265">
      <formula>IF(RIGHT(TEXT(AM581,"0.#"),1)=".",FALSE,TRUE)</formula>
    </cfRule>
    <cfRule type="expression" dxfId="1040" priority="266">
      <formula>IF(RIGHT(TEXT(AM581,"0.#"),1)=".",TRUE,FALSE)</formula>
    </cfRule>
  </conditionalFormatting>
  <conditionalFormatting sqref="AM582">
    <cfRule type="expression" dxfId="1039" priority="263">
      <formula>IF(RIGHT(TEXT(AM582,"0.#"),1)=".",FALSE,TRUE)</formula>
    </cfRule>
    <cfRule type="expression" dxfId="1038" priority="264">
      <formula>IF(RIGHT(TEXT(AM582,"0.#"),1)=".",TRUE,FALSE)</formula>
    </cfRule>
  </conditionalFormatting>
  <conditionalFormatting sqref="AI583">
    <cfRule type="expression" dxfId="1037" priority="255">
      <formula>IF(RIGHT(TEXT(AI583,"0.#"),1)=".",FALSE,TRUE)</formula>
    </cfRule>
    <cfRule type="expression" dxfId="1036" priority="256">
      <formula>IF(RIGHT(TEXT(AI583,"0.#"),1)=".",TRUE,FALSE)</formula>
    </cfRule>
  </conditionalFormatting>
  <conditionalFormatting sqref="AI581">
    <cfRule type="expression" dxfId="1035" priority="259">
      <formula>IF(RIGHT(TEXT(AI581,"0.#"),1)=".",FALSE,TRUE)</formula>
    </cfRule>
    <cfRule type="expression" dxfId="1034" priority="260">
      <formula>IF(RIGHT(TEXT(AI581,"0.#"),1)=".",TRUE,FALSE)</formula>
    </cfRule>
  </conditionalFormatting>
  <conditionalFormatting sqref="AI582">
    <cfRule type="expression" dxfId="1033" priority="257">
      <formula>IF(RIGHT(TEXT(AI582,"0.#"),1)=".",FALSE,TRUE)</formula>
    </cfRule>
    <cfRule type="expression" dxfId="1032" priority="258">
      <formula>IF(RIGHT(TEXT(AI582,"0.#"),1)=".",TRUE,FALSE)</formula>
    </cfRule>
  </conditionalFormatting>
  <conditionalFormatting sqref="AM548">
    <cfRule type="expression" dxfId="1031" priority="333">
      <formula>IF(RIGHT(TEXT(AM548,"0.#"),1)=".",FALSE,TRUE)</formula>
    </cfRule>
    <cfRule type="expression" dxfId="1030" priority="334">
      <formula>IF(RIGHT(TEXT(AM548,"0.#"),1)=".",TRUE,FALSE)</formula>
    </cfRule>
  </conditionalFormatting>
  <conditionalFormatting sqref="AM546">
    <cfRule type="expression" dxfId="1029" priority="337">
      <formula>IF(RIGHT(TEXT(AM546,"0.#"),1)=".",FALSE,TRUE)</formula>
    </cfRule>
    <cfRule type="expression" dxfId="1028" priority="338">
      <formula>IF(RIGHT(TEXT(AM546,"0.#"),1)=".",TRUE,FALSE)</formula>
    </cfRule>
  </conditionalFormatting>
  <conditionalFormatting sqref="AM547">
    <cfRule type="expression" dxfId="1027" priority="335">
      <formula>IF(RIGHT(TEXT(AM547,"0.#"),1)=".",FALSE,TRUE)</formula>
    </cfRule>
    <cfRule type="expression" dxfId="1026" priority="336">
      <formula>IF(RIGHT(TEXT(AM547,"0.#"),1)=".",TRUE,FALSE)</formula>
    </cfRule>
  </conditionalFormatting>
  <conditionalFormatting sqref="AI548">
    <cfRule type="expression" dxfId="1025" priority="327">
      <formula>IF(RIGHT(TEXT(AI548,"0.#"),1)=".",FALSE,TRUE)</formula>
    </cfRule>
    <cfRule type="expression" dxfId="1024" priority="328">
      <formula>IF(RIGHT(TEXT(AI548,"0.#"),1)=".",TRUE,FALSE)</formula>
    </cfRule>
  </conditionalFormatting>
  <conditionalFormatting sqref="AI546">
    <cfRule type="expression" dxfId="1023" priority="331">
      <formula>IF(RIGHT(TEXT(AI546,"0.#"),1)=".",FALSE,TRUE)</formula>
    </cfRule>
    <cfRule type="expression" dxfId="1022" priority="332">
      <formula>IF(RIGHT(TEXT(AI546,"0.#"),1)=".",TRUE,FALSE)</formula>
    </cfRule>
  </conditionalFormatting>
  <conditionalFormatting sqref="AI547">
    <cfRule type="expression" dxfId="1021" priority="329">
      <formula>IF(RIGHT(TEXT(AI547,"0.#"),1)=".",FALSE,TRUE)</formula>
    </cfRule>
    <cfRule type="expression" dxfId="1020" priority="330">
      <formula>IF(RIGHT(TEXT(AI547,"0.#"),1)=".",TRUE,FALSE)</formula>
    </cfRule>
  </conditionalFormatting>
  <conditionalFormatting sqref="AM553">
    <cfRule type="expression" dxfId="1019" priority="321">
      <formula>IF(RIGHT(TEXT(AM553,"0.#"),1)=".",FALSE,TRUE)</formula>
    </cfRule>
    <cfRule type="expression" dxfId="1018" priority="322">
      <formula>IF(RIGHT(TEXT(AM553,"0.#"),1)=".",TRUE,FALSE)</formula>
    </cfRule>
  </conditionalFormatting>
  <conditionalFormatting sqref="AM551">
    <cfRule type="expression" dxfId="1017" priority="325">
      <formula>IF(RIGHT(TEXT(AM551,"0.#"),1)=".",FALSE,TRUE)</formula>
    </cfRule>
    <cfRule type="expression" dxfId="1016" priority="326">
      <formula>IF(RIGHT(TEXT(AM551,"0.#"),1)=".",TRUE,FALSE)</formula>
    </cfRule>
  </conditionalFormatting>
  <conditionalFormatting sqref="AM552">
    <cfRule type="expression" dxfId="1015" priority="323">
      <formula>IF(RIGHT(TEXT(AM552,"0.#"),1)=".",FALSE,TRUE)</formula>
    </cfRule>
    <cfRule type="expression" dxfId="1014" priority="324">
      <formula>IF(RIGHT(TEXT(AM552,"0.#"),1)=".",TRUE,FALSE)</formula>
    </cfRule>
  </conditionalFormatting>
  <conditionalFormatting sqref="AI553">
    <cfRule type="expression" dxfId="1013" priority="315">
      <formula>IF(RIGHT(TEXT(AI553,"0.#"),1)=".",FALSE,TRUE)</formula>
    </cfRule>
    <cfRule type="expression" dxfId="1012" priority="316">
      <formula>IF(RIGHT(TEXT(AI553,"0.#"),1)=".",TRUE,FALSE)</formula>
    </cfRule>
  </conditionalFormatting>
  <conditionalFormatting sqref="AI551">
    <cfRule type="expression" dxfId="1011" priority="319">
      <formula>IF(RIGHT(TEXT(AI551,"0.#"),1)=".",FALSE,TRUE)</formula>
    </cfRule>
    <cfRule type="expression" dxfId="1010" priority="320">
      <formula>IF(RIGHT(TEXT(AI551,"0.#"),1)=".",TRUE,FALSE)</formula>
    </cfRule>
  </conditionalFormatting>
  <conditionalFormatting sqref="AI552">
    <cfRule type="expression" dxfId="1009" priority="317">
      <formula>IF(RIGHT(TEXT(AI552,"0.#"),1)=".",FALSE,TRUE)</formula>
    </cfRule>
    <cfRule type="expression" dxfId="1008" priority="318">
      <formula>IF(RIGHT(TEXT(AI552,"0.#"),1)=".",TRUE,FALSE)</formula>
    </cfRule>
  </conditionalFormatting>
  <conditionalFormatting sqref="AM558">
    <cfRule type="expression" dxfId="1007" priority="309">
      <formula>IF(RIGHT(TEXT(AM558,"0.#"),1)=".",FALSE,TRUE)</formula>
    </cfRule>
    <cfRule type="expression" dxfId="1006" priority="310">
      <formula>IF(RIGHT(TEXT(AM558,"0.#"),1)=".",TRUE,FALSE)</formula>
    </cfRule>
  </conditionalFormatting>
  <conditionalFormatting sqref="AM556">
    <cfRule type="expression" dxfId="1005" priority="313">
      <formula>IF(RIGHT(TEXT(AM556,"0.#"),1)=".",FALSE,TRUE)</formula>
    </cfRule>
    <cfRule type="expression" dxfId="1004" priority="314">
      <formula>IF(RIGHT(TEXT(AM556,"0.#"),1)=".",TRUE,FALSE)</formula>
    </cfRule>
  </conditionalFormatting>
  <conditionalFormatting sqref="AM557">
    <cfRule type="expression" dxfId="1003" priority="311">
      <formula>IF(RIGHT(TEXT(AM557,"0.#"),1)=".",FALSE,TRUE)</formula>
    </cfRule>
    <cfRule type="expression" dxfId="1002" priority="312">
      <formula>IF(RIGHT(TEXT(AM557,"0.#"),1)=".",TRUE,FALSE)</formula>
    </cfRule>
  </conditionalFormatting>
  <conditionalFormatting sqref="AI558">
    <cfRule type="expression" dxfId="1001" priority="303">
      <formula>IF(RIGHT(TEXT(AI558,"0.#"),1)=".",FALSE,TRUE)</formula>
    </cfRule>
    <cfRule type="expression" dxfId="1000" priority="304">
      <formula>IF(RIGHT(TEXT(AI558,"0.#"),1)=".",TRUE,FALSE)</formula>
    </cfRule>
  </conditionalFormatting>
  <conditionalFormatting sqref="AI556">
    <cfRule type="expression" dxfId="999" priority="307">
      <formula>IF(RIGHT(TEXT(AI556,"0.#"),1)=".",FALSE,TRUE)</formula>
    </cfRule>
    <cfRule type="expression" dxfId="998" priority="308">
      <formula>IF(RIGHT(TEXT(AI556,"0.#"),1)=".",TRUE,FALSE)</formula>
    </cfRule>
  </conditionalFormatting>
  <conditionalFormatting sqref="AI557">
    <cfRule type="expression" dxfId="997" priority="305">
      <formula>IF(RIGHT(TEXT(AI557,"0.#"),1)=".",FALSE,TRUE)</formula>
    </cfRule>
    <cfRule type="expression" dxfId="996" priority="306">
      <formula>IF(RIGHT(TEXT(AI557,"0.#"),1)=".",TRUE,FALSE)</formula>
    </cfRule>
  </conditionalFormatting>
  <conditionalFormatting sqref="AM563">
    <cfRule type="expression" dxfId="995" priority="297">
      <formula>IF(RIGHT(TEXT(AM563,"0.#"),1)=".",FALSE,TRUE)</formula>
    </cfRule>
    <cfRule type="expression" dxfId="994" priority="298">
      <formula>IF(RIGHT(TEXT(AM563,"0.#"),1)=".",TRUE,FALSE)</formula>
    </cfRule>
  </conditionalFormatting>
  <conditionalFormatting sqref="AM561">
    <cfRule type="expression" dxfId="993" priority="301">
      <formula>IF(RIGHT(TEXT(AM561,"0.#"),1)=".",FALSE,TRUE)</formula>
    </cfRule>
    <cfRule type="expression" dxfId="992" priority="302">
      <formula>IF(RIGHT(TEXT(AM561,"0.#"),1)=".",TRUE,FALSE)</formula>
    </cfRule>
  </conditionalFormatting>
  <conditionalFormatting sqref="AM562">
    <cfRule type="expression" dxfId="991" priority="299">
      <formula>IF(RIGHT(TEXT(AM562,"0.#"),1)=".",FALSE,TRUE)</formula>
    </cfRule>
    <cfRule type="expression" dxfId="990" priority="300">
      <formula>IF(RIGHT(TEXT(AM562,"0.#"),1)=".",TRUE,FALSE)</formula>
    </cfRule>
  </conditionalFormatting>
  <conditionalFormatting sqref="AI563">
    <cfRule type="expression" dxfId="989" priority="291">
      <formula>IF(RIGHT(TEXT(AI563,"0.#"),1)=".",FALSE,TRUE)</formula>
    </cfRule>
    <cfRule type="expression" dxfId="988" priority="292">
      <formula>IF(RIGHT(TEXT(AI563,"0.#"),1)=".",TRUE,FALSE)</formula>
    </cfRule>
  </conditionalFormatting>
  <conditionalFormatting sqref="AI561">
    <cfRule type="expression" dxfId="987" priority="295">
      <formula>IF(RIGHT(TEXT(AI561,"0.#"),1)=".",FALSE,TRUE)</formula>
    </cfRule>
    <cfRule type="expression" dxfId="986" priority="296">
      <formula>IF(RIGHT(TEXT(AI561,"0.#"),1)=".",TRUE,FALSE)</formula>
    </cfRule>
  </conditionalFormatting>
  <conditionalFormatting sqref="AI562">
    <cfRule type="expression" dxfId="985" priority="293">
      <formula>IF(RIGHT(TEXT(AI562,"0.#"),1)=".",FALSE,TRUE)</formula>
    </cfRule>
    <cfRule type="expression" dxfId="984" priority="294">
      <formula>IF(RIGHT(TEXT(AI562,"0.#"),1)=".",TRUE,FALSE)</formula>
    </cfRule>
  </conditionalFormatting>
  <conditionalFormatting sqref="AM597">
    <cfRule type="expression" dxfId="983" priority="249">
      <formula>IF(RIGHT(TEXT(AM597,"0.#"),1)=".",FALSE,TRUE)</formula>
    </cfRule>
    <cfRule type="expression" dxfId="982" priority="250">
      <formula>IF(RIGHT(TEXT(AM597,"0.#"),1)=".",TRUE,FALSE)</formula>
    </cfRule>
  </conditionalFormatting>
  <conditionalFormatting sqref="AM595">
    <cfRule type="expression" dxfId="981" priority="253">
      <formula>IF(RIGHT(TEXT(AM595,"0.#"),1)=".",FALSE,TRUE)</formula>
    </cfRule>
    <cfRule type="expression" dxfId="980" priority="254">
      <formula>IF(RIGHT(TEXT(AM595,"0.#"),1)=".",TRUE,FALSE)</formula>
    </cfRule>
  </conditionalFormatting>
  <conditionalFormatting sqref="AM596">
    <cfRule type="expression" dxfId="979" priority="251">
      <formula>IF(RIGHT(TEXT(AM596,"0.#"),1)=".",FALSE,TRUE)</formula>
    </cfRule>
    <cfRule type="expression" dxfId="978" priority="252">
      <formula>IF(RIGHT(TEXT(AM596,"0.#"),1)=".",TRUE,FALSE)</formula>
    </cfRule>
  </conditionalFormatting>
  <conditionalFormatting sqref="AI597">
    <cfRule type="expression" dxfId="977" priority="243">
      <formula>IF(RIGHT(TEXT(AI597,"0.#"),1)=".",FALSE,TRUE)</formula>
    </cfRule>
    <cfRule type="expression" dxfId="976" priority="244">
      <formula>IF(RIGHT(TEXT(AI597,"0.#"),1)=".",TRUE,FALSE)</formula>
    </cfRule>
  </conditionalFormatting>
  <conditionalFormatting sqref="AI595">
    <cfRule type="expression" dxfId="975" priority="247">
      <formula>IF(RIGHT(TEXT(AI595,"0.#"),1)=".",FALSE,TRUE)</formula>
    </cfRule>
    <cfRule type="expression" dxfId="974" priority="248">
      <formula>IF(RIGHT(TEXT(AI595,"0.#"),1)=".",TRUE,FALSE)</formula>
    </cfRule>
  </conditionalFormatting>
  <conditionalFormatting sqref="AI596">
    <cfRule type="expression" dxfId="973" priority="245">
      <formula>IF(RIGHT(TEXT(AI596,"0.#"),1)=".",FALSE,TRUE)</formula>
    </cfRule>
    <cfRule type="expression" dxfId="972" priority="246">
      <formula>IF(RIGHT(TEXT(AI596,"0.#"),1)=".",TRUE,FALSE)</formula>
    </cfRule>
  </conditionalFormatting>
  <conditionalFormatting sqref="AM622">
    <cfRule type="expression" dxfId="971" priority="237">
      <formula>IF(RIGHT(TEXT(AM622,"0.#"),1)=".",FALSE,TRUE)</formula>
    </cfRule>
    <cfRule type="expression" dxfId="970" priority="238">
      <formula>IF(RIGHT(TEXT(AM622,"0.#"),1)=".",TRUE,FALSE)</formula>
    </cfRule>
  </conditionalFormatting>
  <conditionalFormatting sqref="AM620">
    <cfRule type="expression" dxfId="969" priority="241">
      <formula>IF(RIGHT(TEXT(AM620,"0.#"),1)=".",FALSE,TRUE)</formula>
    </cfRule>
    <cfRule type="expression" dxfId="968" priority="242">
      <formula>IF(RIGHT(TEXT(AM620,"0.#"),1)=".",TRUE,FALSE)</formula>
    </cfRule>
  </conditionalFormatting>
  <conditionalFormatting sqref="AM621">
    <cfRule type="expression" dxfId="967" priority="239">
      <formula>IF(RIGHT(TEXT(AM621,"0.#"),1)=".",FALSE,TRUE)</formula>
    </cfRule>
    <cfRule type="expression" dxfId="966" priority="240">
      <formula>IF(RIGHT(TEXT(AM621,"0.#"),1)=".",TRUE,FALSE)</formula>
    </cfRule>
  </conditionalFormatting>
  <conditionalFormatting sqref="AI622">
    <cfRule type="expression" dxfId="965" priority="231">
      <formula>IF(RIGHT(TEXT(AI622,"0.#"),1)=".",FALSE,TRUE)</formula>
    </cfRule>
    <cfRule type="expression" dxfId="964" priority="232">
      <formula>IF(RIGHT(TEXT(AI622,"0.#"),1)=".",TRUE,FALSE)</formula>
    </cfRule>
  </conditionalFormatting>
  <conditionalFormatting sqref="AI620">
    <cfRule type="expression" dxfId="963" priority="235">
      <formula>IF(RIGHT(TEXT(AI620,"0.#"),1)=".",FALSE,TRUE)</formula>
    </cfRule>
    <cfRule type="expression" dxfId="962" priority="236">
      <formula>IF(RIGHT(TEXT(AI620,"0.#"),1)=".",TRUE,FALSE)</formula>
    </cfRule>
  </conditionalFormatting>
  <conditionalFormatting sqref="AI621">
    <cfRule type="expression" dxfId="961" priority="233">
      <formula>IF(RIGHT(TEXT(AI621,"0.#"),1)=".",FALSE,TRUE)</formula>
    </cfRule>
    <cfRule type="expression" dxfId="960" priority="234">
      <formula>IF(RIGHT(TEXT(AI621,"0.#"),1)=".",TRUE,FALSE)</formula>
    </cfRule>
  </conditionalFormatting>
  <conditionalFormatting sqref="AM627">
    <cfRule type="expression" dxfId="959" priority="177">
      <formula>IF(RIGHT(TEXT(AM627,"0.#"),1)=".",FALSE,TRUE)</formula>
    </cfRule>
    <cfRule type="expression" dxfId="958" priority="178">
      <formula>IF(RIGHT(TEXT(AM627,"0.#"),1)=".",TRUE,FALSE)</formula>
    </cfRule>
  </conditionalFormatting>
  <conditionalFormatting sqref="AM625">
    <cfRule type="expression" dxfId="957" priority="181">
      <formula>IF(RIGHT(TEXT(AM625,"0.#"),1)=".",FALSE,TRUE)</formula>
    </cfRule>
    <cfRule type="expression" dxfId="956" priority="182">
      <formula>IF(RIGHT(TEXT(AM625,"0.#"),1)=".",TRUE,FALSE)</formula>
    </cfRule>
  </conditionalFormatting>
  <conditionalFormatting sqref="AM626">
    <cfRule type="expression" dxfId="955" priority="179">
      <formula>IF(RIGHT(TEXT(AM626,"0.#"),1)=".",FALSE,TRUE)</formula>
    </cfRule>
    <cfRule type="expression" dxfId="954" priority="180">
      <formula>IF(RIGHT(TEXT(AM626,"0.#"),1)=".",TRUE,FALSE)</formula>
    </cfRule>
  </conditionalFormatting>
  <conditionalFormatting sqref="AI627">
    <cfRule type="expression" dxfId="953" priority="171">
      <formula>IF(RIGHT(TEXT(AI627,"0.#"),1)=".",FALSE,TRUE)</formula>
    </cfRule>
    <cfRule type="expression" dxfId="952" priority="172">
      <formula>IF(RIGHT(TEXT(AI627,"0.#"),1)=".",TRUE,FALSE)</formula>
    </cfRule>
  </conditionalFormatting>
  <conditionalFormatting sqref="AI625">
    <cfRule type="expression" dxfId="951" priority="175">
      <formula>IF(RIGHT(TEXT(AI625,"0.#"),1)=".",FALSE,TRUE)</formula>
    </cfRule>
    <cfRule type="expression" dxfId="950" priority="176">
      <formula>IF(RIGHT(TEXT(AI625,"0.#"),1)=".",TRUE,FALSE)</formula>
    </cfRule>
  </conditionalFormatting>
  <conditionalFormatting sqref="AI626">
    <cfRule type="expression" dxfId="949" priority="173">
      <formula>IF(RIGHT(TEXT(AI626,"0.#"),1)=".",FALSE,TRUE)</formula>
    </cfRule>
    <cfRule type="expression" dxfId="948" priority="174">
      <formula>IF(RIGHT(TEXT(AI626,"0.#"),1)=".",TRUE,FALSE)</formula>
    </cfRule>
  </conditionalFormatting>
  <conditionalFormatting sqref="AM632">
    <cfRule type="expression" dxfId="947" priority="165">
      <formula>IF(RIGHT(TEXT(AM632,"0.#"),1)=".",FALSE,TRUE)</formula>
    </cfRule>
    <cfRule type="expression" dxfId="946" priority="166">
      <formula>IF(RIGHT(TEXT(AM632,"0.#"),1)=".",TRUE,FALSE)</formula>
    </cfRule>
  </conditionalFormatting>
  <conditionalFormatting sqref="AM630">
    <cfRule type="expression" dxfId="945" priority="169">
      <formula>IF(RIGHT(TEXT(AM630,"0.#"),1)=".",FALSE,TRUE)</formula>
    </cfRule>
    <cfRule type="expression" dxfId="944" priority="170">
      <formula>IF(RIGHT(TEXT(AM630,"0.#"),1)=".",TRUE,FALSE)</formula>
    </cfRule>
  </conditionalFormatting>
  <conditionalFormatting sqref="AM631">
    <cfRule type="expression" dxfId="943" priority="167">
      <formula>IF(RIGHT(TEXT(AM631,"0.#"),1)=".",FALSE,TRUE)</formula>
    </cfRule>
    <cfRule type="expression" dxfId="942" priority="168">
      <formula>IF(RIGHT(TEXT(AM631,"0.#"),1)=".",TRUE,FALSE)</formula>
    </cfRule>
  </conditionalFormatting>
  <conditionalFormatting sqref="AI632">
    <cfRule type="expression" dxfId="941" priority="159">
      <formula>IF(RIGHT(TEXT(AI632,"0.#"),1)=".",FALSE,TRUE)</formula>
    </cfRule>
    <cfRule type="expression" dxfId="940" priority="160">
      <formula>IF(RIGHT(TEXT(AI632,"0.#"),1)=".",TRUE,FALSE)</formula>
    </cfRule>
  </conditionalFormatting>
  <conditionalFormatting sqref="AI630">
    <cfRule type="expression" dxfId="939" priority="163">
      <formula>IF(RIGHT(TEXT(AI630,"0.#"),1)=".",FALSE,TRUE)</formula>
    </cfRule>
    <cfRule type="expression" dxfId="938" priority="164">
      <formula>IF(RIGHT(TEXT(AI630,"0.#"),1)=".",TRUE,FALSE)</formula>
    </cfRule>
  </conditionalFormatting>
  <conditionalFormatting sqref="AI631">
    <cfRule type="expression" dxfId="937" priority="161">
      <formula>IF(RIGHT(TEXT(AI631,"0.#"),1)=".",FALSE,TRUE)</formula>
    </cfRule>
    <cfRule type="expression" dxfId="936" priority="162">
      <formula>IF(RIGHT(TEXT(AI631,"0.#"),1)=".",TRUE,FALSE)</formula>
    </cfRule>
  </conditionalFormatting>
  <conditionalFormatting sqref="AM637">
    <cfRule type="expression" dxfId="935" priority="153">
      <formula>IF(RIGHT(TEXT(AM637,"0.#"),1)=".",FALSE,TRUE)</formula>
    </cfRule>
    <cfRule type="expression" dxfId="934" priority="154">
      <formula>IF(RIGHT(TEXT(AM637,"0.#"),1)=".",TRUE,FALSE)</formula>
    </cfRule>
  </conditionalFormatting>
  <conditionalFormatting sqref="AM635">
    <cfRule type="expression" dxfId="933" priority="157">
      <formula>IF(RIGHT(TEXT(AM635,"0.#"),1)=".",FALSE,TRUE)</formula>
    </cfRule>
    <cfRule type="expression" dxfId="932" priority="158">
      <formula>IF(RIGHT(TEXT(AM635,"0.#"),1)=".",TRUE,FALSE)</formula>
    </cfRule>
  </conditionalFormatting>
  <conditionalFormatting sqref="AM636">
    <cfRule type="expression" dxfId="931" priority="155">
      <formula>IF(RIGHT(TEXT(AM636,"0.#"),1)=".",FALSE,TRUE)</formula>
    </cfRule>
    <cfRule type="expression" dxfId="930" priority="156">
      <formula>IF(RIGHT(TEXT(AM636,"0.#"),1)=".",TRUE,FALSE)</formula>
    </cfRule>
  </conditionalFormatting>
  <conditionalFormatting sqref="AI637">
    <cfRule type="expression" dxfId="929" priority="147">
      <formula>IF(RIGHT(TEXT(AI637,"0.#"),1)=".",FALSE,TRUE)</formula>
    </cfRule>
    <cfRule type="expression" dxfId="928" priority="148">
      <formula>IF(RIGHT(TEXT(AI637,"0.#"),1)=".",TRUE,FALSE)</formula>
    </cfRule>
  </conditionalFormatting>
  <conditionalFormatting sqref="AI635">
    <cfRule type="expression" dxfId="927" priority="151">
      <formula>IF(RIGHT(TEXT(AI635,"0.#"),1)=".",FALSE,TRUE)</formula>
    </cfRule>
    <cfRule type="expression" dxfId="926" priority="152">
      <formula>IF(RIGHT(TEXT(AI635,"0.#"),1)=".",TRUE,FALSE)</formula>
    </cfRule>
  </conditionalFormatting>
  <conditionalFormatting sqref="AI636">
    <cfRule type="expression" dxfId="925" priority="149">
      <formula>IF(RIGHT(TEXT(AI636,"0.#"),1)=".",FALSE,TRUE)</formula>
    </cfRule>
    <cfRule type="expression" dxfId="924" priority="150">
      <formula>IF(RIGHT(TEXT(AI636,"0.#"),1)=".",TRUE,FALSE)</formula>
    </cfRule>
  </conditionalFormatting>
  <conditionalFormatting sqref="AM602">
    <cfRule type="expression" dxfId="923" priority="225">
      <formula>IF(RIGHT(TEXT(AM602,"0.#"),1)=".",FALSE,TRUE)</formula>
    </cfRule>
    <cfRule type="expression" dxfId="922" priority="226">
      <formula>IF(RIGHT(TEXT(AM602,"0.#"),1)=".",TRUE,FALSE)</formula>
    </cfRule>
  </conditionalFormatting>
  <conditionalFormatting sqref="AM600">
    <cfRule type="expression" dxfId="921" priority="229">
      <formula>IF(RIGHT(TEXT(AM600,"0.#"),1)=".",FALSE,TRUE)</formula>
    </cfRule>
    <cfRule type="expression" dxfId="920" priority="230">
      <formula>IF(RIGHT(TEXT(AM600,"0.#"),1)=".",TRUE,FALSE)</formula>
    </cfRule>
  </conditionalFormatting>
  <conditionalFormatting sqref="AM601">
    <cfRule type="expression" dxfId="919" priority="227">
      <formula>IF(RIGHT(TEXT(AM601,"0.#"),1)=".",FALSE,TRUE)</formula>
    </cfRule>
    <cfRule type="expression" dxfId="918" priority="228">
      <formula>IF(RIGHT(TEXT(AM601,"0.#"),1)=".",TRUE,FALSE)</formula>
    </cfRule>
  </conditionalFormatting>
  <conditionalFormatting sqref="AI602">
    <cfRule type="expression" dxfId="917" priority="219">
      <formula>IF(RIGHT(TEXT(AI602,"0.#"),1)=".",FALSE,TRUE)</formula>
    </cfRule>
    <cfRule type="expression" dxfId="916" priority="220">
      <formula>IF(RIGHT(TEXT(AI602,"0.#"),1)=".",TRUE,FALSE)</formula>
    </cfRule>
  </conditionalFormatting>
  <conditionalFormatting sqref="AI600">
    <cfRule type="expression" dxfId="915" priority="223">
      <formula>IF(RIGHT(TEXT(AI600,"0.#"),1)=".",FALSE,TRUE)</formula>
    </cfRule>
    <cfRule type="expression" dxfId="914" priority="224">
      <formula>IF(RIGHT(TEXT(AI600,"0.#"),1)=".",TRUE,FALSE)</formula>
    </cfRule>
  </conditionalFormatting>
  <conditionalFormatting sqref="AI601">
    <cfRule type="expression" dxfId="913" priority="221">
      <formula>IF(RIGHT(TEXT(AI601,"0.#"),1)=".",FALSE,TRUE)</formula>
    </cfRule>
    <cfRule type="expression" dxfId="912" priority="222">
      <formula>IF(RIGHT(TEXT(AI601,"0.#"),1)=".",TRUE,FALSE)</formula>
    </cfRule>
  </conditionalFormatting>
  <conditionalFormatting sqref="AM607">
    <cfRule type="expression" dxfId="911" priority="213">
      <formula>IF(RIGHT(TEXT(AM607,"0.#"),1)=".",FALSE,TRUE)</formula>
    </cfRule>
    <cfRule type="expression" dxfId="910" priority="214">
      <formula>IF(RIGHT(TEXT(AM607,"0.#"),1)=".",TRUE,FALSE)</formula>
    </cfRule>
  </conditionalFormatting>
  <conditionalFormatting sqref="AM605">
    <cfRule type="expression" dxfId="909" priority="217">
      <formula>IF(RIGHT(TEXT(AM605,"0.#"),1)=".",FALSE,TRUE)</formula>
    </cfRule>
    <cfRule type="expression" dxfId="908" priority="218">
      <formula>IF(RIGHT(TEXT(AM605,"0.#"),1)=".",TRUE,FALSE)</formula>
    </cfRule>
  </conditionalFormatting>
  <conditionalFormatting sqref="AM606">
    <cfRule type="expression" dxfId="907" priority="215">
      <formula>IF(RIGHT(TEXT(AM606,"0.#"),1)=".",FALSE,TRUE)</formula>
    </cfRule>
    <cfRule type="expression" dxfId="906" priority="216">
      <formula>IF(RIGHT(TEXT(AM606,"0.#"),1)=".",TRUE,FALSE)</formula>
    </cfRule>
  </conditionalFormatting>
  <conditionalFormatting sqref="AI607">
    <cfRule type="expression" dxfId="905" priority="207">
      <formula>IF(RIGHT(TEXT(AI607,"0.#"),1)=".",FALSE,TRUE)</formula>
    </cfRule>
    <cfRule type="expression" dxfId="904" priority="208">
      <formula>IF(RIGHT(TEXT(AI607,"0.#"),1)=".",TRUE,FALSE)</formula>
    </cfRule>
  </conditionalFormatting>
  <conditionalFormatting sqref="AI605">
    <cfRule type="expression" dxfId="903" priority="211">
      <formula>IF(RIGHT(TEXT(AI605,"0.#"),1)=".",FALSE,TRUE)</formula>
    </cfRule>
    <cfRule type="expression" dxfId="902" priority="212">
      <formula>IF(RIGHT(TEXT(AI605,"0.#"),1)=".",TRUE,FALSE)</formula>
    </cfRule>
  </conditionalFormatting>
  <conditionalFormatting sqref="AI606">
    <cfRule type="expression" dxfId="901" priority="209">
      <formula>IF(RIGHT(TEXT(AI606,"0.#"),1)=".",FALSE,TRUE)</formula>
    </cfRule>
    <cfRule type="expression" dxfId="900" priority="210">
      <formula>IF(RIGHT(TEXT(AI606,"0.#"),1)=".",TRUE,FALSE)</formula>
    </cfRule>
  </conditionalFormatting>
  <conditionalFormatting sqref="AM612">
    <cfRule type="expression" dxfId="899" priority="201">
      <formula>IF(RIGHT(TEXT(AM612,"0.#"),1)=".",FALSE,TRUE)</formula>
    </cfRule>
    <cfRule type="expression" dxfId="898" priority="202">
      <formula>IF(RIGHT(TEXT(AM612,"0.#"),1)=".",TRUE,FALSE)</formula>
    </cfRule>
  </conditionalFormatting>
  <conditionalFormatting sqref="AM610">
    <cfRule type="expression" dxfId="897" priority="205">
      <formula>IF(RIGHT(TEXT(AM610,"0.#"),1)=".",FALSE,TRUE)</formula>
    </cfRule>
    <cfRule type="expression" dxfId="896" priority="206">
      <formula>IF(RIGHT(TEXT(AM610,"0.#"),1)=".",TRUE,FALSE)</formula>
    </cfRule>
  </conditionalFormatting>
  <conditionalFormatting sqref="AM611">
    <cfRule type="expression" dxfId="895" priority="203">
      <formula>IF(RIGHT(TEXT(AM611,"0.#"),1)=".",FALSE,TRUE)</formula>
    </cfRule>
    <cfRule type="expression" dxfId="894" priority="204">
      <formula>IF(RIGHT(TEXT(AM611,"0.#"),1)=".",TRUE,FALSE)</formula>
    </cfRule>
  </conditionalFormatting>
  <conditionalFormatting sqref="AI612">
    <cfRule type="expression" dxfId="893" priority="195">
      <formula>IF(RIGHT(TEXT(AI612,"0.#"),1)=".",FALSE,TRUE)</formula>
    </cfRule>
    <cfRule type="expression" dxfId="892" priority="196">
      <formula>IF(RIGHT(TEXT(AI612,"0.#"),1)=".",TRUE,FALSE)</formula>
    </cfRule>
  </conditionalFormatting>
  <conditionalFormatting sqref="AI610">
    <cfRule type="expression" dxfId="891" priority="199">
      <formula>IF(RIGHT(TEXT(AI610,"0.#"),1)=".",FALSE,TRUE)</formula>
    </cfRule>
    <cfRule type="expression" dxfId="890" priority="200">
      <formula>IF(RIGHT(TEXT(AI610,"0.#"),1)=".",TRUE,FALSE)</formula>
    </cfRule>
  </conditionalFormatting>
  <conditionalFormatting sqref="AI611">
    <cfRule type="expression" dxfId="889" priority="197">
      <formula>IF(RIGHT(TEXT(AI611,"0.#"),1)=".",FALSE,TRUE)</formula>
    </cfRule>
    <cfRule type="expression" dxfId="888" priority="198">
      <formula>IF(RIGHT(TEXT(AI611,"0.#"),1)=".",TRUE,FALSE)</formula>
    </cfRule>
  </conditionalFormatting>
  <conditionalFormatting sqref="AM617">
    <cfRule type="expression" dxfId="887" priority="189">
      <formula>IF(RIGHT(TEXT(AM617,"0.#"),1)=".",FALSE,TRUE)</formula>
    </cfRule>
    <cfRule type="expression" dxfId="886" priority="190">
      <formula>IF(RIGHT(TEXT(AM617,"0.#"),1)=".",TRUE,FALSE)</formula>
    </cfRule>
  </conditionalFormatting>
  <conditionalFormatting sqref="AM615">
    <cfRule type="expression" dxfId="885" priority="193">
      <formula>IF(RIGHT(TEXT(AM615,"0.#"),1)=".",FALSE,TRUE)</formula>
    </cfRule>
    <cfRule type="expression" dxfId="884" priority="194">
      <formula>IF(RIGHT(TEXT(AM615,"0.#"),1)=".",TRUE,FALSE)</formula>
    </cfRule>
  </conditionalFormatting>
  <conditionalFormatting sqref="AM616">
    <cfRule type="expression" dxfId="883" priority="191">
      <formula>IF(RIGHT(TEXT(AM616,"0.#"),1)=".",FALSE,TRUE)</formula>
    </cfRule>
    <cfRule type="expression" dxfId="882" priority="192">
      <formula>IF(RIGHT(TEXT(AM616,"0.#"),1)=".",TRUE,FALSE)</formula>
    </cfRule>
  </conditionalFormatting>
  <conditionalFormatting sqref="AI617">
    <cfRule type="expression" dxfId="881" priority="183">
      <formula>IF(RIGHT(TEXT(AI617,"0.#"),1)=".",FALSE,TRUE)</formula>
    </cfRule>
    <cfRule type="expression" dxfId="880" priority="184">
      <formula>IF(RIGHT(TEXT(AI617,"0.#"),1)=".",TRUE,FALSE)</formula>
    </cfRule>
  </conditionalFormatting>
  <conditionalFormatting sqref="AI615">
    <cfRule type="expression" dxfId="879" priority="187">
      <formula>IF(RIGHT(TEXT(AI615,"0.#"),1)=".",FALSE,TRUE)</formula>
    </cfRule>
    <cfRule type="expression" dxfId="878" priority="188">
      <formula>IF(RIGHT(TEXT(AI615,"0.#"),1)=".",TRUE,FALSE)</formula>
    </cfRule>
  </conditionalFormatting>
  <conditionalFormatting sqref="AI616">
    <cfRule type="expression" dxfId="877" priority="185">
      <formula>IF(RIGHT(TEXT(AI616,"0.#"),1)=".",FALSE,TRUE)</formula>
    </cfRule>
    <cfRule type="expression" dxfId="876" priority="186">
      <formula>IF(RIGHT(TEXT(AI616,"0.#"),1)=".",TRUE,FALSE)</formula>
    </cfRule>
  </conditionalFormatting>
  <conditionalFormatting sqref="AM651">
    <cfRule type="expression" dxfId="875" priority="141">
      <formula>IF(RIGHT(TEXT(AM651,"0.#"),1)=".",FALSE,TRUE)</formula>
    </cfRule>
    <cfRule type="expression" dxfId="874" priority="142">
      <formula>IF(RIGHT(TEXT(AM651,"0.#"),1)=".",TRUE,FALSE)</formula>
    </cfRule>
  </conditionalFormatting>
  <conditionalFormatting sqref="AM649">
    <cfRule type="expression" dxfId="873" priority="145">
      <formula>IF(RIGHT(TEXT(AM649,"0.#"),1)=".",FALSE,TRUE)</formula>
    </cfRule>
    <cfRule type="expression" dxfId="872" priority="146">
      <formula>IF(RIGHT(TEXT(AM649,"0.#"),1)=".",TRUE,FALSE)</formula>
    </cfRule>
  </conditionalFormatting>
  <conditionalFormatting sqref="AM650">
    <cfRule type="expression" dxfId="871" priority="143">
      <formula>IF(RIGHT(TEXT(AM650,"0.#"),1)=".",FALSE,TRUE)</formula>
    </cfRule>
    <cfRule type="expression" dxfId="870" priority="144">
      <formula>IF(RIGHT(TEXT(AM650,"0.#"),1)=".",TRUE,FALSE)</formula>
    </cfRule>
  </conditionalFormatting>
  <conditionalFormatting sqref="AI651">
    <cfRule type="expression" dxfId="869" priority="135">
      <formula>IF(RIGHT(TEXT(AI651,"0.#"),1)=".",FALSE,TRUE)</formula>
    </cfRule>
    <cfRule type="expression" dxfId="868" priority="136">
      <formula>IF(RIGHT(TEXT(AI651,"0.#"),1)=".",TRUE,FALSE)</formula>
    </cfRule>
  </conditionalFormatting>
  <conditionalFormatting sqref="AI649">
    <cfRule type="expression" dxfId="867" priority="139">
      <formula>IF(RIGHT(TEXT(AI649,"0.#"),1)=".",FALSE,TRUE)</formula>
    </cfRule>
    <cfRule type="expression" dxfId="866" priority="140">
      <formula>IF(RIGHT(TEXT(AI649,"0.#"),1)=".",TRUE,FALSE)</formula>
    </cfRule>
  </conditionalFormatting>
  <conditionalFormatting sqref="AI650">
    <cfRule type="expression" dxfId="865" priority="137">
      <formula>IF(RIGHT(TEXT(AI650,"0.#"),1)=".",FALSE,TRUE)</formula>
    </cfRule>
    <cfRule type="expression" dxfId="864" priority="138">
      <formula>IF(RIGHT(TEXT(AI650,"0.#"),1)=".",TRUE,FALSE)</formula>
    </cfRule>
  </conditionalFormatting>
  <conditionalFormatting sqref="AM676">
    <cfRule type="expression" dxfId="863" priority="129">
      <formula>IF(RIGHT(TEXT(AM676,"0.#"),1)=".",FALSE,TRUE)</formula>
    </cfRule>
    <cfRule type="expression" dxfId="862" priority="130">
      <formula>IF(RIGHT(TEXT(AM676,"0.#"),1)=".",TRUE,FALSE)</formula>
    </cfRule>
  </conditionalFormatting>
  <conditionalFormatting sqref="AM674">
    <cfRule type="expression" dxfId="861" priority="133">
      <formula>IF(RIGHT(TEXT(AM674,"0.#"),1)=".",FALSE,TRUE)</formula>
    </cfRule>
    <cfRule type="expression" dxfId="860" priority="134">
      <formula>IF(RIGHT(TEXT(AM674,"0.#"),1)=".",TRUE,FALSE)</formula>
    </cfRule>
  </conditionalFormatting>
  <conditionalFormatting sqref="AM675">
    <cfRule type="expression" dxfId="859" priority="131">
      <formula>IF(RIGHT(TEXT(AM675,"0.#"),1)=".",FALSE,TRUE)</formula>
    </cfRule>
    <cfRule type="expression" dxfId="858" priority="132">
      <formula>IF(RIGHT(TEXT(AM675,"0.#"),1)=".",TRUE,FALSE)</formula>
    </cfRule>
  </conditionalFormatting>
  <conditionalFormatting sqref="AI676">
    <cfRule type="expression" dxfId="857" priority="123">
      <formula>IF(RIGHT(TEXT(AI676,"0.#"),1)=".",FALSE,TRUE)</formula>
    </cfRule>
    <cfRule type="expression" dxfId="856" priority="124">
      <formula>IF(RIGHT(TEXT(AI676,"0.#"),1)=".",TRUE,FALSE)</formula>
    </cfRule>
  </conditionalFormatting>
  <conditionalFormatting sqref="AI674">
    <cfRule type="expression" dxfId="855" priority="127">
      <formula>IF(RIGHT(TEXT(AI674,"0.#"),1)=".",FALSE,TRUE)</formula>
    </cfRule>
    <cfRule type="expression" dxfId="854" priority="128">
      <formula>IF(RIGHT(TEXT(AI674,"0.#"),1)=".",TRUE,FALSE)</formula>
    </cfRule>
  </conditionalFormatting>
  <conditionalFormatting sqref="AI675">
    <cfRule type="expression" dxfId="853" priority="125">
      <formula>IF(RIGHT(TEXT(AI675,"0.#"),1)=".",FALSE,TRUE)</formula>
    </cfRule>
    <cfRule type="expression" dxfId="852" priority="126">
      <formula>IF(RIGHT(TEXT(AI675,"0.#"),1)=".",TRUE,FALSE)</formula>
    </cfRule>
  </conditionalFormatting>
  <conditionalFormatting sqref="AM681">
    <cfRule type="expression" dxfId="851" priority="69">
      <formula>IF(RIGHT(TEXT(AM681,"0.#"),1)=".",FALSE,TRUE)</formula>
    </cfRule>
    <cfRule type="expression" dxfId="850" priority="70">
      <formula>IF(RIGHT(TEXT(AM681,"0.#"),1)=".",TRUE,FALSE)</formula>
    </cfRule>
  </conditionalFormatting>
  <conditionalFormatting sqref="AM679">
    <cfRule type="expression" dxfId="849" priority="73">
      <formula>IF(RIGHT(TEXT(AM679,"0.#"),1)=".",FALSE,TRUE)</formula>
    </cfRule>
    <cfRule type="expression" dxfId="848" priority="74">
      <formula>IF(RIGHT(TEXT(AM679,"0.#"),1)=".",TRUE,FALSE)</formula>
    </cfRule>
  </conditionalFormatting>
  <conditionalFormatting sqref="AM680">
    <cfRule type="expression" dxfId="847" priority="71">
      <formula>IF(RIGHT(TEXT(AM680,"0.#"),1)=".",FALSE,TRUE)</formula>
    </cfRule>
    <cfRule type="expression" dxfId="846" priority="72">
      <formula>IF(RIGHT(TEXT(AM680,"0.#"),1)=".",TRUE,FALSE)</formula>
    </cfRule>
  </conditionalFormatting>
  <conditionalFormatting sqref="AI681">
    <cfRule type="expression" dxfId="845" priority="63">
      <formula>IF(RIGHT(TEXT(AI681,"0.#"),1)=".",FALSE,TRUE)</formula>
    </cfRule>
    <cfRule type="expression" dxfId="844" priority="64">
      <formula>IF(RIGHT(TEXT(AI681,"0.#"),1)=".",TRUE,FALSE)</formula>
    </cfRule>
  </conditionalFormatting>
  <conditionalFormatting sqref="AI679">
    <cfRule type="expression" dxfId="843" priority="67">
      <formula>IF(RIGHT(TEXT(AI679,"0.#"),1)=".",FALSE,TRUE)</formula>
    </cfRule>
    <cfRule type="expression" dxfId="842" priority="68">
      <formula>IF(RIGHT(TEXT(AI679,"0.#"),1)=".",TRUE,FALSE)</formula>
    </cfRule>
  </conditionalFormatting>
  <conditionalFormatting sqref="AI680">
    <cfRule type="expression" dxfId="841" priority="65">
      <formula>IF(RIGHT(TEXT(AI680,"0.#"),1)=".",FALSE,TRUE)</formula>
    </cfRule>
    <cfRule type="expression" dxfId="840" priority="66">
      <formula>IF(RIGHT(TEXT(AI680,"0.#"),1)=".",TRUE,FALSE)</formula>
    </cfRule>
  </conditionalFormatting>
  <conditionalFormatting sqref="AM686">
    <cfRule type="expression" dxfId="839" priority="57">
      <formula>IF(RIGHT(TEXT(AM686,"0.#"),1)=".",FALSE,TRUE)</formula>
    </cfRule>
    <cfRule type="expression" dxfId="838" priority="58">
      <formula>IF(RIGHT(TEXT(AM686,"0.#"),1)=".",TRUE,FALSE)</formula>
    </cfRule>
  </conditionalFormatting>
  <conditionalFormatting sqref="AM684">
    <cfRule type="expression" dxfId="837" priority="61">
      <formula>IF(RIGHT(TEXT(AM684,"0.#"),1)=".",FALSE,TRUE)</formula>
    </cfRule>
    <cfRule type="expression" dxfId="836" priority="62">
      <formula>IF(RIGHT(TEXT(AM684,"0.#"),1)=".",TRUE,FALSE)</formula>
    </cfRule>
  </conditionalFormatting>
  <conditionalFormatting sqref="AM685">
    <cfRule type="expression" dxfId="835" priority="59">
      <formula>IF(RIGHT(TEXT(AM685,"0.#"),1)=".",FALSE,TRUE)</formula>
    </cfRule>
    <cfRule type="expression" dxfId="834" priority="60">
      <formula>IF(RIGHT(TEXT(AM685,"0.#"),1)=".",TRUE,FALSE)</formula>
    </cfRule>
  </conditionalFormatting>
  <conditionalFormatting sqref="AI686">
    <cfRule type="expression" dxfId="833" priority="51">
      <formula>IF(RIGHT(TEXT(AI686,"0.#"),1)=".",FALSE,TRUE)</formula>
    </cfRule>
    <cfRule type="expression" dxfId="832" priority="52">
      <formula>IF(RIGHT(TEXT(AI686,"0.#"),1)=".",TRUE,FALSE)</formula>
    </cfRule>
  </conditionalFormatting>
  <conditionalFormatting sqref="AI684">
    <cfRule type="expression" dxfId="831" priority="55">
      <formula>IF(RIGHT(TEXT(AI684,"0.#"),1)=".",FALSE,TRUE)</formula>
    </cfRule>
    <cfRule type="expression" dxfId="830" priority="56">
      <formula>IF(RIGHT(TEXT(AI684,"0.#"),1)=".",TRUE,FALSE)</formula>
    </cfRule>
  </conditionalFormatting>
  <conditionalFormatting sqref="AI685">
    <cfRule type="expression" dxfId="829" priority="53">
      <formula>IF(RIGHT(TEXT(AI685,"0.#"),1)=".",FALSE,TRUE)</formula>
    </cfRule>
    <cfRule type="expression" dxfId="828" priority="54">
      <formula>IF(RIGHT(TEXT(AI685,"0.#"),1)=".",TRUE,FALSE)</formula>
    </cfRule>
  </conditionalFormatting>
  <conditionalFormatting sqref="AM691">
    <cfRule type="expression" dxfId="827" priority="45">
      <formula>IF(RIGHT(TEXT(AM691,"0.#"),1)=".",FALSE,TRUE)</formula>
    </cfRule>
    <cfRule type="expression" dxfId="826" priority="46">
      <formula>IF(RIGHT(TEXT(AM691,"0.#"),1)=".",TRUE,FALSE)</formula>
    </cfRule>
  </conditionalFormatting>
  <conditionalFormatting sqref="AM689">
    <cfRule type="expression" dxfId="825" priority="49">
      <formula>IF(RIGHT(TEXT(AM689,"0.#"),1)=".",FALSE,TRUE)</formula>
    </cfRule>
    <cfRule type="expression" dxfId="824" priority="50">
      <formula>IF(RIGHT(TEXT(AM689,"0.#"),1)=".",TRUE,FALSE)</formula>
    </cfRule>
  </conditionalFormatting>
  <conditionalFormatting sqref="AM690">
    <cfRule type="expression" dxfId="823" priority="47">
      <formula>IF(RIGHT(TEXT(AM690,"0.#"),1)=".",FALSE,TRUE)</formula>
    </cfRule>
    <cfRule type="expression" dxfId="822" priority="48">
      <formula>IF(RIGHT(TEXT(AM690,"0.#"),1)=".",TRUE,FALSE)</formula>
    </cfRule>
  </conditionalFormatting>
  <conditionalFormatting sqref="AI691">
    <cfRule type="expression" dxfId="821" priority="39">
      <formula>IF(RIGHT(TEXT(AI691,"0.#"),1)=".",FALSE,TRUE)</formula>
    </cfRule>
    <cfRule type="expression" dxfId="820" priority="40">
      <formula>IF(RIGHT(TEXT(AI691,"0.#"),1)=".",TRUE,FALSE)</formula>
    </cfRule>
  </conditionalFormatting>
  <conditionalFormatting sqref="AI689">
    <cfRule type="expression" dxfId="819" priority="43">
      <formula>IF(RIGHT(TEXT(AI689,"0.#"),1)=".",FALSE,TRUE)</formula>
    </cfRule>
    <cfRule type="expression" dxfId="818" priority="44">
      <formula>IF(RIGHT(TEXT(AI689,"0.#"),1)=".",TRUE,FALSE)</formula>
    </cfRule>
  </conditionalFormatting>
  <conditionalFormatting sqref="AI690">
    <cfRule type="expression" dxfId="817" priority="41">
      <formula>IF(RIGHT(TEXT(AI690,"0.#"),1)=".",FALSE,TRUE)</formula>
    </cfRule>
    <cfRule type="expression" dxfId="816" priority="42">
      <formula>IF(RIGHT(TEXT(AI690,"0.#"),1)=".",TRUE,FALSE)</formula>
    </cfRule>
  </conditionalFormatting>
  <conditionalFormatting sqref="AM656">
    <cfRule type="expression" dxfId="815" priority="117">
      <formula>IF(RIGHT(TEXT(AM656,"0.#"),1)=".",FALSE,TRUE)</formula>
    </cfRule>
    <cfRule type="expression" dxfId="814" priority="118">
      <formula>IF(RIGHT(TEXT(AM656,"0.#"),1)=".",TRUE,FALSE)</formula>
    </cfRule>
  </conditionalFormatting>
  <conditionalFormatting sqref="AM654">
    <cfRule type="expression" dxfId="813" priority="121">
      <formula>IF(RIGHT(TEXT(AM654,"0.#"),1)=".",FALSE,TRUE)</formula>
    </cfRule>
    <cfRule type="expression" dxfId="812" priority="122">
      <formula>IF(RIGHT(TEXT(AM654,"0.#"),1)=".",TRUE,FALSE)</formula>
    </cfRule>
  </conditionalFormatting>
  <conditionalFormatting sqref="AM655">
    <cfRule type="expression" dxfId="811" priority="119">
      <formula>IF(RIGHT(TEXT(AM655,"0.#"),1)=".",FALSE,TRUE)</formula>
    </cfRule>
    <cfRule type="expression" dxfId="810" priority="120">
      <formula>IF(RIGHT(TEXT(AM655,"0.#"),1)=".",TRUE,FALSE)</formula>
    </cfRule>
  </conditionalFormatting>
  <conditionalFormatting sqref="AI656">
    <cfRule type="expression" dxfId="809" priority="111">
      <formula>IF(RIGHT(TEXT(AI656,"0.#"),1)=".",FALSE,TRUE)</formula>
    </cfRule>
    <cfRule type="expression" dxfId="808" priority="112">
      <formula>IF(RIGHT(TEXT(AI656,"0.#"),1)=".",TRUE,FALSE)</formula>
    </cfRule>
  </conditionalFormatting>
  <conditionalFormatting sqref="AI654">
    <cfRule type="expression" dxfId="807" priority="115">
      <formula>IF(RIGHT(TEXT(AI654,"0.#"),1)=".",FALSE,TRUE)</formula>
    </cfRule>
    <cfRule type="expression" dxfId="806" priority="116">
      <formula>IF(RIGHT(TEXT(AI654,"0.#"),1)=".",TRUE,FALSE)</formula>
    </cfRule>
  </conditionalFormatting>
  <conditionalFormatting sqref="AI655">
    <cfRule type="expression" dxfId="805" priority="113">
      <formula>IF(RIGHT(TEXT(AI655,"0.#"),1)=".",FALSE,TRUE)</formula>
    </cfRule>
    <cfRule type="expression" dxfId="804" priority="114">
      <formula>IF(RIGHT(TEXT(AI655,"0.#"),1)=".",TRUE,FALSE)</formula>
    </cfRule>
  </conditionalFormatting>
  <conditionalFormatting sqref="AM661">
    <cfRule type="expression" dxfId="803" priority="105">
      <formula>IF(RIGHT(TEXT(AM661,"0.#"),1)=".",FALSE,TRUE)</formula>
    </cfRule>
    <cfRule type="expression" dxfId="802" priority="106">
      <formula>IF(RIGHT(TEXT(AM661,"0.#"),1)=".",TRUE,FALSE)</formula>
    </cfRule>
  </conditionalFormatting>
  <conditionalFormatting sqref="AM659">
    <cfRule type="expression" dxfId="801" priority="109">
      <formula>IF(RIGHT(TEXT(AM659,"0.#"),1)=".",FALSE,TRUE)</formula>
    </cfRule>
    <cfRule type="expression" dxfId="800" priority="110">
      <formula>IF(RIGHT(TEXT(AM659,"0.#"),1)=".",TRUE,FALSE)</formula>
    </cfRule>
  </conditionalFormatting>
  <conditionalFormatting sqref="AM660">
    <cfRule type="expression" dxfId="799" priority="107">
      <formula>IF(RIGHT(TEXT(AM660,"0.#"),1)=".",FALSE,TRUE)</formula>
    </cfRule>
    <cfRule type="expression" dxfId="798" priority="108">
      <formula>IF(RIGHT(TEXT(AM660,"0.#"),1)=".",TRUE,FALSE)</formula>
    </cfRule>
  </conditionalFormatting>
  <conditionalFormatting sqref="AI661">
    <cfRule type="expression" dxfId="797" priority="99">
      <formula>IF(RIGHT(TEXT(AI661,"0.#"),1)=".",FALSE,TRUE)</formula>
    </cfRule>
    <cfRule type="expression" dxfId="796" priority="100">
      <formula>IF(RIGHT(TEXT(AI661,"0.#"),1)=".",TRUE,FALSE)</formula>
    </cfRule>
  </conditionalFormatting>
  <conditionalFormatting sqref="AI659">
    <cfRule type="expression" dxfId="795" priority="103">
      <formula>IF(RIGHT(TEXT(AI659,"0.#"),1)=".",FALSE,TRUE)</formula>
    </cfRule>
    <cfRule type="expression" dxfId="794" priority="104">
      <formula>IF(RIGHT(TEXT(AI659,"0.#"),1)=".",TRUE,FALSE)</formula>
    </cfRule>
  </conditionalFormatting>
  <conditionalFormatting sqref="AI660">
    <cfRule type="expression" dxfId="793" priority="101">
      <formula>IF(RIGHT(TEXT(AI660,"0.#"),1)=".",FALSE,TRUE)</formula>
    </cfRule>
    <cfRule type="expression" dxfId="792" priority="102">
      <formula>IF(RIGHT(TEXT(AI660,"0.#"),1)=".",TRUE,FALSE)</formula>
    </cfRule>
  </conditionalFormatting>
  <conditionalFormatting sqref="AM666">
    <cfRule type="expression" dxfId="791" priority="93">
      <formula>IF(RIGHT(TEXT(AM666,"0.#"),1)=".",FALSE,TRUE)</formula>
    </cfRule>
    <cfRule type="expression" dxfId="790" priority="94">
      <formula>IF(RIGHT(TEXT(AM666,"0.#"),1)=".",TRUE,FALSE)</formula>
    </cfRule>
  </conditionalFormatting>
  <conditionalFormatting sqref="AM664">
    <cfRule type="expression" dxfId="789" priority="97">
      <formula>IF(RIGHT(TEXT(AM664,"0.#"),1)=".",FALSE,TRUE)</formula>
    </cfRule>
    <cfRule type="expression" dxfId="788" priority="98">
      <formula>IF(RIGHT(TEXT(AM664,"0.#"),1)=".",TRUE,FALSE)</formula>
    </cfRule>
  </conditionalFormatting>
  <conditionalFormatting sqref="AM665">
    <cfRule type="expression" dxfId="787" priority="95">
      <formula>IF(RIGHT(TEXT(AM665,"0.#"),1)=".",FALSE,TRUE)</formula>
    </cfRule>
    <cfRule type="expression" dxfId="786" priority="96">
      <formula>IF(RIGHT(TEXT(AM665,"0.#"),1)=".",TRUE,FALSE)</formula>
    </cfRule>
  </conditionalFormatting>
  <conditionalFormatting sqref="AI666">
    <cfRule type="expression" dxfId="785" priority="87">
      <formula>IF(RIGHT(TEXT(AI666,"0.#"),1)=".",FALSE,TRUE)</formula>
    </cfRule>
    <cfRule type="expression" dxfId="784" priority="88">
      <formula>IF(RIGHT(TEXT(AI666,"0.#"),1)=".",TRUE,FALSE)</formula>
    </cfRule>
  </conditionalFormatting>
  <conditionalFormatting sqref="AI664">
    <cfRule type="expression" dxfId="783" priority="91">
      <formula>IF(RIGHT(TEXT(AI664,"0.#"),1)=".",FALSE,TRUE)</formula>
    </cfRule>
    <cfRule type="expression" dxfId="782" priority="92">
      <formula>IF(RIGHT(TEXT(AI664,"0.#"),1)=".",TRUE,FALSE)</formula>
    </cfRule>
  </conditionalFormatting>
  <conditionalFormatting sqref="AI665">
    <cfRule type="expression" dxfId="781" priority="89">
      <formula>IF(RIGHT(TEXT(AI665,"0.#"),1)=".",FALSE,TRUE)</formula>
    </cfRule>
    <cfRule type="expression" dxfId="780" priority="90">
      <formula>IF(RIGHT(TEXT(AI665,"0.#"),1)=".",TRUE,FALSE)</formula>
    </cfRule>
  </conditionalFormatting>
  <conditionalFormatting sqref="AM671">
    <cfRule type="expression" dxfId="779" priority="81">
      <formula>IF(RIGHT(TEXT(AM671,"0.#"),1)=".",FALSE,TRUE)</formula>
    </cfRule>
    <cfRule type="expression" dxfId="778" priority="82">
      <formula>IF(RIGHT(TEXT(AM671,"0.#"),1)=".",TRUE,FALSE)</formula>
    </cfRule>
  </conditionalFormatting>
  <conditionalFormatting sqref="AM669">
    <cfRule type="expression" dxfId="777" priority="85">
      <formula>IF(RIGHT(TEXT(AM669,"0.#"),1)=".",FALSE,TRUE)</formula>
    </cfRule>
    <cfRule type="expression" dxfId="776" priority="86">
      <formula>IF(RIGHT(TEXT(AM669,"0.#"),1)=".",TRUE,FALSE)</formula>
    </cfRule>
  </conditionalFormatting>
  <conditionalFormatting sqref="AM670">
    <cfRule type="expression" dxfId="775" priority="83">
      <formula>IF(RIGHT(TEXT(AM670,"0.#"),1)=".",FALSE,TRUE)</formula>
    </cfRule>
    <cfRule type="expression" dxfId="774" priority="84">
      <formula>IF(RIGHT(TEXT(AM670,"0.#"),1)=".",TRUE,FALSE)</formula>
    </cfRule>
  </conditionalFormatting>
  <conditionalFormatting sqref="AI671">
    <cfRule type="expression" dxfId="773" priority="75">
      <formula>IF(RIGHT(TEXT(AI671,"0.#"),1)=".",FALSE,TRUE)</formula>
    </cfRule>
    <cfRule type="expression" dxfId="772" priority="76">
      <formula>IF(RIGHT(TEXT(AI671,"0.#"),1)=".",TRUE,FALSE)</formula>
    </cfRule>
  </conditionalFormatting>
  <conditionalFormatting sqref="AI669">
    <cfRule type="expression" dxfId="771" priority="79">
      <formula>IF(RIGHT(TEXT(AI669,"0.#"),1)=".",FALSE,TRUE)</formula>
    </cfRule>
    <cfRule type="expression" dxfId="770" priority="80">
      <formula>IF(RIGHT(TEXT(AI669,"0.#"),1)=".",TRUE,FALSE)</formula>
    </cfRule>
  </conditionalFormatting>
  <conditionalFormatting sqref="AI670">
    <cfRule type="expression" dxfId="769" priority="77">
      <formula>IF(RIGHT(TEXT(AI670,"0.#"),1)=".",FALSE,TRUE)</formula>
    </cfRule>
    <cfRule type="expression" dxfId="768" priority="78">
      <formula>IF(RIGHT(TEXT(AI670,"0.#"),1)=".",TRUE,FALSE)</formula>
    </cfRule>
  </conditionalFormatting>
  <conditionalFormatting sqref="P29:AC29">
    <cfRule type="expression" dxfId="767" priority="37">
      <formula>IF(RIGHT(TEXT(P29,"0.#"),1)=".",FALSE,TRUE)</formula>
    </cfRule>
    <cfRule type="expression" dxfId="766" priority="38">
      <formula>IF(RIGHT(TEXT(P29,"0.#"),1)=".",TRUE,FALSE)</formula>
    </cfRule>
  </conditionalFormatting>
  <conditionalFormatting sqref="AU807">
    <cfRule type="expression" dxfId="765" priority="35">
      <formula>IF(RIGHT(TEXT(AU807,"0.#"),1)=".",FALSE,TRUE)</formula>
    </cfRule>
    <cfRule type="expression" dxfId="764" priority="36">
      <formula>IF(RIGHT(TEXT(AU807,"0.#"),1)=".",TRUE,FALSE)</formula>
    </cfRule>
  </conditionalFormatting>
  <conditionalFormatting sqref="Y820">
    <cfRule type="expression" dxfId="763" priority="33">
      <formula>IF(RIGHT(TEXT(Y820,"0.#"),1)=".",FALSE,TRUE)</formula>
    </cfRule>
    <cfRule type="expression" dxfId="762" priority="34">
      <formula>IF(RIGHT(TEXT(Y820,"0.#"),1)=".",TRUE,FALSE)</formula>
    </cfRule>
  </conditionalFormatting>
  <conditionalFormatting sqref="Y938:Y945">
    <cfRule type="expression" dxfId="761" priority="31">
      <formula>IF(RIGHT(TEXT(Y938,"0.#"),1)=".",FALSE,TRUE)</formula>
    </cfRule>
    <cfRule type="expression" dxfId="760" priority="32">
      <formula>IF(RIGHT(TEXT(Y938,"0.#"),1)=".",TRUE,FALSE)</formula>
    </cfRule>
  </conditionalFormatting>
  <conditionalFormatting sqref="Y936:Y937">
    <cfRule type="expression" dxfId="759" priority="25">
      <formula>IF(RIGHT(TEXT(Y936,"0.#"),1)=".",FALSE,TRUE)</formula>
    </cfRule>
    <cfRule type="expression" dxfId="758" priority="26">
      <formula>IF(RIGHT(TEXT(Y936,"0.#"),1)=".",TRUE,FALSE)</formula>
    </cfRule>
  </conditionalFormatting>
  <conditionalFormatting sqref="AL936:AO945">
    <cfRule type="expression" dxfId="757" priority="27">
      <formula>IF(AND(AL936&gt;=0, RIGHT(TEXT(AL936,"0.#"),1)&lt;&gt;"."),TRUE,FALSE)</formula>
    </cfRule>
    <cfRule type="expression" dxfId="756" priority="28">
      <formula>IF(AND(AL936&gt;=0, RIGHT(TEXT(AL936,"0.#"),1)="."),TRUE,FALSE)</formula>
    </cfRule>
    <cfRule type="expression" dxfId="755" priority="29">
      <formula>IF(AND(AL936&lt;0, RIGHT(TEXT(AL936,"0.#"),1)&lt;&gt;"."),TRUE,FALSE)</formula>
    </cfRule>
    <cfRule type="expression" dxfId="754" priority="30">
      <formula>IF(AND(AL936&lt;0, RIGHT(TEXT(AL936,"0.#"),1)="."),TRUE,FALSE)</formula>
    </cfRule>
  </conditionalFormatting>
  <conditionalFormatting sqref="Y971:Y978">
    <cfRule type="expression" dxfId="753" priority="23">
      <formula>IF(RIGHT(TEXT(Y971,"0.#"),1)=".",FALSE,TRUE)</formula>
    </cfRule>
    <cfRule type="expression" dxfId="752" priority="24">
      <formula>IF(RIGHT(TEXT(Y971,"0.#"),1)=".",TRUE,FALSE)</formula>
    </cfRule>
  </conditionalFormatting>
  <conditionalFormatting sqref="Y969:Y970">
    <cfRule type="expression" dxfId="751" priority="17">
      <formula>IF(RIGHT(TEXT(Y969,"0.#"),1)=".",FALSE,TRUE)</formula>
    </cfRule>
    <cfRule type="expression" dxfId="750" priority="18">
      <formula>IF(RIGHT(TEXT(Y969,"0.#"),1)=".",TRUE,FALSE)</formula>
    </cfRule>
  </conditionalFormatting>
  <conditionalFormatting sqref="AL969:AO978">
    <cfRule type="expression" dxfId="749" priority="19">
      <formula>IF(AND(AL969&gt;=0, RIGHT(TEXT(AL969,"0.#"),1)&lt;&gt;"."),TRUE,FALSE)</formula>
    </cfRule>
    <cfRule type="expression" dxfId="748" priority="20">
      <formula>IF(AND(AL969&gt;=0, RIGHT(TEXT(AL969,"0.#"),1)="."),TRUE,FALSE)</formula>
    </cfRule>
    <cfRule type="expression" dxfId="747" priority="21">
      <formula>IF(AND(AL969&lt;0, RIGHT(TEXT(AL969,"0.#"),1)&lt;&gt;"."),TRUE,FALSE)</formula>
    </cfRule>
    <cfRule type="expression" dxfId="746" priority="22">
      <formula>IF(AND(AL969&lt;0, RIGHT(TEXT(AL969,"0.#"),1)="."),TRUE,FALSE)</formula>
    </cfRule>
  </conditionalFormatting>
  <conditionalFormatting sqref="AL1002:AO1002">
    <cfRule type="expression" dxfId="745" priority="13">
      <formula>IF(AND(AL1002&gt;=0, RIGHT(TEXT(AL1002,"0.#"),1)&lt;&gt;"."),TRUE,FALSE)</formula>
    </cfRule>
    <cfRule type="expression" dxfId="744" priority="14">
      <formula>IF(AND(AL1002&gt;=0, RIGHT(TEXT(AL1002,"0.#"),1)="."),TRUE,FALSE)</formula>
    </cfRule>
    <cfRule type="expression" dxfId="743" priority="15">
      <formula>IF(AND(AL1002&lt;0, RIGHT(TEXT(AL1002,"0.#"),1)&lt;&gt;"."),TRUE,FALSE)</formula>
    </cfRule>
    <cfRule type="expression" dxfId="742" priority="16">
      <formula>IF(AND(AL1002&lt;0, RIGHT(TEXT(AL1002,"0.#"),1)="."),TRUE,FALSE)</formula>
    </cfRule>
  </conditionalFormatting>
  <conditionalFormatting sqref="Y1002">
    <cfRule type="expression" dxfId="741" priority="11">
      <formula>IF(RIGHT(TEXT(Y1002,"0.#"),1)=".",FALSE,TRUE)</formula>
    </cfRule>
    <cfRule type="expression" dxfId="740" priority="12">
      <formula>IF(RIGHT(TEXT(Y1002,"0.#"),1)=".",TRUE,FALSE)</formula>
    </cfRule>
  </conditionalFormatting>
  <conditionalFormatting sqref="AL1035:AO1035">
    <cfRule type="expression" dxfId="739" priority="7">
      <formula>IF(AND(AL1035&gt;=0, RIGHT(TEXT(AL1035,"0.#"),1)&lt;&gt;"."),TRUE,FALSE)</formula>
    </cfRule>
    <cfRule type="expression" dxfId="738" priority="8">
      <formula>IF(AND(AL1035&gt;=0, RIGHT(TEXT(AL1035,"0.#"),1)="."),TRUE,FALSE)</formula>
    </cfRule>
    <cfRule type="expression" dxfId="737" priority="9">
      <formula>IF(AND(AL1035&lt;0, RIGHT(TEXT(AL1035,"0.#"),1)&lt;&gt;"."),TRUE,FALSE)</formula>
    </cfRule>
    <cfRule type="expression" dxfId="736" priority="10">
      <formula>IF(AND(AL1035&lt;0, RIGHT(TEXT(AL1035,"0.#"),1)="."),TRUE,FALSE)</formula>
    </cfRule>
  </conditionalFormatting>
  <conditionalFormatting sqref="Y1035">
    <cfRule type="expression" dxfId="735" priority="5">
      <formula>IF(RIGHT(TEXT(Y1035,"0.#"),1)=".",FALSE,TRUE)</formula>
    </cfRule>
    <cfRule type="expression" dxfId="734" priority="6">
      <formula>IF(RIGHT(TEXT(Y1035,"0.#"),1)=".",TRUE,FALSE)</formula>
    </cfRule>
  </conditionalFormatting>
  <conditionalFormatting sqref="W23">
    <cfRule type="expression" dxfId="733" priority="3">
      <formula>IF(RIGHT(TEXT(W23,"0.#"),1)=".",FALSE,TRUE)</formula>
    </cfRule>
    <cfRule type="expression" dxfId="732" priority="4">
      <formula>IF(RIGHT(TEXT(W23,"0.#"),1)=".",TRUE,FALSE)</formula>
    </cfRule>
  </conditionalFormatting>
  <conditionalFormatting sqref="W24:W26">
    <cfRule type="expression" dxfId="731" priority="1">
      <formula>IF(RIGHT(TEXT(W24,"0.#"),1)=".",FALSE,TRUE)</formula>
    </cfRule>
    <cfRule type="expression" dxfId="73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3" manualBreakCount="13">
    <brk id="94" max="49" man="1"/>
    <brk id="129" max="49" man="1"/>
    <brk id="158" max="49" man="1"/>
    <brk id="172" max="49" man="1"/>
    <brk id="186" max="49" man="1"/>
    <brk id="731" max="16383" man="1"/>
    <brk id="746" max="49" man="1"/>
    <brk id="752" max="49" man="1"/>
    <brk id="764" max="49" man="1"/>
    <brk id="778" max="49" man="1"/>
    <brk id="833" max="49" man="1"/>
    <brk id="900" max="49" man="1"/>
    <brk id="966"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
  <cols>
    <col min="1" max="1" width="21.63281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339</v>
      </c>
      <c r="AI1" s="53" t="s">
        <v>348</v>
      </c>
      <c r="AK1" s="53" t="s">
        <v>353</v>
      </c>
      <c r="AM1" s="87"/>
      <c r="AN1" s="87"/>
      <c r="AP1" s="28" t="s">
        <v>415</v>
      </c>
    </row>
    <row r="2" spans="1:42" ht="13.5" customHeight="1">
      <c r="A2" s="14" t="s">
        <v>202</v>
      </c>
      <c r="B2" s="15"/>
      <c r="C2" s="13" t="str">
        <f>IF(B2="","",A2)</f>
        <v/>
      </c>
      <c r="D2" s="13" t="str">
        <f>IF(C2="","",IF(D1&lt;&gt;"",CONCATENATE(D1,"、",C2),C2))</f>
        <v/>
      </c>
      <c r="F2" s="12" t="s">
        <v>188</v>
      </c>
      <c r="G2" s="17" t="s">
        <v>484</v>
      </c>
      <c r="H2" s="13" t="str">
        <f>IF(G2="","",F2)</f>
        <v>一般会計</v>
      </c>
      <c r="I2" s="13" t="str">
        <f>IF(H2="","",IF(I1&lt;&gt;"",CONCATENATE(I1,"、",H2),H2))</f>
        <v>一般会計</v>
      </c>
      <c r="K2" s="14" t="s">
        <v>221</v>
      </c>
      <c r="L2" s="15"/>
      <c r="M2" s="13" t="str">
        <f>IF(L2="","",K2)</f>
        <v/>
      </c>
      <c r="N2" s="13" t="str">
        <f>IF(M2="","",IF(N1&lt;&gt;"",CONCATENATE(N1,"、",M2),M2))</f>
        <v/>
      </c>
      <c r="O2" s="13"/>
      <c r="P2" s="12" t="s">
        <v>190</v>
      </c>
      <c r="Q2" s="17" t="s">
        <v>484</v>
      </c>
      <c r="R2" s="13" t="str">
        <f>IF(Q2="","",P2)</f>
        <v>直接実施</v>
      </c>
      <c r="S2" s="13" t="str">
        <f>IF(R2="","",IF(S1&lt;&gt;"",CONCATENATE(S1,"、",R2),R2))</f>
        <v>直接実施</v>
      </c>
      <c r="T2" s="13"/>
      <c r="U2" s="32" t="s">
        <v>288</v>
      </c>
      <c r="W2" s="32" t="s">
        <v>298</v>
      </c>
      <c r="Y2" s="32" t="s">
        <v>68</v>
      </c>
      <c r="Z2" s="30"/>
      <c r="AA2" s="32" t="s">
        <v>77</v>
      </c>
      <c r="AB2" s="31"/>
      <c r="AC2" s="33" t="s">
        <v>254</v>
      </c>
      <c r="AD2" s="28"/>
      <c r="AE2" s="44" t="s">
        <v>294</v>
      </c>
      <c r="AF2" s="30"/>
      <c r="AG2" s="55" t="s">
        <v>426</v>
      </c>
      <c r="AI2" s="53" t="s">
        <v>478</v>
      </c>
      <c r="AK2" s="53" t="s">
        <v>354</v>
      </c>
      <c r="AM2" s="87"/>
      <c r="AN2" s="87"/>
      <c r="AP2" s="55" t="s">
        <v>426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484</v>
      </c>
      <c r="R3" s="13" t="str">
        <f t="shared" ref="R3:R8" si="3">IF(Q3="","",P3)</f>
        <v>委託・請負</v>
      </c>
      <c r="S3" s="13" t="str">
        <f t="shared" ref="S3:S8" si="4">IF(R3="",S2,IF(S2&lt;&gt;"",CONCATENATE(S2,"、",R3),R3))</f>
        <v>直接実施、委託・請負</v>
      </c>
      <c r="T3" s="13"/>
      <c r="U3" s="32" t="s">
        <v>443</v>
      </c>
      <c r="W3" s="32" t="s">
        <v>269</v>
      </c>
      <c r="Y3" s="32" t="s">
        <v>70</v>
      </c>
      <c r="Z3" s="30"/>
      <c r="AA3" s="32" t="s">
        <v>79</v>
      </c>
      <c r="AB3" s="31"/>
      <c r="AC3" s="33" t="s">
        <v>255</v>
      </c>
      <c r="AD3" s="28"/>
      <c r="AE3" s="44" t="s">
        <v>295</v>
      </c>
      <c r="AF3" s="30"/>
      <c r="AG3" s="55" t="s">
        <v>427</v>
      </c>
      <c r="AI3" s="53" t="s">
        <v>347</v>
      </c>
      <c r="AK3" s="53" t="str">
        <f>CHAR(CODE(AK2)+1)</f>
        <v>B</v>
      </c>
      <c r="AM3" s="87"/>
      <c r="AN3" s="87"/>
      <c r="AP3" s="55" t="s">
        <v>427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465</v>
      </c>
      <c r="W4" s="32" t="s">
        <v>270</v>
      </c>
      <c r="Y4" s="32" t="s">
        <v>72</v>
      </c>
      <c r="Z4" s="30"/>
      <c r="AA4" s="32" t="s">
        <v>81</v>
      </c>
      <c r="AB4" s="31"/>
      <c r="AC4" s="32" t="s">
        <v>256</v>
      </c>
      <c r="AD4" s="28"/>
      <c r="AE4" s="44" t="s">
        <v>296</v>
      </c>
      <c r="AF4" s="30"/>
      <c r="AG4" s="55" t="s">
        <v>428</v>
      </c>
      <c r="AI4" s="53" t="s">
        <v>349</v>
      </c>
      <c r="AK4" s="53" t="str">
        <f t="shared" ref="AK4:AK49" si="7">CHAR(CODE(AK3)+1)</f>
        <v>C</v>
      </c>
      <c r="AM4" s="87"/>
      <c r="AN4" s="87"/>
      <c r="AP4" s="55" t="s">
        <v>428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389</v>
      </c>
      <c r="Y5" s="32" t="s">
        <v>74</v>
      </c>
      <c r="Z5" s="30"/>
      <c r="AA5" s="32" t="s">
        <v>83</v>
      </c>
      <c r="AB5" s="31"/>
      <c r="AC5" s="32" t="s">
        <v>297</v>
      </c>
      <c r="AD5" s="31"/>
      <c r="AE5" s="44" t="s">
        <v>439</v>
      </c>
      <c r="AF5" s="30"/>
      <c r="AG5" s="55" t="s">
        <v>429</v>
      </c>
      <c r="AI5" s="53" t="s">
        <v>467</v>
      </c>
      <c r="AK5" s="53" t="str">
        <f t="shared" si="7"/>
        <v>D</v>
      </c>
      <c r="AP5" s="55" t="s">
        <v>429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442</v>
      </c>
      <c r="W6" s="32" t="s">
        <v>271</v>
      </c>
      <c r="Y6" s="32" t="s">
        <v>76</v>
      </c>
      <c r="Z6" s="30"/>
      <c r="AA6" s="32" t="s">
        <v>85</v>
      </c>
      <c r="AB6" s="31"/>
      <c r="AC6" s="32" t="s">
        <v>257</v>
      </c>
      <c r="AD6" s="31"/>
      <c r="AE6" s="44" t="s">
        <v>436</v>
      </c>
      <c r="AF6" s="30"/>
      <c r="AG6" s="55" t="s">
        <v>430</v>
      </c>
      <c r="AI6" s="55" t="s">
        <v>468</v>
      </c>
      <c r="AK6" s="53" t="str">
        <f t="shared" si="7"/>
        <v>E</v>
      </c>
      <c r="AP6" s="55" t="s">
        <v>430</v>
      </c>
    </row>
    <row r="7" spans="1:42" ht="13.5" customHeight="1">
      <c r="A7" s="14" t="s">
        <v>207</v>
      </c>
      <c r="B7" s="15"/>
      <c r="C7" s="13" t="str">
        <f t="shared" si="0"/>
        <v/>
      </c>
      <c r="D7" s="13" t="str">
        <f t="shared" si="8"/>
        <v/>
      </c>
      <c r="F7" s="18" t="s">
        <v>365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5" t="s">
        <v>431</v>
      </c>
      <c r="AH7" s="91"/>
      <c r="AI7" s="53" t="s">
        <v>469</v>
      </c>
      <c r="AK7" s="53" t="str">
        <f t="shared" si="7"/>
        <v>F</v>
      </c>
      <c r="AP7" s="55" t="s">
        <v>431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471</v>
      </c>
      <c r="W8" s="32" t="s">
        <v>273</v>
      </c>
      <c r="Y8" s="32" t="s">
        <v>80</v>
      </c>
      <c r="Z8" s="30"/>
      <c r="AA8" s="32" t="s">
        <v>89</v>
      </c>
      <c r="AB8" s="31"/>
      <c r="AC8" s="31"/>
      <c r="AD8" s="31"/>
      <c r="AE8" s="31"/>
      <c r="AF8" s="30"/>
      <c r="AG8" s="55" t="s">
        <v>432</v>
      </c>
      <c r="AI8" s="86"/>
      <c r="AK8" s="53" t="str">
        <f t="shared" si="7"/>
        <v>G</v>
      </c>
      <c r="AP8" s="55" t="s">
        <v>432</v>
      </c>
    </row>
    <row r="9" spans="1:42" ht="13.5" customHeight="1">
      <c r="A9" s="14" t="s">
        <v>209</v>
      </c>
      <c r="B9" s="15"/>
      <c r="C9" s="13" t="str">
        <f t="shared" si="0"/>
        <v/>
      </c>
      <c r="D9" s="13" t="str">
        <f t="shared" si="8"/>
        <v/>
      </c>
      <c r="F9" s="18" t="s">
        <v>366</v>
      </c>
      <c r="G9" s="17"/>
      <c r="H9" s="13" t="str">
        <f t="shared" si="1"/>
        <v/>
      </c>
      <c r="I9" s="13" t="str">
        <f t="shared" si="5"/>
        <v>一般会計</v>
      </c>
      <c r="K9" s="14" t="s">
        <v>228</v>
      </c>
      <c r="L9" s="15"/>
      <c r="M9" s="13" t="str">
        <f t="shared" si="2"/>
        <v/>
      </c>
      <c r="N9" s="13" t="str">
        <f t="shared" si="6"/>
        <v/>
      </c>
      <c r="O9" s="13"/>
      <c r="P9" s="13"/>
      <c r="Q9" s="19"/>
      <c r="T9" s="13"/>
      <c r="U9" s="32" t="s">
        <v>443</v>
      </c>
      <c r="W9" s="32" t="s">
        <v>274</v>
      </c>
      <c r="Y9" s="32" t="s">
        <v>82</v>
      </c>
      <c r="Z9" s="30"/>
      <c r="AA9" s="32" t="s">
        <v>91</v>
      </c>
      <c r="AB9" s="31"/>
      <c r="AC9" s="31"/>
      <c r="AD9" s="31"/>
      <c r="AE9" s="31"/>
      <c r="AF9" s="30"/>
      <c r="AG9" s="55" t="s">
        <v>433</v>
      </c>
      <c r="AK9" s="53" t="str">
        <f t="shared" si="7"/>
        <v>H</v>
      </c>
      <c r="AP9" s="55" t="s">
        <v>433</v>
      </c>
    </row>
    <row r="10" spans="1:42" ht="13.5" customHeight="1">
      <c r="A10" s="14" t="s">
        <v>390</v>
      </c>
      <c r="B10" s="15"/>
      <c r="C10" s="13" t="str">
        <f t="shared" si="0"/>
        <v/>
      </c>
      <c r="D10" s="13" t="str">
        <f t="shared" si="8"/>
        <v/>
      </c>
      <c r="F10" s="18" t="s">
        <v>235</v>
      </c>
      <c r="G10" s="17"/>
      <c r="H10" s="13" t="str">
        <f t="shared" si="1"/>
        <v/>
      </c>
      <c r="I10" s="13" t="str">
        <f t="shared" si="5"/>
        <v>一般会計</v>
      </c>
      <c r="K10" s="14" t="s">
        <v>394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5" t="s">
        <v>419</v>
      </c>
      <c r="AK10" s="53" t="str">
        <f t="shared" si="7"/>
        <v>I</v>
      </c>
      <c r="AP10" s="53" t="s">
        <v>196</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484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3" t="s">
        <v>421</v>
      </c>
      <c r="AK11" s="53"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420</v>
      </c>
      <c r="AK12" s="53"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3" t="s">
        <v>196</v>
      </c>
      <c r="AK13" s="53"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c r="A20" s="14" t="s">
        <v>219</v>
      </c>
      <c r="B20" s="15"/>
      <c r="C20" s="13" t="str">
        <f t="shared" si="0"/>
        <v/>
      </c>
      <c r="D20" s="13" t="str">
        <f t="shared" si="8"/>
        <v/>
      </c>
      <c r="F20" s="18" t="s">
        <v>375</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c r="A21" s="14" t="s">
        <v>376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c r="A22" s="14" t="s">
        <v>377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c r="A23" s="14" t="s">
        <v>378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c r="A24" s="14" t="s">
        <v>379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c r="A25" s="97" t="s">
        <v>476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355</v>
      </c>
    </row>
    <row r="29" spans="1:37" ht="13.5" customHeight="1">
      <c r="B29" s="13"/>
      <c r="F29" s="18" t="s">
        <v>367</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c r="A30" s="13"/>
      <c r="B30" s="13"/>
      <c r="F30" s="18" t="s">
        <v>368</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c r="A31" s="13"/>
      <c r="B31" s="13"/>
      <c r="F31" s="18" t="s">
        <v>369</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c r="A32" s="13"/>
      <c r="B32" s="13"/>
      <c r="F32" s="18" t="s">
        <v>370</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c r="A33" s="13"/>
      <c r="B33" s="13"/>
      <c r="F33" s="18" t="s">
        <v>371</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c r="A34" s="13"/>
      <c r="B34" s="13"/>
      <c r="F34" s="18" t="s">
        <v>372</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c r="A35" s="13"/>
      <c r="B35" s="13"/>
      <c r="F35" s="18" t="s">
        <v>373</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c r="A36" s="13"/>
      <c r="B36" s="13"/>
      <c r="F36" s="18" t="s">
        <v>374</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c r="A38" s="13"/>
      <c r="B38" s="13"/>
      <c r="F38" s="13"/>
      <c r="G38" s="19"/>
      <c r="K38" s="13"/>
      <c r="L38" s="13"/>
      <c r="O38" s="13"/>
      <c r="P38" s="13"/>
      <c r="Q38" s="19"/>
      <c r="T38" s="13"/>
      <c r="Y38" s="32" t="s">
        <v>136</v>
      </c>
      <c r="Z38" s="30"/>
      <c r="AF38" s="30"/>
      <c r="AK38" s="53" t="str">
        <f t="shared" si="7"/>
        <v>k</v>
      </c>
    </row>
    <row r="39" spans="1:37">
      <c r="A39" s="13"/>
      <c r="B39" s="13"/>
      <c r="F39" s="13" t="str">
        <f>I37</f>
        <v>一般会計</v>
      </c>
      <c r="G39" s="19"/>
      <c r="K39" s="13"/>
      <c r="L39" s="13"/>
      <c r="O39" s="13"/>
      <c r="P39" s="13"/>
      <c r="Q39" s="19"/>
      <c r="T39" s="13"/>
      <c r="Y39" s="32" t="s">
        <v>137</v>
      </c>
      <c r="Z39" s="30"/>
      <c r="AF39" s="30"/>
      <c r="AK39" s="53" t="str">
        <f t="shared" si="7"/>
        <v>l</v>
      </c>
    </row>
    <row r="40" spans="1:37">
      <c r="A40" s="13"/>
      <c r="B40" s="13"/>
      <c r="F40" s="13"/>
      <c r="G40" s="19"/>
      <c r="K40" s="13"/>
      <c r="L40" s="13"/>
      <c r="O40" s="13"/>
      <c r="P40" s="13"/>
      <c r="Q40" s="19"/>
      <c r="T40" s="13"/>
      <c r="Y40" s="32" t="s">
        <v>138</v>
      </c>
      <c r="Z40" s="30"/>
      <c r="AF40" s="30"/>
      <c r="AK40" s="53" t="str">
        <f t="shared" si="7"/>
        <v>m</v>
      </c>
    </row>
    <row r="41" spans="1:37">
      <c r="A41" s="13"/>
      <c r="B41" s="13"/>
      <c r="F41" s="13"/>
      <c r="G41" s="19"/>
      <c r="K41" s="13"/>
      <c r="L41" s="13"/>
      <c r="O41" s="13"/>
      <c r="P41" s="13"/>
      <c r="Q41" s="19"/>
      <c r="T41" s="13"/>
      <c r="Y41" s="32" t="s">
        <v>139</v>
      </c>
      <c r="Z41" s="30"/>
      <c r="AF41" s="30"/>
      <c r="AK41" s="53" t="str">
        <f t="shared" si="7"/>
        <v>n</v>
      </c>
    </row>
    <row r="42" spans="1:37">
      <c r="A42" s="13"/>
      <c r="B42" s="13"/>
      <c r="F42" s="13"/>
      <c r="G42" s="19"/>
      <c r="K42" s="13"/>
      <c r="L42" s="13"/>
      <c r="O42" s="13"/>
      <c r="P42" s="13"/>
      <c r="Q42" s="19"/>
      <c r="T42" s="13"/>
      <c r="Y42" s="32" t="s">
        <v>140</v>
      </c>
      <c r="Z42" s="30"/>
      <c r="AF42" s="30"/>
      <c r="AK42" s="53" t="str">
        <f t="shared" si="7"/>
        <v>o</v>
      </c>
    </row>
    <row r="43" spans="1:37">
      <c r="A43" s="13"/>
      <c r="B43" s="13"/>
      <c r="F43" s="13"/>
      <c r="G43" s="19"/>
      <c r="K43" s="13"/>
      <c r="L43" s="13"/>
      <c r="O43" s="13"/>
      <c r="P43" s="13"/>
      <c r="Q43" s="19"/>
      <c r="T43" s="13"/>
      <c r="Y43" s="32" t="s">
        <v>141</v>
      </c>
      <c r="Z43" s="30"/>
      <c r="AF43" s="30"/>
      <c r="AK43" s="53" t="str">
        <f t="shared" si="7"/>
        <v>p</v>
      </c>
    </row>
    <row r="44" spans="1:37">
      <c r="A44" s="13"/>
      <c r="B44" s="13"/>
      <c r="F44" s="13"/>
      <c r="G44" s="19"/>
      <c r="K44" s="13"/>
      <c r="L44" s="13"/>
      <c r="O44" s="13"/>
      <c r="P44" s="13"/>
      <c r="Q44" s="19"/>
      <c r="T44" s="13"/>
      <c r="Y44" s="32" t="s">
        <v>142</v>
      </c>
      <c r="Z44" s="30"/>
      <c r="AF44" s="30"/>
      <c r="AK44" s="53" t="str">
        <f t="shared" si="7"/>
        <v>q</v>
      </c>
    </row>
    <row r="45" spans="1:37">
      <c r="A45" s="13"/>
      <c r="B45" s="13"/>
      <c r="F45" s="13"/>
      <c r="G45" s="19"/>
      <c r="K45" s="13"/>
      <c r="L45" s="13"/>
      <c r="O45" s="13"/>
      <c r="P45" s="13"/>
      <c r="Q45" s="19"/>
      <c r="T45" s="13"/>
      <c r="Y45" s="32" t="s">
        <v>143</v>
      </c>
      <c r="Z45" s="30"/>
      <c r="AF45" s="30"/>
      <c r="AK45" s="53" t="str">
        <f t="shared" si="7"/>
        <v>r</v>
      </c>
    </row>
    <row r="46" spans="1:37">
      <c r="A46" s="13"/>
      <c r="B46" s="13"/>
      <c r="F46" s="13"/>
      <c r="G46" s="19"/>
      <c r="K46" s="13"/>
      <c r="L46" s="13"/>
      <c r="O46" s="13"/>
      <c r="P46" s="13"/>
      <c r="Q46" s="19"/>
      <c r="T46" s="13"/>
      <c r="Y46" s="32" t="s">
        <v>144</v>
      </c>
      <c r="Z46" s="30"/>
      <c r="AF46" s="30"/>
      <c r="AK46" s="53" t="str">
        <f t="shared" si="7"/>
        <v>s</v>
      </c>
    </row>
    <row r="47" spans="1:37">
      <c r="A47" s="13"/>
      <c r="B47" s="13"/>
      <c r="F47" s="13"/>
      <c r="G47" s="19"/>
      <c r="K47" s="13"/>
      <c r="L47" s="13"/>
      <c r="O47" s="13"/>
      <c r="P47" s="13"/>
      <c r="Q47" s="19"/>
      <c r="T47" s="13"/>
      <c r="Y47" s="32" t="s">
        <v>145</v>
      </c>
      <c r="Z47" s="30"/>
      <c r="AF47" s="30"/>
      <c r="AK47" s="53" t="str">
        <f t="shared" si="7"/>
        <v>t</v>
      </c>
    </row>
    <row r="48" spans="1:37">
      <c r="A48" s="13"/>
      <c r="B48" s="13"/>
      <c r="F48" s="13"/>
      <c r="G48" s="19"/>
      <c r="K48" s="13"/>
      <c r="L48" s="13"/>
      <c r="O48" s="13"/>
      <c r="P48" s="13"/>
      <c r="Q48" s="19"/>
      <c r="T48" s="13"/>
      <c r="Y48" s="32" t="s">
        <v>146</v>
      </c>
      <c r="Z48" s="30"/>
      <c r="AF48" s="30"/>
      <c r="AK48" s="53" t="str">
        <f t="shared" si="7"/>
        <v>u</v>
      </c>
    </row>
    <row r="49" spans="1:37">
      <c r="A49" s="13"/>
      <c r="B49" s="13"/>
      <c r="F49" s="13"/>
      <c r="G49" s="19"/>
      <c r="K49" s="13"/>
      <c r="L49" s="13"/>
      <c r="O49" s="13"/>
      <c r="P49" s="13"/>
      <c r="Q49" s="19"/>
      <c r="T49" s="13"/>
      <c r="Y49" s="32" t="s">
        <v>147</v>
      </c>
      <c r="Z49" s="30"/>
      <c r="AF49" s="30"/>
      <c r="AK49" s="53"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395</v>
      </c>
    </row>
    <row r="96" spans="25:25">
      <c r="Y96" s="32" t="s">
        <v>441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
  <cols>
    <col min="1" max="49" width="2.6328125" style="36" customWidth="1"/>
    <col min="50" max="50" width="6.26953125" style="36" customWidth="1"/>
    <col min="51" max="57" width="2.0898437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406" t="s">
        <v>409</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4"/>
      <c r="Z2" s="835"/>
      <c r="AA2" s="836"/>
      <c r="AB2" s="1038" t="s">
        <v>11</v>
      </c>
      <c r="AC2" s="1039"/>
      <c r="AD2" s="1040"/>
      <c r="AE2" s="1044" t="s">
        <v>457</v>
      </c>
      <c r="AF2" s="1044"/>
      <c r="AG2" s="1044"/>
      <c r="AH2" s="1044"/>
      <c r="AI2" s="1044" t="s">
        <v>455</v>
      </c>
      <c r="AJ2" s="1044"/>
      <c r="AK2" s="1044"/>
      <c r="AL2" s="1044"/>
      <c r="AM2" s="1044" t="s">
        <v>452</v>
      </c>
      <c r="AN2" s="1044"/>
      <c r="AO2" s="1044"/>
      <c r="AP2" s="563"/>
      <c r="AQ2" s="159" t="s">
        <v>327</v>
      </c>
      <c r="AR2" s="130"/>
      <c r="AS2" s="130"/>
      <c r="AT2" s="131"/>
      <c r="AU2" s="539" t="s">
        <v>253</v>
      </c>
      <c r="AV2" s="539"/>
      <c r="AW2" s="539"/>
      <c r="AX2" s="540"/>
    </row>
    <row r="3" spans="1:50" ht="18.75" customHeight="1">
      <c r="A3" s="406"/>
      <c r="B3" s="407"/>
      <c r="C3" s="407"/>
      <c r="D3" s="407"/>
      <c r="E3" s="407"/>
      <c r="F3" s="408"/>
      <c r="G3" s="419"/>
      <c r="H3" s="404"/>
      <c r="I3" s="404"/>
      <c r="J3" s="404"/>
      <c r="K3" s="404"/>
      <c r="L3" s="404"/>
      <c r="M3" s="404"/>
      <c r="N3" s="404"/>
      <c r="O3" s="420"/>
      <c r="P3" s="441"/>
      <c r="Q3" s="404"/>
      <c r="R3" s="404"/>
      <c r="S3" s="404"/>
      <c r="T3" s="404"/>
      <c r="U3" s="404"/>
      <c r="V3" s="404"/>
      <c r="W3" s="404"/>
      <c r="X3" s="420"/>
      <c r="Y3" s="1035"/>
      <c r="Z3" s="1036"/>
      <c r="AA3" s="1037"/>
      <c r="AB3" s="1041"/>
      <c r="AC3" s="1042"/>
      <c r="AD3" s="1043"/>
      <c r="AE3" s="251"/>
      <c r="AF3" s="251"/>
      <c r="AG3" s="251"/>
      <c r="AH3" s="251"/>
      <c r="AI3" s="251"/>
      <c r="AJ3" s="251"/>
      <c r="AK3" s="251"/>
      <c r="AL3" s="251"/>
      <c r="AM3" s="251"/>
      <c r="AN3" s="251"/>
      <c r="AO3" s="251"/>
      <c r="AP3" s="247"/>
      <c r="AQ3" s="198">
        <v>1</v>
      </c>
      <c r="AR3" s="199"/>
      <c r="AS3" s="133" t="s">
        <v>328</v>
      </c>
      <c r="AT3" s="134"/>
      <c r="AU3" s="199"/>
      <c r="AV3" s="199"/>
      <c r="AW3" s="404" t="s">
        <v>299</v>
      </c>
      <c r="AX3" s="405"/>
    </row>
    <row r="4" spans="1:50" ht="22.5" customHeight="1">
      <c r="A4" s="409"/>
      <c r="B4" s="407"/>
      <c r="C4" s="407"/>
      <c r="D4" s="407"/>
      <c r="E4" s="407"/>
      <c r="F4" s="408"/>
      <c r="G4" s="570" t="s">
        <v>513</v>
      </c>
      <c r="H4" s="1011"/>
      <c r="I4" s="1011"/>
      <c r="J4" s="1011"/>
      <c r="K4" s="1011"/>
      <c r="L4" s="1011"/>
      <c r="M4" s="1011"/>
      <c r="N4" s="1011"/>
      <c r="O4" s="1012"/>
      <c r="P4" s="105" t="s">
        <v>496</v>
      </c>
      <c r="Q4" s="1019"/>
      <c r="R4" s="1019"/>
      <c r="S4" s="1019"/>
      <c r="T4" s="1019"/>
      <c r="U4" s="1019"/>
      <c r="V4" s="1019"/>
      <c r="W4" s="1019"/>
      <c r="X4" s="1020"/>
      <c r="Y4" s="1029" t="s">
        <v>12</v>
      </c>
      <c r="Z4" s="1030"/>
      <c r="AA4" s="1031"/>
      <c r="AB4" s="467" t="s">
        <v>14</v>
      </c>
      <c r="AC4" s="1033"/>
      <c r="AD4" s="1033"/>
      <c r="AE4" s="218" t="s">
        <v>489</v>
      </c>
      <c r="AF4" s="219"/>
      <c r="AG4" s="219"/>
      <c r="AH4" s="219"/>
      <c r="AI4" s="218">
        <v>50</v>
      </c>
      <c r="AJ4" s="219"/>
      <c r="AK4" s="219"/>
      <c r="AL4" s="219"/>
      <c r="AM4" s="218">
        <v>63</v>
      </c>
      <c r="AN4" s="219"/>
      <c r="AO4" s="219"/>
      <c r="AP4" s="219"/>
      <c r="AQ4" s="340" t="s">
        <v>478</v>
      </c>
      <c r="AR4" s="207"/>
      <c r="AS4" s="207"/>
      <c r="AT4" s="341"/>
      <c r="AU4" s="219"/>
      <c r="AV4" s="219"/>
      <c r="AW4" s="219"/>
      <c r="AX4" s="221"/>
    </row>
    <row r="5" spans="1:50" ht="22.5" customHeight="1">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21" t="s">
        <v>54</v>
      </c>
      <c r="Z5" s="1026"/>
      <c r="AA5" s="1027"/>
      <c r="AB5" s="529" t="s">
        <v>14</v>
      </c>
      <c r="AC5" s="1032"/>
      <c r="AD5" s="1032"/>
      <c r="AE5" s="218" t="s">
        <v>489</v>
      </c>
      <c r="AF5" s="219"/>
      <c r="AG5" s="219"/>
      <c r="AH5" s="219"/>
      <c r="AI5" s="218">
        <v>30</v>
      </c>
      <c r="AJ5" s="219"/>
      <c r="AK5" s="219"/>
      <c r="AL5" s="219"/>
      <c r="AM5" s="218">
        <v>50</v>
      </c>
      <c r="AN5" s="219"/>
      <c r="AO5" s="219"/>
      <c r="AP5" s="219"/>
      <c r="AQ5" s="340">
        <v>63</v>
      </c>
      <c r="AR5" s="207"/>
      <c r="AS5" s="207"/>
      <c r="AT5" s="341"/>
      <c r="AU5" s="219"/>
      <c r="AV5" s="219"/>
      <c r="AW5" s="219"/>
      <c r="AX5" s="221"/>
    </row>
    <row r="6" spans="1:50" ht="22.5" customHeight="1">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600" t="s">
        <v>14</v>
      </c>
      <c r="AC6" s="1028"/>
      <c r="AD6" s="1028"/>
      <c r="AE6" s="218" t="s">
        <v>489</v>
      </c>
      <c r="AF6" s="219"/>
      <c r="AG6" s="219"/>
      <c r="AH6" s="219"/>
      <c r="AI6" s="218">
        <v>167</v>
      </c>
      <c r="AJ6" s="219"/>
      <c r="AK6" s="219"/>
      <c r="AL6" s="219"/>
      <c r="AM6" s="218">
        <v>126</v>
      </c>
      <c r="AN6" s="219"/>
      <c r="AO6" s="219"/>
      <c r="AP6" s="219"/>
      <c r="AQ6" s="340" t="s">
        <v>478</v>
      </c>
      <c r="AR6" s="207"/>
      <c r="AS6" s="207"/>
      <c r="AT6" s="341"/>
      <c r="AU6" s="219"/>
      <c r="AV6" s="219"/>
      <c r="AW6" s="219"/>
      <c r="AX6" s="221"/>
    </row>
    <row r="7" spans="1:50" customFormat="1" ht="23.25" customHeight="1">
      <c r="A7" s="226" t="s">
        <v>434</v>
      </c>
      <c r="B7" s="227"/>
      <c r="C7" s="227"/>
      <c r="D7" s="227"/>
      <c r="E7" s="227"/>
      <c r="F7" s="228"/>
      <c r="G7" s="232" t="s">
        <v>491</v>
      </c>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hidden="1" customHeight="1">
      <c r="A9" s="406" t="s">
        <v>409</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4"/>
      <c r="Z9" s="835"/>
      <c r="AA9" s="836"/>
      <c r="AB9" s="1038" t="s">
        <v>11</v>
      </c>
      <c r="AC9" s="1039"/>
      <c r="AD9" s="1040"/>
      <c r="AE9" s="1044" t="s">
        <v>457</v>
      </c>
      <c r="AF9" s="1044"/>
      <c r="AG9" s="1044"/>
      <c r="AH9" s="1044"/>
      <c r="AI9" s="1044" t="s">
        <v>455</v>
      </c>
      <c r="AJ9" s="1044"/>
      <c r="AK9" s="1044"/>
      <c r="AL9" s="1044"/>
      <c r="AM9" s="1044" t="s">
        <v>452</v>
      </c>
      <c r="AN9" s="1044"/>
      <c r="AO9" s="1044"/>
      <c r="AP9" s="563"/>
      <c r="AQ9" s="159" t="s">
        <v>327</v>
      </c>
      <c r="AR9" s="130"/>
      <c r="AS9" s="130"/>
      <c r="AT9" s="131"/>
      <c r="AU9" s="539" t="s">
        <v>253</v>
      </c>
      <c r="AV9" s="539"/>
      <c r="AW9" s="539"/>
      <c r="AX9" s="540"/>
    </row>
    <row r="10" spans="1:50" ht="18.75" hidden="1" customHeight="1">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328</v>
      </c>
      <c r="AT10" s="134"/>
      <c r="AU10" s="199"/>
      <c r="AV10" s="199"/>
      <c r="AW10" s="404" t="s">
        <v>299</v>
      </c>
      <c r="AX10" s="405"/>
    </row>
    <row r="11" spans="1:50" ht="22.5" hidden="1" customHeight="1">
      <c r="A11" s="409"/>
      <c r="B11" s="407"/>
      <c r="C11" s="407"/>
      <c r="D11" s="407"/>
      <c r="E11" s="407"/>
      <c r="F11" s="408"/>
      <c r="G11" s="570"/>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7"/>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hidden="1" customHeight="1">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hidden="1" customHeight="1">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0" t="s">
        <v>14</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hidden="1" customHeight="1">
      <c r="A14" s="226" t="s">
        <v>434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hidden="1"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hidden="1" customHeight="1">
      <c r="A16" s="406" t="s">
        <v>409</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4"/>
      <c r="Z16" s="835"/>
      <c r="AA16" s="836"/>
      <c r="AB16" s="1038" t="s">
        <v>11</v>
      </c>
      <c r="AC16" s="1039"/>
      <c r="AD16" s="1040"/>
      <c r="AE16" s="1044" t="s">
        <v>457</v>
      </c>
      <c r="AF16" s="1044"/>
      <c r="AG16" s="1044"/>
      <c r="AH16" s="1044"/>
      <c r="AI16" s="1044" t="s">
        <v>455</v>
      </c>
      <c r="AJ16" s="1044"/>
      <c r="AK16" s="1044"/>
      <c r="AL16" s="1044"/>
      <c r="AM16" s="1044" t="s">
        <v>452</v>
      </c>
      <c r="AN16" s="1044"/>
      <c r="AO16" s="1044"/>
      <c r="AP16" s="563"/>
      <c r="AQ16" s="159" t="s">
        <v>327</v>
      </c>
      <c r="AR16" s="130"/>
      <c r="AS16" s="130"/>
      <c r="AT16" s="131"/>
      <c r="AU16" s="539" t="s">
        <v>253</v>
      </c>
      <c r="AV16" s="539"/>
      <c r="AW16" s="539"/>
      <c r="AX16" s="540"/>
    </row>
    <row r="17" spans="1:50" ht="18.75" hidden="1" customHeight="1">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328</v>
      </c>
      <c r="AT17" s="134"/>
      <c r="AU17" s="199"/>
      <c r="AV17" s="199"/>
      <c r="AW17" s="404" t="s">
        <v>299</v>
      </c>
      <c r="AX17" s="405"/>
    </row>
    <row r="18" spans="1:50" ht="22.5" hidden="1" customHeight="1">
      <c r="A18" s="409"/>
      <c r="B18" s="407"/>
      <c r="C18" s="407"/>
      <c r="D18" s="407"/>
      <c r="E18" s="407"/>
      <c r="F18" s="408"/>
      <c r="G18" s="570"/>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7"/>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hidden="1" customHeight="1">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hidden="1" customHeight="1">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0" t="s">
        <v>14</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hidden="1" customHeight="1">
      <c r="A21" s="226" t="s">
        <v>434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hidden="1"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hidden="1" customHeight="1">
      <c r="A23" s="406" t="s">
        <v>409</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4"/>
      <c r="Z23" s="835"/>
      <c r="AA23" s="836"/>
      <c r="AB23" s="1038" t="s">
        <v>11</v>
      </c>
      <c r="AC23" s="1039"/>
      <c r="AD23" s="1040"/>
      <c r="AE23" s="1044" t="s">
        <v>457</v>
      </c>
      <c r="AF23" s="1044"/>
      <c r="AG23" s="1044"/>
      <c r="AH23" s="1044"/>
      <c r="AI23" s="1044" t="s">
        <v>455</v>
      </c>
      <c r="AJ23" s="1044"/>
      <c r="AK23" s="1044"/>
      <c r="AL23" s="1044"/>
      <c r="AM23" s="1044" t="s">
        <v>452</v>
      </c>
      <c r="AN23" s="1044"/>
      <c r="AO23" s="1044"/>
      <c r="AP23" s="563"/>
      <c r="AQ23" s="159" t="s">
        <v>327</v>
      </c>
      <c r="AR23" s="130"/>
      <c r="AS23" s="130"/>
      <c r="AT23" s="131"/>
      <c r="AU23" s="539" t="s">
        <v>253</v>
      </c>
      <c r="AV23" s="539"/>
      <c r="AW23" s="539"/>
      <c r="AX23" s="540"/>
    </row>
    <row r="24" spans="1:50" ht="18.75" hidden="1" customHeight="1">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328</v>
      </c>
      <c r="AT24" s="134"/>
      <c r="AU24" s="199"/>
      <c r="AV24" s="199"/>
      <c r="AW24" s="404" t="s">
        <v>299</v>
      </c>
      <c r="AX24" s="405"/>
    </row>
    <row r="25" spans="1:50" ht="22.5" hidden="1" customHeight="1">
      <c r="A25" s="409"/>
      <c r="B25" s="407"/>
      <c r="C25" s="407"/>
      <c r="D25" s="407"/>
      <c r="E25" s="407"/>
      <c r="F25" s="408"/>
      <c r="G25" s="570"/>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7"/>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hidden="1" customHeight="1">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hidden="1" customHeight="1">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0" t="s">
        <v>14</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hidden="1" customHeight="1">
      <c r="A28" s="226" t="s">
        <v>434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hidden="1"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hidden="1" customHeight="1">
      <c r="A30" s="406" t="s">
        <v>409</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4"/>
      <c r="Z30" s="835"/>
      <c r="AA30" s="836"/>
      <c r="AB30" s="1038" t="s">
        <v>11</v>
      </c>
      <c r="AC30" s="1039"/>
      <c r="AD30" s="1040"/>
      <c r="AE30" s="1044" t="s">
        <v>457</v>
      </c>
      <c r="AF30" s="1044"/>
      <c r="AG30" s="1044"/>
      <c r="AH30" s="1044"/>
      <c r="AI30" s="1044" t="s">
        <v>455</v>
      </c>
      <c r="AJ30" s="1044"/>
      <c r="AK30" s="1044"/>
      <c r="AL30" s="1044"/>
      <c r="AM30" s="1044" t="s">
        <v>452</v>
      </c>
      <c r="AN30" s="1044"/>
      <c r="AO30" s="1044"/>
      <c r="AP30" s="563"/>
      <c r="AQ30" s="159" t="s">
        <v>327</v>
      </c>
      <c r="AR30" s="130"/>
      <c r="AS30" s="130"/>
      <c r="AT30" s="131"/>
      <c r="AU30" s="539" t="s">
        <v>253</v>
      </c>
      <c r="AV30" s="539"/>
      <c r="AW30" s="539"/>
      <c r="AX30" s="540"/>
    </row>
    <row r="31" spans="1:50" ht="18.75" hidden="1" customHeight="1">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328</v>
      </c>
      <c r="AT31" s="134"/>
      <c r="AU31" s="199"/>
      <c r="AV31" s="199"/>
      <c r="AW31" s="404" t="s">
        <v>299</v>
      </c>
      <c r="AX31" s="405"/>
    </row>
    <row r="32" spans="1:50" ht="22.5" hidden="1" customHeight="1">
      <c r="A32" s="409"/>
      <c r="B32" s="407"/>
      <c r="C32" s="407"/>
      <c r="D32" s="407"/>
      <c r="E32" s="407"/>
      <c r="F32" s="408"/>
      <c r="G32" s="570"/>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7"/>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hidden="1" customHeight="1">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hidden="1" customHeight="1">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0" t="s">
        <v>14</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hidden="1" customHeight="1">
      <c r="A35" s="226" t="s">
        <v>434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hidden="1"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406" t="s">
        <v>409</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4"/>
      <c r="Z37" s="835"/>
      <c r="AA37" s="836"/>
      <c r="AB37" s="1038" t="s">
        <v>11</v>
      </c>
      <c r="AC37" s="1039"/>
      <c r="AD37" s="1040"/>
      <c r="AE37" s="1044" t="s">
        <v>457</v>
      </c>
      <c r="AF37" s="1044"/>
      <c r="AG37" s="1044"/>
      <c r="AH37" s="1044"/>
      <c r="AI37" s="1044" t="s">
        <v>455</v>
      </c>
      <c r="AJ37" s="1044"/>
      <c r="AK37" s="1044"/>
      <c r="AL37" s="1044"/>
      <c r="AM37" s="1044" t="s">
        <v>452</v>
      </c>
      <c r="AN37" s="1044"/>
      <c r="AO37" s="1044"/>
      <c r="AP37" s="563"/>
      <c r="AQ37" s="159" t="s">
        <v>327</v>
      </c>
      <c r="AR37" s="130"/>
      <c r="AS37" s="130"/>
      <c r="AT37" s="131"/>
      <c r="AU37" s="539" t="s">
        <v>253</v>
      </c>
      <c r="AV37" s="539"/>
      <c r="AW37" s="539"/>
      <c r="AX37" s="540"/>
    </row>
    <row r="38" spans="1:50" ht="18.75" hidden="1" customHeight="1">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328</v>
      </c>
      <c r="AT38" s="134"/>
      <c r="AU38" s="199"/>
      <c r="AV38" s="199"/>
      <c r="AW38" s="404" t="s">
        <v>299</v>
      </c>
      <c r="AX38" s="405"/>
    </row>
    <row r="39" spans="1:50" ht="22.5" hidden="1" customHeight="1">
      <c r="A39" s="409"/>
      <c r="B39" s="407"/>
      <c r="C39" s="407"/>
      <c r="D39" s="407"/>
      <c r="E39" s="407"/>
      <c r="F39" s="408"/>
      <c r="G39" s="570"/>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7"/>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hidden="1" customHeight="1">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hidden="1" customHeight="1">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0" t="s">
        <v>14</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hidden="1" customHeight="1">
      <c r="A42" s="226" t="s">
        <v>434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406" t="s">
        <v>409</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4"/>
      <c r="Z44" s="835"/>
      <c r="AA44" s="836"/>
      <c r="AB44" s="1038" t="s">
        <v>11</v>
      </c>
      <c r="AC44" s="1039"/>
      <c r="AD44" s="1040"/>
      <c r="AE44" s="1044" t="s">
        <v>457</v>
      </c>
      <c r="AF44" s="1044"/>
      <c r="AG44" s="1044"/>
      <c r="AH44" s="1044"/>
      <c r="AI44" s="1044" t="s">
        <v>455</v>
      </c>
      <c r="AJ44" s="1044"/>
      <c r="AK44" s="1044"/>
      <c r="AL44" s="1044"/>
      <c r="AM44" s="1044" t="s">
        <v>452</v>
      </c>
      <c r="AN44" s="1044"/>
      <c r="AO44" s="1044"/>
      <c r="AP44" s="563"/>
      <c r="AQ44" s="159" t="s">
        <v>327</v>
      </c>
      <c r="AR44" s="130"/>
      <c r="AS44" s="130"/>
      <c r="AT44" s="131"/>
      <c r="AU44" s="539" t="s">
        <v>253</v>
      </c>
      <c r="AV44" s="539"/>
      <c r="AW44" s="539"/>
      <c r="AX44" s="540"/>
    </row>
    <row r="45" spans="1:50" ht="18.75" hidden="1" customHeight="1">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328</v>
      </c>
      <c r="AT45" s="134"/>
      <c r="AU45" s="199"/>
      <c r="AV45" s="199"/>
      <c r="AW45" s="404" t="s">
        <v>299</v>
      </c>
      <c r="AX45" s="405"/>
    </row>
    <row r="46" spans="1:50" ht="22.5" hidden="1" customHeight="1">
      <c r="A46" s="409"/>
      <c r="B46" s="407"/>
      <c r="C46" s="407"/>
      <c r="D46" s="407"/>
      <c r="E46" s="407"/>
      <c r="F46" s="408"/>
      <c r="G46" s="570"/>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7"/>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hidden="1" customHeight="1">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hidden="1" customHeight="1">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0" t="s">
        <v>14</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hidden="1" customHeight="1">
      <c r="A49" s="226" t="s">
        <v>434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6" t="s">
        <v>409</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4"/>
      <c r="Z51" s="835"/>
      <c r="AA51" s="836"/>
      <c r="AB51" s="563" t="s">
        <v>11</v>
      </c>
      <c r="AC51" s="1039"/>
      <c r="AD51" s="1040"/>
      <c r="AE51" s="1044" t="s">
        <v>457</v>
      </c>
      <c r="AF51" s="1044"/>
      <c r="AG51" s="1044"/>
      <c r="AH51" s="1044"/>
      <c r="AI51" s="1044" t="s">
        <v>455</v>
      </c>
      <c r="AJ51" s="1044"/>
      <c r="AK51" s="1044"/>
      <c r="AL51" s="1044"/>
      <c r="AM51" s="1044" t="s">
        <v>452</v>
      </c>
      <c r="AN51" s="1044"/>
      <c r="AO51" s="1044"/>
      <c r="AP51" s="563"/>
      <c r="AQ51" s="159" t="s">
        <v>327</v>
      </c>
      <c r="AR51" s="130"/>
      <c r="AS51" s="130"/>
      <c r="AT51" s="131"/>
      <c r="AU51" s="539" t="s">
        <v>253</v>
      </c>
      <c r="AV51" s="539"/>
      <c r="AW51" s="539"/>
      <c r="AX51" s="540"/>
    </row>
    <row r="52" spans="1:50" ht="18.75" hidden="1" customHeight="1">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328</v>
      </c>
      <c r="AT52" s="134"/>
      <c r="AU52" s="199"/>
      <c r="AV52" s="199"/>
      <c r="AW52" s="404" t="s">
        <v>299</v>
      </c>
      <c r="AX52" s="405"/>
    </row>
    <row r="53" spans="1:50" ht="22.5" hidden="1" customHeight="1">
      <c r="A53" s="409"/>
      <c r="B53" s="407"/>
      <c r="C53" s="407"/>
      <c r="D53" s="407"/>
      <c r="E53" s="407"/>
      <c r="F53" s="408"/>
      <c r="G53" s="570"/>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7"/>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hidden="1" customHeight="1">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hidden="1" customHeight="1">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0" t="s">
        <v>14</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hidden="1" customHeight="1">
      <c r="A56" s="226" t="s">
        <v>434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6" t="s">
        <v>409</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4"/>
      <c r="Z58" s="835"/>
      <c r="AA58" s="836"/>
      <c r="AB58" s="1038" t="s">
        <v>11</v>
      </c>
      <c r="AC58" s="1039"/>
      <c r="AD58" s="1040"/>
      <c r="AE58" s="1044" t="s">
        <v>457</v>
      </c>
      <c r="AF58" s="1044"/>
      <c r="AG58" s="1044"/>
      <c r="AH58" s="1044"/>
      <c r="AI58" s="1044" t="s">
        <v>455</v>
      </c>
      <c r="AJ58" s="1044"/>
      <c r="AK58" s="1044"/>
      <c r="AL58" s="1044"/>
      <c r="AM58" s="1044" t="s">
        <v>452</v>
      </c>
      <c r="AN58" s="1044"/>
      <c r="AO58" s="1044"/>
      <c r="AP58" s="563"/>
      <c r="AQ58" s="159" t="s">
        <v>327</v>
      </c>
      <c r="AR58" s="130"/>
      <c r="AS58" s="130"/>
      <c r="AT58" s="131"/>
      <c r="AU58" s="539" t="s">
        <v>253</v>
      </c>
      <c r="AV58" s="539"/>
      <c r="AW58" s="539"/>
      <c r="AX58" s="540"/>
    </row>
    <row r="59" spans="1:50" ht="18.75" hidden="1" customHeight="1">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328</v>
      </c>
      <c r="AT59" s="134"/>
      <c r="AU59" s="199"/>
      <c r="AV59" s="199"/>
      <c r="AW59" s="404" t="s">
        <v>299</v>
      </c>
      <c r="AX59" s="405"/>
    </row>
    <row r="60" spans="1:50" ht="22.5" hidden="1" customHeight="1">
      <c r="A60" s="409"/>
      <c r="B60" s="407"/>
      <c r="C60" s="407"/>
      <c r="D60" s="407"/>
      <c r="E60" s="407"/>
      <c r="F60" s="408"/>
      <c r="G60" s="570"/>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7"/>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hidden="1" customHeight="1">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hidden="1" customHeight="1">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0" t="s">
        <v>14</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hidden="1" customHeight="1">
      <c r="A63" s="226" t="s">
        <v>434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06" t="s">
        <v>409</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4"/>
      <c r="Z65" s="835"/>
      <c r="AA65" s="836"/>
      <c r="AB65" s="1038" t="s">
        <v>11</v>
      </c>
      <c r="AC65" s="1039"/>
      <c r="AD65" s="1040"/>
      <c r="AE65" s="1044" t="s">
        <v>457</v>
      </c>
      <c r="AF65" s="1044"/>
      <c r="AG65" s="1044"/>
      <c r="AH65" s="1044"/>
      <c r="AI65" s="1044" t="s">
        <v>455</v>
      </c>
      <c r="AJ65" s="1044"/>
      <c r="AK65" s="1044"/>
      <c r="AL65" s="1044"/>
      <c r="AM65" s="1044" t="s">
        <v>452</v>
      </c>
      <c r="AN65" s="1044"/>
      <c r="AO65" s="1044"/>
      <c r="AP65" s="563"/>
      <c r="AQ65" s="159" t="s">
        <v>327</v>
      </c>
      <c r="AR65" s="130"/>
      <c r="AS65" s="130"/>
      <c r="AT65" s="131"/>
      <c r="AU65" s="539" t="s">
        <v>253</v>
      </c>
      <c r="AV65" s="539"/>
      <c r="AW65" s="539"/>
      <c r="AX65" s="540"/>
    </row>
    <row r="66" spans="1:50" ht="18.75" hidden="1" customHeight="1">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328</v>
      </c>
      <c r="AT66" s="134"/>
      <c r="AU66" s="199"/>
      <c r="AV66" s="199"/>
      <c r="AW66" s="404" t="s">
        <v>299</v>
      </c>
      <c r="AX66" s="405"/>
    </row>
    <row r="67" spans="1:50" ht="22.5" hidden="1" customHeight="1">
      <c r="A67" s="409"/>
      <c r="B67" s="407"/>
      <c r="C67" s="407"/>
      <c r="D67" s="407"/>
      <c r="E67" s="407"/>
      <c r="F67" s="408"/>
      <c r="G67" s="570"/>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7"/>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hidden="1" customHeight="1">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hidden="1" customHeight="1">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2" t="s">
        <v>14</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hidden="1" customHeight="1">
      <c r="A70" s="226" t="s">
        <v>434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hidden="1" customHeight="1" thickBot="1">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75" zoomScaleNormal="75" zoomScaleSheetLayoutView="75" zoomScalePageLayoutView="70" workbookViewId="0">
      <selection activeCell="AC16" sqref="AC16:AG16"/>
    </sheetView>
  </sheetViews>
  <sheetFormatPr defaultColWidth="9" defaultRowHeight="13"/>
  <cols>
    <col min="1" max="49" width="2.6328125" style="36" customWidth="1"/>
    <col min="50" max="50" width="4.36328125" style="36" customWidth="1"/>
    <col min="51" max="57" width="2.0898437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45" t="s">
        <v>28</v>
      </c>
      <c r="B2" s="1046"/>
      <c r="C2" s="1046"/>
      <c r="D2" s="1046"/>
      <c r="E2" s="1046"/>
      <c r="F2" s="1047"/>
      <c r="G2" s="601" t="s">
        <v>848</v>
      </c>
      <c r="H2" s="602"/>
      <c r="I2" s="602"/>
      <c r="J2" s="602"/>
      <c r="K2" s="602"/>
      <c r="L2" s="602"/>
      <c r="M2" s="602"/>
      <c r="N2" s="602"/>
      <c r="O2" s="602"/>
      <c r="P2" s="602"/>
      <c r="Q2" s="602"/>
      <c r="R2" s="602"/>
      <c r="S2" s="602"/>
      <c r="T2" s="602"/>
      <c r="U2" s="602"/>
      <c r="V2" s="602"/>
      <c r="W2" s="602"/>
      <c r="X2" s="602"/>
      <c r="Y2" s="602"/>
      <c r="Z2" s="602"/>
      <c r="AA2" s="602"/>
      <c r="AB2" s="603"/>
      <c r="AC2" s="601" t="s">
        <v>849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8"/>
      <c r="B3" s="1049"/>
      <c r="C3" s="1049"/>
      <c r="D3" s="1049"/>
      <c r="E3" s="1049"/>
      <c r="F3" s="1050"/>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c r="A4" s="1048"/>
      <c r="B4" s="1049"/>
      <c r="C4" s="1049"/>
      <c r="D4" s="1049"/>
      <c r="E4" s="1049"/>
      <c r="F4" s="1050"/>
      <c r="G4" s="676" t="s">
        <v>620</v>
      </c>
      <c r="H4" s="677"/>
      <c r="I4" s="677"/>
      <c r="J4" s="677"/>
      <c r="K4" s="678"/>
      <c r="L4" s="670" t="s">
        <v>624</v>
      </c>
      <c r="M4" s="671"/>
      <c r="N4" s="671"/>
      <c r="O4" s="671"/>
      <c r="P4" s="671"/>
      <c r="Q4" s="671"/>
      <c r="R4" s="671"/>
      <c r="S4" s="671"/>
      <c r="T4" s="671"/>
      <c r="U4" s="671"/>
      <c r="V4" s="671"/>
      <c r="W4" s="671"/>
      <c r="X4" s="672"/>
      <c r="Y4" s="394">
        <v>9.6</v>
      </c>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hidden="1" customHeight="1">
      <c r="A5" s="1048"/>
      <c r="B5" s="1049"/>
      <c r="C5" s="1049"/>
      <c r="D5" s="1049"/>
      <c r="E5" s="1049"/>
      <c r="F5" s="1050"/>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hidden="1" customHeight="1">
      <c r="A6" s="1048"/>
      <c r="B6" s="1049"/>
      <c r="C6" s="1049"/>
      <c r="D6" s="1049"/>
      <c r="E6" s="1049"/>
      <c r="F6" s="1050"/>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hidden="1" customHeight="1">
      <c r="A7" s="1048"/>
      <c r="B7" s="1049"/>
      <c r="C7" s="1049"/>
      <c r="D7" s="1049"/>
      <c r="E7" s="1049"/>
      <c r="F7" s="1050"/>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hidden="1" customHeight="1">
      <c r="A8" s="1048"/>
      <c r="B8" s="1049"/>
      <c r="C8" s="1049"/>
      <c r="D8" s="1049"/>
      <c r="E8" s="1049"/>
      <c r="F8" s="1050"/>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hidden="1" customHeight="1">
      <c r="A9" s="1048"/>
      <c r="B9" s="1049"/>
      <c r="C9" s="1049"/>
      <c r="D9" s="1049"/>
      <c r="E9" s="1049"/>
      <c r="F9" s="1050"/>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hidden="1" customHeight="1">
      <c r="A10" s="1048"/>
      <c r="B10" s="1049"/>
      <c r="C10" s="1049"/>
      <c r="D10" s="1049"/>
      <c r="E10" s="1049"/>
      <c r="F10" s="1050"/>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hidden="1" customHeight="1">
      <c r="A11" s="1048"/>
      <c r="B11" s="1049"/>
      <c r="C11" s="1049"/>
      <c r="D11" s="1049"/>
      <c r="E11" s="1049"/>
      <c r="F11" s="1050"/>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hidden="1" customHeight="1">
      <c r="A12" s="1048"/>
      <c r="B12" s="1049"/>
      <c r="C12" s="1049"/>
      <c r="D12" s="1049"/>
      <c r="E12" s="1049"/>
      <c r="F12" s="1050"/>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hidden="1" customHeight="1">
      <c r="A13" s="1048"/>
      <c r="B13" s="1049"/>
      <c r="C13" s="1049"/>
      <c r="D13" s="1049"/>
      <c r="E13" s="1049"/>
      <c r="F13" s="1050"/>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c r="A14" s="1048"/>
      <c r="B14" s="1049"/>
      <c r="C14" s="1049"/>
      <c r="D14" s="1049"/>
      <c r="E14" s="1049"/>
      <c r="F14" s="1050"/>
      <c r="G14" s="832" t="s">
        <v>20</v>
      </c>
      <c r="H14" s="833"/>
      <c r="I14" s="833"/>
      <c r="J14" s="833"/>
      <c r="K14" s="833"/>
      <c r="L14" s="834"/>
      <c r="M14" s="835"/>
      <c r="N14" s="835"/>
      <c r="O14" s="835"/>
      <c r="P14" s="835"/>
      <c r="Q14" s="835"/>
      <c r="R14" s="835"/>
      <c r="S14" s="835"/>
      <c r="T14" s="835"/>
      <c r="U14" s="835"/>
      <c r="V14" s="835"/>
      <c r="W14" s="835"/>
      <c r="X14" s="836"/>
      <c r="Y14" s="837">
        <f>SUM(Y4:AB13)</f>
        <v>9.6</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c r="A15" s="1048"/>
      <c r="B15" s="1049"/>
      <c r="C15" s="1049"/>
      <c r="D15" s="1049"/>
      <c r="E15" s="1049"/>
      <c r="F15" s="1050"/>
      <c r="G15" s="601" t="s">
        <v>788</v>
      </c>
      <c r="H15" s="602"/>
      <c r="I15" s="602"/>
      <c r="J15" s="602"/>
      <c r="K15" s="602"/>
      <c r="L15" s="602"/>
      <c r="M15" s="602"/>
      <c r="N15" s="602"/>
      <c r="O15" s="602"/>
      <c r="P15" s="602"/>
      <c r="Q15" s="602"/>
      <c r="R15" s="602"/>
      <c r="S15" s="602"/>
      <c r="T15" s="602"/>
      <c r="U15" s="602"/>
      <c r="V15" s="602"/>
      <c r="W15" s="602"/>
      <c r="X15" s="602"/>
      <c r="Y15" s="602"/>
      <c r="Z15" s="602"/>
      <c r="AA15" s="602"/>
      <c r="AB15" s="603"/>
      <c r="AC15" s="601" t="s">
        <v>903</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c r="A16" s="1048"/>
      <c r="B16" s="1049"/>
      <c r="C16" s="1049"/>
      <c r="D16" s="1049"/>
      <c r="E16" s="1049"/>
      <c r="F16" s="1050"/>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c r="A17" s="1048"/>
      <c r="B17" s="1049"/>
      <c r="C17" s="1049"/>
      <c r="D17" s="1049"/>
      <c r="E17" s="1049"/>
      <c r="F17" s="1050"/>
      <c r="G17" s="676" t="s">
        <v>789</v>
      </c>
      <c r="H17" s="677"/>
      <c r="I17" s="677"/>
      <c r="J17" s="677"/>
      <c r="K17" s="678"/>
      <c r="L17" s="670" t="s">
        <v>790</v>
      </c>
      <c r="M17" s="671"/>
      <c r="N17" s="671"/>
      <c r="O17" s="671"/>
      <c r="P17" s="671"/>
      <c r="Q17" s="671"/>
      <c r="R17" s="671"/>
      <c r="S17" s="671"/>
      <c r="T17" s="671"/>
      <c r="U17" s="671"/>
      <c r="V17" s="671"/>
      <c r="W17" s="671"/>
      <c r="X17" s="672"/>
      <c r="Y17" s="394">
        <v>13.8</v>
      </c>
      <c r="Z17" s="395"/>
      <c r="AA17" s="395"/>
      <c r="AB17" s="811"/>
      <c r="AC17" s="676" t="s">
        <v>789</v>
      </c>
      <c r="AD17" s="677"/>
      <c r="AE17" s="677"/>
      <c r="AF17" s="677"/>
      <c r="AG17" s="678"/>
      <c r="AH17" s="670" t="s">
        <v>791</v>
      </c>
      <c r="AI17" s="671"/>
      <c r="AJ17" s="671"/>
      <c r="AK17" s="671"/>
      <c r="AL17" s="671"/>
      <c r="AM17" s="671"/>
      <c r="AN17" s="671"/>
      <c r="AO17" s="671"/>
      <c r="AP17" s="671"/>
      <c r="AQ17" s="671"/>
      <c r="AR17" s="671"/>
      <c r="AS17" s="671"/>
      <c r="AT17" s="672"/>
      <c r="AU17" s="394">
        <v>5</v>
      </c>
      <c r="AV17" s="395"/>
      <c r="AW17" s="395"/>
      <c r="AX17" s="396"/>
    </row>
    <row r="18" spans="1:50" ht="24.75" hidden="1" customHeight="1">
      <c r="A18" s="1048"/>
      <c r="B18" s="1049"/>
      <c r="C18" s="1049"/>
      <c r="D18" s="1049"/>
      <c r="E18" s="1049"/>
      <c r="F18" s="1050"/>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hidden="1" customHeight="1">
      <c r="A19" s="1048"/>
      <c r="B19" s="1049"/>
      <c r="C19" s="1049"/>
      <c r="D19" s="1049"/>
      <c r="E19" s="1049"/>
      <c r="F19" s="1050"/>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hidden="1" customHeight="1">
      <c r="A20" s="1048"/>
      <c r="B20" s="1049"/>
      <c r="C20" s="1049"/>
      <c r="D20" s="1049"/>
      <c r="E20" s="1049"/>
      <c r="F20" s="1050"/>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hidden="1" customHeight="1">
      <c r="A21" s="1048"/>
      <c r="B21" s="1049"/>
      <c r="C21" s="1049"/>
      <c r="D21" s="1049"/>
      <c r="E21" s="1049"/>
      <c r="F21" s="1050"/>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hidden="1" customHeight="1">
      <c r="A22" s="1048"/>
      <c r="B22" s="1049"/>
      <c r="C22" s="1049"/>
      <c r="D22" s="1049"/>
      <c r="E22" s="1049"/>
      <c r="F22" s="1050"/>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hidden="1" customHeight="1">
      <c r="A23" s="1048"/>
      <c r="B23" s="1049"/>
      <c r="C23" s="1049"/>
      <c r="D23" s="1049"/>
      <c r="E23" s="1049"/>
      <c r="F23" s="1050"/>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hidden="1" customHeight="1">
      <c r="A24" s="1048"/>
      <c r="B24" s="1049"/>
      <c r="C24" s="1049"/>
      <c r="D24" s="1049"/>
      <c r="E24" s="1049"/>
      <c r="F24" s="1050"/>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hidden="1" customHeight="1">
      <c r="A25" s="1048"/>
      <c r="B25" s="1049"/>
      <c r="C25" s="1049"/>
      <c r="D25" s="1049"/>
      <c r="E25" s="1049"/>
      <c r="F25" s="1050"/>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hidden="1" customHeight="1">
      <c r="A26" s="1048"/>
      <c r="B26" s="1049"/>
      <c r="C26" s="1049"/>
      <c r="D26" s="1049"/>
      <c r="E26" s="1049"/>
      <c r="F26" s="1050"/>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c r="A27" s="1048"/>
      <c r="B27" s="1049"/>
      <c r="C27" s="1049"/>
      <c r="D27" s="1049"/>
      <c r="E27" s="1049"/>
      <c r="F27" s="1050"/>
      <c r="G27" s="832" t="s">
        <v>20</v>
      </c>
      <c r="H27" s="833"/>
      <c r="I27" s="833"/>
      <c r="J27" s="833"/>
      <c r="K27" s="833"/>
      <c r="L27" s="834"/>
      <c r="M27" s="835"/>
      <c r="N27" s="835"/>
      <c r="O27" s="835"/>
      <c r="P27" s="835"/>
      <c r="Q27" s="835"/>
      <c r="R27" s="835"/>
      <c r="S27" s="835"/>
      <c r="T27" s="835"/>
      <c r="U27" s="835"/>
      <c r="V27" s="835"/>
      <c r="W27" s="835"/>
      <c r="X27" s="836"/>
      <c r="Y27" s="837">
        <f>SUM(Y17:AB26)</f>
        <v>13.8</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5</v>
      </c>
      <c r="AV27" s="838"/>
      <c r="AW27" s="838"/>
      <c r="AX27" s="840"/>
    </row>
    <row r="28" spans="1:50" ht="30" customHeight="1">
      <c r="A28" s="1048"/>
      <c r="B28" s="1049"/>
      <c r="C28" s="1049"/>
      <c r="D28" s="1049"/>
      <c r="E28" s="1049"/>
      <c r="F28" s="1050"/>
      <c r="G28" s="601" t="s">
        <v>792</v>
      </c>
      <c r="H28" s="602"/>
      <c r="I28" s="602"/>
      <c r="J28" s="602"/>
      <c r="K28" s="602"/>
      <c r="L28" s="602"/>
      <c r="M28" s="602"/>
      <c r="N28" s="602"/>
      <c r="O28" s="602"/>
      <c r="P28" s="602"/>
      <c r="Q28" s="602"/>
      <c r="R28" s="602"/>
      <c r="S28" s="602"/>
      <c r="T28" s="602"/>
      <c r="U28" s="602"/>
      <c r="V28" s="602"/>
      <c r="W28" s="602"/>
      <c r="X28" s="602"/>
      <c r="Y28" s="602"/>
      <c r="Z28" s="602"/>
      <c r="AA28" s="602"/>
      <c r="AB28" s="603"/>
      <c r="AC28" s="601" t="s">
        <v>793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c r="A29" s="1048"/>
      <c r="B29" s="1049"/>
      <c r="C29" s="1049"/>
      <c r="D29" s="1049"/>
      <c r="E29" s="1049"/>
      <c r="F29" s="1050"/>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c r="A30" s="1048"/>
      <c r="B30" s="1049"/>
      <c r="C30" s="1049"/>
      <c r="D30" s="1049"/>
      <c r="E30" s="1049"/>
      <c r="F30" s="1050"/>
      <c r="G30" s="676" t="s">
        <v>789</v>
      </c>
      <c r="H30" s="677"/>
      <c r="I30" s="677"/>
      <c r="J30" s="677"/>
      <c r="K30" s="678"/>
      <c r="L30" s="670" t="s">
        <v>794</v>
      </c>
      <c r="M30" s="671"/>
      <c r="N30" s="671"/>
      <c r="O30" s="671"/>
      <c r="P30" s="671"/>
      <c r="Q30" s="671"/>
      <c r="R30" s="671"/>
      <c r="S30" s="671"/>
      <c r="T30" s="671"/>
      <c r="U30" s="671"/>
      <c r="V30" s="671"/>
      <c r="W30" s="671"/>
      <c r="X30" s="672"/>
      <c r="Y30" s="394">
        <v>2.7</v>
      </c>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hidden="1" customHeight="1">
      <c r="A31" s="1048"/>
      <c r="B31" s="1049"/>
      <c r="C31" s="1049"/>
      <c r="D31" s="1049"/>
      <c r="E31" s="1049"/>
      <c r="F31" s="1050"/>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hidden="1" customHeight="1">
      <c r="A32" s="1048"/>
      <c r="B32" s="1049"/>
      <c r="C32" s="1049"/>
      <c r="D32" s="1049"/>
      <c r="E32" s="1049"/>
      <c r="F32" s="1050"/>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hidden="1" customHeight="1">
      <c r="A33" s="1048"/>
      <c r="B33" s="1049"/>
      <c r="C33" s="1049"/>
      <c r="D33" s="1049"/>
      <c r="E33" s="1049"/>
      <c r="F33" s="1050"/>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hidden="1" customHeight="1">
      <c r="A34" s="1048"/>
      <c r="B34" s="1049"/>
      <c r="C34" s="1049"/>
      <c r="D34" s="1049"/>
      <c r="E34" s="1049"/>
      <c r="F34" s="1050"/>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hidden="1" customHeight="1">
      <c r="A35" s="1048"/>
      <c r="B35" s="1049"/>
      <c r="C35" s="1049"/>
      <c r="D35" s="1049"/>
      <c r="E35" s="1049"/>
      <c r="F35" s="1050"/>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hidden="1" customHeight="1">
      <c r="A36" s="1048"/>
      <c r="B36" s="1049"/>
      <c r="C36" s="1049"/>
      <c r="D36" s="1049"/>
      <c r="E36" s="1049"/>
      <c r="F36" s="1050"/>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hidden="1" customHeight="1">
      <c r="A37" s="1048"/>
      <c r="B37" s="1049"/>
      <c r="C37" s="1049"/>
      <c r="D37" s="1049"/>
      <c r="E37" s="1049"/>
      <c r="F37" s="1050"/>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hidden="1" customHeight="1">
      <c r="A38" s="1048"/>
      <c r="B38" s="1049"/>
      <c r="C38" s="1049"/>
      <c r="D38" s="1049"/>
      <c r="E38" s="1049"/>
      <c r="F38" s="1050"/>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hidden="1" customHeight="1">
      <c r="A39" s="1048"/>
      <c r="B39" s="1049"/>
      <c r="C39" s="1049"/>
      <c r="D39" s="1049"/>
      <c r="E39" s="1049"/>
      <c r="F39" s="1050"/>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c r="A40" s="1048"/>
      <c r="B40" s="1049"/>
      <c r="C40" s="1049"/>
      <c r="D40" s="1049"/>
      <c r="E40" s="1049"/>
      <c r="F40" s="1050"/>
      <c r="G40" s="832" t="s">
        <v>20</v>
      </c>
      <c r="H40" s="833"/>
      <c r="I40" s="833"/>
      <c r="J40" s="833"/>
      <c r="K40" s="833"/>
      <c r="L40" s="834"/>
      <c r="M40" s="835"/>
      <c r="N40" s="835"/>
      <c r="O40" s="835"/>
      <c r="P40" s="835"/>
      <c r="Q40" s="835"/>
      <c r="R40" s="835"/>
      <c r="S40" s="835"/>
      <c r="T40" s="835"/>
      <c r="U40" s="835"/>
      <c r="V40" s="835"/>
      <c r="W40" s="835"/>
      <c r="X40" s="836"/>
      <c r="Y40" s="837">
        <f>SUM(Y30:AB39)</f>
        <v>2.7</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c r="A41" s="1048"/>
      <c r="B41" s="1049"/>
      <c r="C41" s="1049"/>
      <c r="D41" s="1049"/>
      <c r="E41" s="1049"/>
      <c r="F41" s="1050"/>
      <c r="G41" s="601" t="s">
        <v>795</v>
      </c>
      <c r="H41" s="602"/>
      <c r="I41" s="602"/>
      <c r="J41" s="602"/>
      <c r="K41" s="602"/>
      <c r="L41" s="602"/>
      <c r="M41" s="602"/>
      <c r="N41" s="602"/>
      <c r="O41" s="602"/>
      <c r="P41" s="602"/>
      <c r="Q41" s="602"/>
      <c r="R41" s="602"/>
      <c r="S41" s="602"/>
      <c r="T41" s="602"/>
      <c r="U41" s="602"/>
      <c r="V41" s="602"/>
      <c r="W41" s="602"/>
      <c r="X41" s="602"/>
      <c r="Y41" s="602"/>
      <c r="Z41" s="602"/>
      <c r="AA41" s="602"/>
      <c r="AB41" s="603"/>
      <c r="AC41" s="601" t="s">
        <v>796</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c r="A42" s="1048"/>
      <c r="B42" s="1049"/>
      <c r="C42" s="1049"/>
      <c r="D42" s="1049"/>
      <c r="E42" s="1049"/>
      <c r="F42" s="1050"/>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c r="A43" s="1048"/>
      <c r="B43" s="1049"/>
      <c r="C43" s="1049"/>
      <c r="D43" s="1049"/>
      <c r="E43" s="1049"/>
      <c r="F43" s="1050"/>
      <c r="G43" s="676" t="s">
        <v>789</v>
      </c>
      <c r="H43" s="677"/>
      <c r="I43" s="677"/>
      <c r="J43" s="677"/>
      <c r="K43" s="678"/>
      <c r="L43" s="670" t="s">
        <v>797</v>
      </c>
      <c r="M43" s="671"/>
      <c r="N43" s="671"/>
      <c r="O43" s="671"/>
      <c r="P43" s="671"/>
      <c r="Q43" s="671"/>
      <c r="R43" s="671"/>
      <c r="S43" s="671"/>
      <c r="T43" s="671"/>
      <c r="U43" s="671"/>
      <c r="V43" s="671"/>
      <c r="W43" s="671"/>
      <c r="X43" s="672"/>
      <c r="Y43" s="394">
        <v>1</v>
      </c>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hidden="1" customHeight="1">
      <c r="A44" s="1048"/>
      <c r="B44" s="1049"/>
      <c r="C44" s="1049"/>
      <c r="D44" s="1049"/>
      <c r="E44" s="1049"/>
      <c r="F44" s="1050"/>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hidden="1" customHeight="1">
      <c r="A45" s="1048"/>
      <c r="B45" s="1049"/>
      <c r="C45" s="1049"/>
      <c r="D45" s="1049"/>
      <c r="E45" s="1049"/>
      <c r="F45" s="1050"/>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hidden="1" customHeight="1">
      <c r="A46" s="1048"/>
      <c r="B46" s="1049"/>
      <c r="C46" s="1049"/>
      <c r="D46" s="1049"/>
      <c r="E46" s="1049"/>
      <c r="F46" s="1050"/>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hidden="1" customHeight="1">
      <c r="A47" s="1048"/>
      <c r="B47" s="1049"/>
      <c r="C47" s="1049"/>
      <c r="D47" s="1049"/>
      <c r="E47" s="1049"/>
      <c r="F47" s="1050"/>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hidden="1" customHeight="1">
      <c r="A48" s="1048"/>
      <c r="B48" s="1049"/>
      <c r="C48" s="1049"/>
      <c r="D48" s="1049"/>
      <c r="E48" s="1049"/>
      <c r="F48" s="1050"/>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hidden="1" customHeight="1">
      <c r="A49" s="1048"/>
      <c r="B49" s="1049"/>
      <c r="C49" s="1049"/>
      <c r="D49" s="1049"/>
      <c r="E49" s="1049"/>
      <c r="F49" s="1050"/>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hidden="1" customHeight="1">
      <c r="A50" s="1048"/>
      <c r="B50" s="1049"/>
      <c r="C50" s="1049"/>
      <c r="D50" s="1049"/>
      <c r="E50" s="1049"/>
      <c r="F50" s="1050"/>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hidden="1" customHeight="1">
      <c r="A51" s="1048"/>
      <c r="B51" s="1049"/>
      <c r="C51" s="1049"/>
      <c r="D51" s="1049"/>
      <c r="E51" s="1049"/>
      <c r="F51" s="1050"/>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hidden="1" customHeight="1">
      <c r="A52" s="1048"/>
      <c r="B52" s="1049"/>
      <c r="C52" s="1049"/>
      <c r="D52" s="1049"/>
      <c r="E52" s="1049"/>
      <c r="F52" s="1050"/>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1</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100" customFormat="1" ht="24.75" customHeight="1" thickBot="1"/>
    <row r="55" spans="1:50" ht="30" customHeight="1">
      <c r="A55" s="1045" t="s">
        <v>28</v>
      </c>
      <c r="B55" s="1046"/>
      <c r="C55" s="1046"/>
      <c r="D55" s="1046"/>
      <c r="E55" s="1046"/>
      <c r="F55" s="1047"/>
      <c r="G55" s="601" t="s">
        <v>798</v>
      </c>
      <c r="H55" s="602"/>
      <c r="I55" s="602"/>
      <c r="J55" s="602"/>
      <c r="K55" s="602"/>
      <c r="L55" s="602"/>
      <c r="M55" s="602"/>
      <c r="N55" s="602"/>
      <c r="O55" s="602"/>
      <c r="P55" s="602"/>
      <c r="Q55" s="602"/>
      <c r="R55" s="602"/>
      <c r="S55" s="602"/>
      <c r="T55" s="602"/>
      <c r="U55" s="602"/>
      <c r="V55" s="602"/>
      <c r="W55" s="602"/>
      <c r="X55" s="602"/>
      <c r="Y55" s="602"/>
      <c r="Z55" s="602"/>
      <c r="AA55" s="602"/>
      <c r="AB55" s="603"/>
      <c r="AC55" s="601" t="s">
        <v>799</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c r="A56" s="1048"/>
      <c r="B56" s="1049"/>
      <c r="C56" s="1049"/>
      <c r="D56" s="1049"/>
      <c r="E56" s="1049"/>
      <c r="F56" s="1050"/>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c r="A57" s="1048"/>
      <c r="B57" s="1049"/>
      <c r="C57" s="1049"/>
      <c r="D57" s="1049"/>
      <c r="E57" s="1049"/>
      <c r="F57" s="1050"/>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hidden="1" customHeight="1">
      <c r="A58" s="1048"/>
      <c r="B58" s="1049"/>
      <c r="C58" s="1049"/>
      <c r="D58" s="1049"/>
      <c r="E58" s="1049"/>
      <c r="F58" s="1050"/>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hidden="1" customHeight="1">
      <c r="A59" s="1048"/>
      <c r="B59" s="1049"/>
      <c r="C59" s="1049"/>
      <c r="D59" s="1049"/>
      <c r="E59" s="1049"/>
      <c r="F59" s="1050"/>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hidden="1" customHeight="1">
      <c r="A60" s="1048"/>
      <c r="B60" s="1049"/>
      <c r="C60" s="1049"/>
      <c r="D60" s="1049"/>
      <c r="E60" s="1049"/>
      <c r="F60" s="1050"/>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hidden="1" customHeight="1">
      <c r="A61" s="1048"/>
      <c r="B61" s="1049"/>
      <c r="C61" s="1049"/>
      <c r="D61" s="1049"/>
      <c r="E61" s="1049"/>
      <c r="F61" s="1050"/>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hidden="1" customHeight="1">
      <c r="A62" s="1048"/>
      <c r="B62" s="1049"/>
      <c r="C62" s="1049"/>
      <c r="D62" s="1049"/>
      <c r="E62" s="1049"/>
      <c r="F62" s="1050"/>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hidden="1" customHeight="1">
      <c r="A63" s="1048"/>
      <c r="B63" s="1049"/>
      <c r="C63" s="1049"/>
      <c r="D63" s="1049"/>
      <c r="E63" s="1049"/>
      <c r="F63" s="1050"/>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hidden="1" customHeight="1">
      <c r="A64" s="1048"/>
      <c r="B64" s="1049"/>
      <c r="C64" s="1049"/>
      <c r="D64" s="1049"/>
      <c r="E64" s="1049"/>
      <c r="F64" s="1050"/>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hidden="1" customHeight="1">
      <c r="A65" s="1048"/>
      <c r="B65" s="1049"/>
      <c r="C65" s="1049"/>
      <c r="D65" s="1049"/>
      <c r="E65" s="1049"/>
      <c r="F65" s="1050"/>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hidden="1" customHeight="1">
      <c r="A66" s="1048"/>
      <c r="B66" s="1049"/>
      <c r="C66" s="1049"/>
      <c r="D66" s="1049"/>
      <c r="E66" s="1049"/>
      <c r="F66" s="1050"/>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c r="A67" s="1048"/>
      <c r="B67" s="1049"/>
      <c r="C67" s="1049"/>
      <c r="D67" s="1049"/>
      <c r="E67" s="1049"/>
      <c r="F67" s="105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c r="A68" s="1048"/>
      <c r="B68" s="1049"/>
      <c r="C68" s="1049"/>
      <c r="D68" s="1049"/>
      <c r="E68" s="1049"/>
      <c r="F68" s="1050"/>
      <c r="G68" s="601" t="s">
        <v>800</v>
      </c>
      <c r="H68" s="602"/>
      <c r="I68" s="602"/>
      <c r="J68" s="602"/>
      <c r="K68" s="602"/>
      <c r="L68" s="602"/>
      <c r="M68" s="602"/>
      <c r="N68" s="602"/>
      <c r="O68" s="602"/>
      <c r="P68" s="602"/>
      <c r="Q68" s="602"/>
      <c r="R68" s="602"/>
      <c r="S68" s="602"/>
      <c r="T68" s="602"/>
      <c r="U68" s="602"/>
      <c r="V68" s="602"/>
      <c r="W68" s="602"/>
      <c r="X68" s="602"/>
      <c r="Y68" s="602"/>
      <c r="Z68" s="602"/>
      <c r="AA68" s="602"/>
      <c r="AB68" s="603"/>
      <c r="AC68" s="601" t="s">
        <v>801</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c r="A69" s="1048"/>
      <c r="B69" s="1049"/>
      <c r="C69" s="1049"/>
      <c r="D69" s="1049"/>
      <c r="E69" s="1049"/>
      <c r="F69" s="1050"/>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c r="A70" s="1048"/>
      <c r="B70" s="1049"/>
      <c r="C70" s="1049"/>
      <c r="D70" s="1049"/>
      <c r="E70" s="1049"/>
      <c r="F70" s="1050"/>
      <c r="G70" s="676" t="s">
        <v>802</v>
      </c>
      <c r="H70" s="677"/>
      <c r="I70" s="677"/>
      <c r="J70" s="677"/>
      <c r="K70" s="678"/>
      <c r="L70" s="670" t="s">
        <v>803</v>
      </c>
      <c r="M70" s="671"/>
      <c r="N70" s="671"/>
      <c r="O70" s="671"/>
      <c r="P70" s="671"/>
      <c r="Q70" s="671"/>
      <c r="R70" s="671"/>
      <c r="S70" s="671"/>
      <c r="T70" s="671"/>
      <c r="U70" s="671"/>
      <c r="V70" s="671"/>
      <c r="W70" s="671"/>
      <c r="X70" s="672"/>
      <c r="Y70" s="394">
        <v>6.9</v>
      </c>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hidden="1" customHeight="1">
      <c r="A71" s="1048"/>
      <c r="B71" s="1049"/>
      <c r="C71" s="1049"/>
      <c r="D71" s="1049"/>
      <c r="E71" s="1049"/>
      <c r="F71" s="1050"/>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hidden="1" customHeight="1">
      <c r="A72" s="1048"/>
      <c r="B72" s="1049"/>
      <c r="C72" s="1049"/>
      <c r="D72" s="1049"/>
      <c r="E72" s="1049"/>
      <c r="F72" s="1050"/>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hidden="1" customHeight="1">
      <c r="A73" s="1048"/>
      <c r="B73" s="1049"/>
      <c r="C73" s="1049"/>
      <c r="D73" s="1049"/>
      <c r="E73" s="1049"/>
      <c r="F73" s="1050"/>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hidden="1" customHeight="1">
      <c r="A74" s="1048"/>
      <c r="B74" s="1049"/>
      <c r="C74" s="1049"/>
      <c r="D74" s="1049"/>
      <c r="E74" s="1049"/>
      <c r="F74" s="1050"/>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hidden="1" customHeight="1">
      <c r="A75" s="1048"/>
      <c r="B75" s="1049"/>
      <c r="C75" s="1049"/>
      <c r="D75" s="1049"/>
      <c r="E75" s="1049"/>
      <c r="F75" s="1050"/>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hidden="1" customHeight="1">
      <c r="A76" s="1048"/>
      <c r="B76" s="1049"/>
      <c r="C76" s="1049"/>
      <c r="D76" s="1049"/>
      <c r="E76" s="1049"/>
      <c r="F76" s="1050"/>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hidden="1" customHeight="1">
      <c r="A77" s="1048"/>
      <c r="B77" s="1049"/>
      <c r="C77" s="1049"/>
      <c r="D77" s="1049"/>
      <c r="E77" s="1049"/>
      <c r="F77" s="1050"/>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hidden="1" customHeight="1">
      <c r="A78" s="1048"/>
      <c r="B78" s="1049"/>
      <c r="C78" s="1049"/>
      <c r="D78" s="1049"/>
      <c r="E78" s="1049"/>
      <c r="F78" s="1050"/>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hidden="1" customHeight="1">
      <c r="A79" s="1048"/>
      <c r="B79" s="1049"/>
      <c r="C79" s="1049"/>
      <c r="D79" s="1049"/>
      <c r="E79" s="1049"/>
      <c r="F79" s="1050"/>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c r="A80" s="1048"/>
      <c r="B80" s="1049"/>
      <c r="C80" s="1049"/>
      <c r="D80" s="1049"/>
      <c r="E80" s="1049"/>
      <c r="F80" s="1050"/>
      <c r="G80" s="832" t="s">
        <v>20</v>
      </c>
      <c r="H80" s="833"/>
      <c r="I80" s="833"/>
      <c r="J80" s="833"/>
      <c r="K80" s="833"/>
      <c r="L80" s="834"/>
      <c r="M80" s="835"/>
      <c r="N80" s="835"/>
      <c r="O80" s="835"/>
      <c r="P80" s="835"/>
      <c r="Q80" s="835"/>
      <c r="R80" s="835"/>
      <c r="S80" s="835"/>
      <c r="T80" s="835"/>
      <c r="U80" s="835"/>
      <c r="V80" s="835"/>
      <c r="W80" s="835"/>
      <c r="X80" s="836"/>
      <c r="Y80" s="837">
        <f>SUM(Y70:AB79)</f>
        <v>6.9</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c r="A81" s="1048"/>
      <c r="B81" s="1049"/>
      <c r="C81" s="1049"/>
      <c r="D81" s="1049"/>
      <c r="E81" s="1049"/>
      <c r="F81" s="1050"/>
      <c r="G81" s="601" t="s">
        <v>804</v>
      </c>
      <c r="H81" s="602"/>
      <c r="I81" s="602"/>
      <c r="J81" s="602"/>
      <c r="K81" s="602"/>
      <c r="L81" s="602"/>
      <c r="M81" s="602"/>
      <c r="N81" s="602"/>
      <c r="O81" s="602"/>
      <c r="P81" s="602"/>
      <c r="Q81" s="602"/>
      <c r="R81" s="602"/>
      <c r="S81" s="602"/>
      <c r="T81" s="602"/>
      <c r="U81" s="602"/>
      <c r="V81" s="602"/>
      <c r="W81" s="602"/>
      <c r="X81" s="602"/>
      <c r="Y81" s="602"/>
      <c r="Z81" s="602"/>
      <c r="AA81" s="602"/>
      <c r="AB81" s="603"/>
      <c r="AC81" s="601" t="s">
        <v>805</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c r="A82" s="1048"/>
      <c r="B82" s="1049"/>
      <c r="C82" s="1049"/>
      <c r="D82" s="1049"/>
      <c r="E82" s="1049"/>
      <c r="F82" s="1050"/>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c r="A83" s="1048"/>
      <c r="B83" s="1049"/>
      <c r="C83" s="1049"/>
      <c r="D83" s="1049"/>
      <c r="E83" s="1049"/>
      <c r="F83" s="1050"/>
      <c r="G83" s="676" t="s">
        <v>806</v>
      </c>
      <c r="H83" s="677"/>
      <c r="I83" s="677"/>
      <c r="J83" s="677"/>
      <c r="K83" s="678"/>
      <c r="L83" s="670" t="s">
        <v>807</v>
      </c>
      <c r="M83" s="671"/>
      <c r="N83" s="671"/>
      <c r="O83" s="671"/>
      <c r="P83" s="671"/>
      <c r="Q83" s="671"/>
      <c r="R83" s="671"/>
      <c r="S83" s="671"/>
      <c r="T83" s="671"/>
      <c r="U83" s="671"/>
      <c r="V83" s="671"/>
      <c r="W83" s="671"/>
      <c r="X83" s="672"/>
      <c r="Y83" s="394">
        <v>1</v>
      </c>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hidden="1" customHeight="1">
      <c r="A84" s="1048"/>
      <c r="B84" s="1049"/>
      <c r="C84" s="1049"/>
      <c r="D84" s="1049"/>
      <c r="E84" s="1049"/>
      <c r="F84" s="1050"/>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hidden="1" customHeight="1">
      <c r="A85" s="1048"/>
      <c r="B85" s="1049"/>
      <c r="C85" s="1049"/>
      <c r="D85" s="1049"/>
      <c r="E85" s="1049"/>
      <c r="F85" s="1050"/>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hidden="1" customHeight="1">
      <c r="A86" s="1048"/>
      <c r="B86" s="1049"/>
      <c r="C86" s="1049"/>
      <c r="D86" s="1049"/>
      <c r="E86" s="1049"/>
      <c r="F86" s="1050"/>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hidden="1" customHeight="1">
      <c r="A87" s="1048"/>
      <c r="B87" s="1049"/>
      <c r="C87" s="1049"/>
      <c r="D87" s="1049"/>
      <c r="E87" s="1049"/>
      <c r="F87" s="1050"/>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hidden="1" customHeight="1">
      <c r="A88" s="1048"/>
      <c r="B88" s="1049"/>
      <c r="C88" s="1049"/>
      <c r="D88" s="1049"/>
      <c r="E88" s="1049"/>
      <c r="F88" s="1050"/>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hidden="1" customHeight="1">
      <c r="A89" s="1048"/>
      <c r="B89" s="1049"/>
      <c r="C89" s="1049"/>
      <c r="D89" s="1049"/>
      <c r="E89" s="1049"/>
      <c r="F89" s="1050"/>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hidden="1" customHeight="1">
      <c r="A90" s="1048"/>
      <c r="B90" s="1049"/>
      <c r="C90" s="1049"/>
      <c r="D90" s="1049"/>
      <c r="E90" s="1049"/>
      <c r="F90" s="1050"/>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hidden="1" customHeight="1">
      <c r="A91" s="1048"/>
      <c r="B91" s="1049"/>
      <c r="C91" s="1049"/>
      <c r="D91" s="1049"/>
      <c r="E91" s="1049"/>
      <c r="F91" s="1050"/>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hidden="1" customHeight="1">
      <c r="A92" s="1048"/>
      <c r="B92" s="1049"/>
      <c r="C92" s="1049"/>
      <c r="D92" s="1049"/>
      <c r="E92" s="1049"/>
      <c r="F92" s="1050"/>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c r="A93" s="1048"/>
      <c r="B93" s="1049"/>
      <c r="C93" s="1049"/>
      <c r="D93" s="1049"/>
      <c r="E93" s="1049"/>
      <c r="F93" s="1050"/>
      <c r="G93" s="832" t="s">
        <v>20</v>
      </c>
      <c r="H93" s="833"/>
      <c r="I93" s="833"/>
      <c r="J93" s="833"/>
      <c r="K93" s="833"/>
      <c r="L93" s="834"/>
      <c r="M93" s="835"/>
      <c r="N93" s="835"/>
      <c r="O93" s="835"/>
      <c r="P93" s="835"/>
      <c r="Q93" s="835"/>
      <c r="R93" s="835"/>
      <c r="S93" s="835"/>
      <c r="T93" s="835"/>
      <c r="U93" s="835"/>
      <c r="V93" s="835"/>
      <c r="W93" s="835"/>
      <c r="X93" s="836"/>
      <c r="Y93" s="837">
        <f>SUM(Y83:AB92)</f>
        <v>1</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c r="A94" s="1048"/>
      <c r="B94" s="1049"/>
      <c r="C94" s="1049"/>
      <c r="D94" s="1049"/>
      <c r="E94" s="1049"/>
      <c r="F94" s="1050"/>
      <c r="G94" s="601" t="s">
        <v>808</v>
      </c>
      <c r="H94" s="602"/>
      <c r="I94" s="602"/>
      <c r="J94" s="602"/>
      <c r="K94" s="602"/>
      <c r="L94" s="602"/>
      <c r="M94" s="602"/>
      <c r="N94" s="602"/>
      <c r="O94" s="602"/>
      <c r="P94" s="602"/>
      <c r="Q94" s="602"/>
      <c r="R94" s="602"/>
      <c r="S94" s="602"/>
      <c r="T94" s="602"/>
      <c r="U94" s="602"/>
      <c r="V94" s="602"/>
      <c r="W94" s="602"/>
      <c r="X94" s="602"/>
      <c r="Y94" s="602"/>
      <c r="Z94" s="602"/>
      <c r="AA94" s="602"/>
      <c r="AB94" s="603"/>
      <c r="AC94" s="601" t="s">
        <v>809</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c r="A95" s="1048"/>
      <c r="B95" s="1049"/>
      <c r="C95" s="1049"/>
      <c r="D95" s="1049"/>
      <c r="E95" s="1049"/>
      <c r="F95" s="1050"/>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c r="A96" s="1048"/>
      <c r="B96" s="1049"/>
      <c r="C96" s="1049"/>
      <c r="D96" s="1049"/>
      <c r="E96" s="1049"/>
      <c r="F96" s="1050"/>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hidden="1" customHeight="1">
      <c r="A97" s="1048"/>
      <c r="B97" s="1049"/>
      <c r="C97" s="1049"/>
      <c r="D97" s="1049"/>
      <c r="E97" s="1049"/>
      <c r="F97" s="1050"/>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hidden="1" customHeight="1">
      <c r="A98" s="1048"/>
      <c r="B98" s="1049"/>
      <c r="C98" s="1049"/>
      <c r="D98" s="1049"/>
      <c r="E98" s="1049"/>
      <c r="F98" s="1050"/>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hidden="1" customHeight="1">
      <c r="A99" s="1048"/>
      <c r="B99" s="1049"/>
      <c r="C99" s="1049"/>
      <c r="D99" s="1049"/>
      <c r="E99" s="1049"/>
      <c r="F99" s="1050"/>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hidden="1" customHeight="1">
      <c r="A100" s="1048"/>
      <c r="B100" s="1049"/>
      <c r="C100" s="1049"/>
      <c r="D100" s="1049"/>
      <c r="E100" s="1049"/>
      <c r="F100" s="1050"/>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hidden="1" customHeight="1">
      <c r="A101" s="1048"/>
      <c r="B101" s="1049"/>
      <c r="C101" s="1049"/>
      <c r="D101" s="1049"/>
      <c r="E101" s="1049"/>
      <c r="F101" s="1050"/>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hidden="1" customHeight="1">
      <c r="A102" s="1048"/>
      <c r="B102" s="1049"/>
      <c r="C102" s="1049"/>
      <c r="D102" s="1049"/>
      <c r="E102" s="1049"/>
      <c r="F102" s="1050"/>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hidden="1" customHeight="1">
      <c r="A103" s="1048"/>
      <c r="B103" s="1049"/>
      <c r="C103" s="1049"/>
      <c r="D103" s="1049"/>
      <c r="E103" s="1049"/>
      <c r="F103" s="1050"/>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hidden="1" customHeight="1">
      <c r="A104" s="1048"/>
      <c r="B104" s="1049"/>
      <c r="C104" s="1049"/>
      <c r="D104" s="1049"/>
      <c r="E104" s="1049"/>
      <c r="F104" s="1050"/>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hidden="1" customHeight="1">
      <c r="A105" s="1048"/>
      <c r="B105" s="1049"/>
      <c r="C105" s="1049"/>
      <c r="D105" s="1049"/>
      <c r="E105" s="1049"/>
      <c r="F105" s="1050"/>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100" customFormat="1" ht="24.75" customHeight="1" thickBot="1"/>
    <row r="108" spans="1:50" ht="30" customHeight="1">
      <c r="A108" s="1045" t="s">
        <v>28</v>
      </c>
      <c r="B108" s="1046"/>
      <c r="C108" s="1046"/>
      <c r="D108" s="1046"/>
      <c r="E108" s="1046"/>
      <c r="F108" s="1047"/>
      <c r="G108" s="601" t="s">
        <v>810</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811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c r="A109" s="1048"/>
      <c r="B109" s="1049"/>
      <c r="C109" s="1049"/>
      <c r="D109" s="1049"/>
      <c r="E109" s="1049"/>
      <c r="F109" s="1050"/>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c r="A110" s="1048"/>
      <c r="B110" s="1049"/>
      <c r="C110" s="1049"/>
      <c r="D110" s="1049"/>
      <c r="E110" s="1049"/>
      <c r="F110" s="1050"/>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t="s">
        <v>812</v>
      </c>
      <c r="AD110" s="677"/>
      <c r="AE110" s="677"/>
      <c r="AF110" s="677"/>
      <c r="AG110" s="678"/>
      <c r="AH110" s="670" t="s">
        <v>813</v>
      </c>
      <c r="AI110" s="671"/>
      <c r="AJ110" s="671"/>
      <c r="AK110" s="671"/>
      <c r="AL110" s="671"/>
      <c r="AM110" s="671"/>
      <c r="AN110" s="671"/>
      <c r="AO110" s="671"/>
      <c r="AP110" s="671"/>
      <c r="AQ110" s="671"/>
      <c r="AR110" s="671"/>
      <c r="AS110" s="671"/>
      <c r="AT110" s="672"/>
      <c r="AU110" s="394">
        <v>10.199999999999999</v>
      </c>
      <c r="AV110" s="395"/>
      <c r="AW110" s="395"/>
      <c r="AX110" s="396"/>
    </row>
    <row r="111" spans="1:50" ht="24.75" hidden="1" customHeight="1">
      <c r="A111" s="1048"/>
      <c r="B111" s="1049"/>
      <c r="C111" s="1049"/>
      <c r="D111" s="1049"/>
      <c r="E111" s="1049"/>
      <c r="F111" s="1050"/>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hidden="1" customHeight="1">
      <c r="A112" s="1048"/>
      <c r="B112" s="1049"/>
      <c r="C112" s="1049"/>
      <c r="D112" s="1049"/>
      <c r="E112" s="1049"/>
      <c r="F112" s="1050"/>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hidden="1" customHeight="1">
      <c r="A113" s="1048"/>
      <c r="B113" s="1049"/>
      <c r="C113" s="1049"/>
      <c r="D113" s="1049"/>
      <c r="E113" s="1049"/>
      <c r="F113" s="1050"/>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hidden="1" customHeight="1">
      <c r="A114" s="1048"/>
      <c r="B114" s="1049"/>
      <c r="C114" s="1049"/>
      <c r="D114" s="1049"/>
      <c r="E114" s="1049"/>
      <c r="F114" s="1050"/>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hidden="1" customHeight="1">
      <c r="A115" s="1048"/>
      <c r="B115" s="1049"/>
      <c r="C115" s="1049"/>
      <c r="D115" s="1049"/>
      <c r="E115" s="1049"/>
      <c r="F115" s="1050"/>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hidden="1" customHeight="1">
      <c r="A116" s="1048"/>
      <c r="B116" s="1049"/>
      <c r="C116" s="1049"/>
      <c r="D116" s="1049"/>
      <c r="E116" s="1049"/>
      <c r="F116" s="1050"/>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hidden="1" customHeight="1">
      <c r="A117" s="1048"/>
      <c r="B117" s="1049"/>
      <c r="C117" s="1049"/>
      <c r="D117" s="1049"/>
      <c r="E117" s="1049"/>
      <c r="F117" s="1050"/>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hidden="1" customHeight="1">
      <c r="A118" s="1048"/>
      <c r="B118" s="1049"/>
      <c r="C118" s="1049"/>
      <c r="D118" s="1049"/>
      <c r="E118" s="1049"/>
      <c r="F118" s="1050"/>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hidden="1" customHeight="1">
      <c r="A119" s="1048"/>
      <c r="B119" s="1049"/>
      <c r="C119" s="1049"/>
      <c r="D119" s="1049"/>
      <c r="E119" s="1049"/>
      <c r="F119" s="1050"/>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c r="A120" s="1048"/>
      <c r="B120" s="1049"/>
      <c r="C120" s="1049"/>
      <c r="D120" s="1049"/>
      <c r="E120" s="1049"/>
      <c r="F120" s="105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10.199999999999999</v>
      </c>
      <c r="AV120" s="838"/>
      <c r="AW120" s="838"/>
      <c r="AX120" s="840"/>
    </row>
    <row r="121" spans="1:50" ht="30" customHeight="1">
      <c r="A121" s="1048"/>
      <c r="B121" s="1049"/>
      <c r="C121" s="1049"/>
      <c r="D121" s="1049"/>
      <c r="E121" s="1049"/>
      <c r="F121" s="1050"/>
      <c r="G121" s="601" t="s">
        <v>814</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815</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c r="A122" s="1048"/>
      <c r="B122" s="1049"/>
      <c r="C122" s="1049"/>
      <c r="D122" s="1049"/>
      <c r="E122" s="1049"/>
      <c r="F122" s="1050"/>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c r="A123" s="1048"/>
      <c r="B123" s="1049"/>
      <c r="C123" s="1049"/>
      <c r="D123" s="1049"/>
      <c r="E123" s="1049"/>
      <c r="F123" s="1050"/>
      <c r="G123" s="676" t="s">
        <v>789</v>
      </c>
      <c r="H123" s="677"/>
      <c r="I123" s="677"/>
      <c r="J123" s="677"/>
      <c r="K123" s="678"/>
      <c r="L123" s="670" t="s">
        <v>816</v>
      </c>
      <c r="M123" s="671"/>
      <c r="N123" s="671"/>
      <c r="O123" s="671"/>
      <c r="P123" s="671"/>
      <c r="Q123" s="671"/>
      <c r="R123" s="671"/>
      <c r="S123" s="671"/>
      <c r="T123" s="671"/>
      <c r="U123" s="671"/>
      <c r="V123" s="671"/>
      <c r="W123" s="671"/>
      <c r="X123" s="672"/>
      <c r="Y123" s="394">
        <v>2.8</v>
      </c>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hidden="1" customHeight="1">
      <c r="A124" s="1048"/>
      <c r="B124" s="1049"/>
      <c r="C124" s="1049"/>
      <c r="D124" s="1049"/>
      <c r="E124" s="1049"/>
      <c r="F124" s="1050"/>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hidden="1" customHeight="1">
      <c r="A125" s="1048"/>
      <c r="B125" s="1049"/>
      <c r="C125" s="1049"/>
      <c r="D125" s="1049"/>
      <c r="E125" s="1049"/>
      <c r="F125" s="1050"/>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hidden="1" customHeight="1">
      <c r="A126" s="1048"/>
      <c r="B126" s="1049"/>
      <c r="C126" s="1049"/>
      <c r="D126" s="1049"/>
      <c r="E126" s="1049"/>
      <c r="F126" s="1050"/>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hidden="1" customHeight="1">
      <c r="A127" s="1048"/>
      <c r="B127" s="1049"/>
      <c r="C127" s="1049"/>
      <c r="D127" s="1049"/>
      <c r="E127" s="1049"/>
      <c r="F127" s="1050"/>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hidden="1" customHeight="1">
      <c r="A128" s="1048"/>
      <c r="B128" s="1049"/>
      <c r="C128" s="1049"/>
      <c r="D128" s="1049"/>
      <c r="E128" s="1049"/>
      <c r="F128" s="1050"/>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hidden="1" customHeight="1">
      <c r="A129" s="1048"/>
      <c r="B129" s="1049"/>
      <c r="C129" s="1049"/>
      <c r="D129" s="1049"/>
      <c r="E129" s="1049"/>
      <c r="F129" s="1050"/>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hidden="1" customHeight="1">
      <c r="A130" s="1048"/>
      <c r="B130" s="1049"/>
      <c r="C130" s="1049"/>
      <c r="D130" s="1049"/>
      <c r="E130" s="1049"/>
      <c r="F130" s="1050"/>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hidden="1" customHeight="1">
      <c r="A131" s="1048"/>
      <c r="B131" s="1049"/>
      <c r="C131" s="1049"/>
      <c r="D131" s="1049"/>
      <c r="E131" s="1049"/>
      <c r="F131" s="1050"/>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hidden="1" customHeight="1">
      <c r="A132" s="1048"/>
      <c r="B132" s="1049"/>
      <c r="C132" s="1049"/>
      <c r="D132" s="1049"/>
      <c r="E132" s="1049"/>
      <c r="F132" s="1050"/>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c r="A133" s="1048"/>
      <c r="B133" s="1049"/>
      <c r="C133" s="1049"/>
      <c r="D133" s="1049"/>
      <c r="E133" s="1049"/>
      <c r="F133" s="1050"/>
      <c r="G133" s="832" t="s">
        <v>20</v>
      </c>
      <c r="H133" s="833"/>
      <c r="I133" s="833"/>
      <c r="J133" s="833"/>
      <c r="K133" s="833"/>
      <c r="L133" s="834"/>
      <c r="M133" s="835"/>
      <c r="N133" s="835"/>
      <c r="O133" s="835"/>
      <c r="P133" s="835"/>
      <c r="Q133" s="835"/>
      <c r="R133" s="835"/>
      <c r="S133" s="835"/>
      <c r="T133" s="835"/>
      <c r="U133" s="835"/>
      <c r="V133" s="835"/>
      <c r="W133" s="835"/>
      <c r="X133" s="836"/>
      <c r="Y133" s="837">
        <f>SUM(Y123:AB132)</f>
        <v>2.8</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c r="A134" s="1048"/>
      <c r="B134" s="1049"/>
      <c r="C134" s="1049"/>
      <c r="D134" s="1049"/>
      <c r="E134" s="1049"/>
      <c r="F134" s="1050"/>
      <c r="G134" s="601" t="s">
        <v>817</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818</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c r="A135" s="1048"/>
      <c r="B135" s="1049"/>
      <c r="C135" s="1049"/>
      <c r="D135" s="1049"/>
      <c r="E135" s="1049"/>
      <c r="F135" s="1050"/>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c r="A136" s="1048"/>
      <c r="B136" s="1049"/>
      <c r="C136" s="1049"/>
      <c r="D136" s="1049"/>
      <c r="E136" s="1049"/>
      <c r="F136" s="1050"/>
      <c r="G136" s="676" t="s">
        <v>806</v>
      </c>
      <c r="H136" s="677"/>
      <c r="I136" s="677"/>
      <c r="J136" s="677"/>
      <c r="K136" s="678"/>
      <c r="L136" s="670" t="s">
        <v>807</v>
      </c>
      <c r="M136" s="671"/>
      <c r="N136" s="671"/>
      <c r="O136" s="671"/>
      <c r="P136" s="671"/>
      <c r="Q136" s="671"/>
      <c r="R136" s="671"/>
      <c r="S136" s="671"/>
      <c r="T136" s="671"/>
      <c r="U136" s="671"/>
      <c r="V136" s="671"/>
      <c r="W136" s="671"/>
      <c r="X136" s="672"/>
      <c r="Y136" s="394">
        <v>1.3</v>
      </c>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hidden="1" customHeight="1">
      <c r="A137" s="1048"/>
      <c r="B137" s="1049"/>
      <c r="C137" s="1049"/>
      <c r="D137" s="1049"/>
      <c r="E137" s="1049"/>
      <c r="F137" s="1050"/>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hidden="1" customHeight="1">
      <c r="A138" s="1048"/>
      <c r="B138" s="1049"/>
      <c r="C138" s="1049"/>
      <c r="D138" s="1049"/>
      <c r="E138" s="1049"/>
      <c r="F138" s="1050"/>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hidden="1" customHeight="1">
      <c r="A139" s="1048"/>
      <c r="B139" s="1049"/>
      <c r="C139" s="1049"/>
      <c r="D139" s="1049"/>
      <c r="E139" s="1049"/>
      <c r="F139" s="1050"/>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hidden="1" customHeight="1">
      <c r="A140" s="1048"/>
      <c r="B140" s="1049"/>
      <c r="C140" s="1049"/>
      <c r="D140" s="1049"/>
      <c r="E140" s="1049"/>
      <c r="F140" s="1050"/>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hidden="1" customHeight="1">
      <c r="A141" s="1048"/>
      <c r="B141" s="1049"/>
      <c r="C141" s="1049"/>
      <c r="D141" s="1049"/>
      <c r="E141" s="1049"/>
      <c r="F141" s="1050"/>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hidden="1" customHeight="1">
      <c r="A142" s="1048"/>
      <c r="B142" s="1049"/>
      <c r="C142" s="1049"/>
      <c r="D142" s="1049"/>
      <c r="E142" s="1049"/>
      <c r="F142" s="1050"/>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hidden="1" customHeight="1">
      <c r="A143" s="1048"/>
      <c r="B143" s="1049"/>
      <c r="C143" s="1049"/>
      <c r="D143" s="1049"/>
      <c r="E143" s="1049"/>
      <c r="F143" s="1050"/>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hidden="1" customHeight="1">
      <c r="A144" s="1048"/>
      <c r="B144" s="1049"/>
      <c r="C144" s="1049"/>
      <c r="D144" s="1049"/>
      <c r="E144" s="1049"/>
      <c r="F144" s="1050"/>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16.5" hidden="1" customHeight="1">
      <c r="A145" s="1048"/>
      <c r="B145" s="1049"/>
      <c r="C145" s="1049"/>
      <c r="D145" s="1049"/>
      <c r="E145" s="1049"/>
      <c r="F145" s="1050"/>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c r="A146" s="1048"/>
      <c r="B146" s="1049"/>
      <c r="C146" s="1049"/>
      <c r="D146" s="1049"/>
      <c r="E146" s="1049"/>
      <c r="F146" s="1050"/>
      <c r="G146" s="832" t="s">
        <v>20</v>
      </c>
      <c r="H146" s="833"/>
      <c r="I146" s="833"/>
      <c r="J146" s="833"/>
      <c r="K146" s="833"/>
      <c r="L146" s="834"/>
      <c r="M146" s="835"/>
      <c r="N146" s="835"/>
      <c r="O146" s="835"/>
      <c r="P146" s="835"/>
      <c r="Q146" s="835"/>
      <c r="R146" s="835"/>
      <c r="S146" s="835"/>
      <c r="T146" s="835"/>
      <c r="U146" s="835"/>
      <c r="V146" s="835"/>
      <c r="W146" s="835"/>
      <c r="X146" s="836"/>
      <c r="Y146" s="837">
        <f>SUM(Y136:AB145)</f>
        <v>1.3</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c r="A147" s="1048"/>
      <c r="B147" s="1049"/>
      <c r="C147" s="1049"/>
      <c r="D147" s="1049"/>
      <c r="E147" s="1049"/>
      <c r="F147" s="1050"/>
      <c r="G147" s="601" t="s">
        <v>819</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820</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c r="A148" s="1048"/>
      <c r="B148" s="1049"/>
      <c r="C148" s="1049"/>
      <c r="D148" s="1049"/>
      <c r="E148" s="1049"/>
      <c r="F148" s="1050"/>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c r="A149" s="1048"/>
      <c r="B149" s="1049"/>
      <c r="C149" s="1049"/>
      <c r="D149" s="1049"/>
      <c r="E149" s="1049"/>
      <c r="F149" s="1050"/>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hidden="1" customHeight="1">
      <c r="A150" s="1048"/>
      <c r="B150" s="1049"/>
      <c r="C150" s="1049"/>
      <c r="D150" s="1049"/>
      <c r="E150" s="1049"/>
      <c r="F150" s="1050"/>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hidden="1" customHeight="1">
      <c r="A151" s="1048"/>
      <c r="B151" s="1049"/>
      <c r="C151" s="1049"/>
      <c r="D151" s="1049"/>
      <c r="E151" s="1049"/>
      <c r="F151" s="1050"/>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hidden="1" customHeight="1">
      <c r="A152" s="1048"/>
      <c r="B152" s="1049"/>
      <c r="C152" s="1049"/>
      <c r="D152" s="1049"/>
      <c r="E152" s="1049"/>
      <c r="F152" s="1050"/>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hidden="1" customHeight="1">
      <c r="A153" s="1048"/>
      <c r="B153" s="1049"/>
      <c r="C153" s="1049"/>
      <c r="D153" s="1049"/>
      <c r="E153" s="1049"/>
      <c r="F153" s="1050"/>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hidden="1" customHeight="1">
      <c r="A154" s="1048"/>
      <c r="B154" s="1049"/>
      <c r="C154" s="1049"/>
      <c r="D154" s="1049"/>
      <c r="E154" s="1049"/>
      <c r="F154" s="1050"/>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hidden="1" customHeight="1">
      <c r="A155" s="1048"/>
      <c r="B155" s="1049"/>
      <c r="C155" s="1049"/>
      <c r="D155" s="1049"/>
      <c r="E155" s="1049"/>
      <c r="F155" s="1050"/>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hidden="1" customHeight="1">
      <c r="A156" s="1048"/>
      <c r="B156" s="1049"/>
      <c r="C156" s="1049"/>
      <c r="D156" s="1049"/>
      <c r="E156" s="1049"/>
      <c r="F156" s="1050"/>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hidden="1" customHeight="1">
      <c r="A157" s="1048"/>
      <c r="B157" s="1049"/>
      <c r="C157" s="1049"/>
      <c r="D157" s="1049"/>
      <c r="E157" s="1049"/>
      <c r="F157" s="1050"/>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hidden="1" customHeight="1">
      <c r="A158" s="1048"/>
      <c r="B158" s="1049"/>
      <c r="C158" s="1049"/>
      <c r="D158" s="1049"/>
      <c r="E158" s="1049"/>
      <c r="F158" s="1050"/>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100" customFormat="1" ht="24.75" customHeight="1" thickBot="1"/>
    <row r="161" spans="1:50" ht="30" customHeight="1">
      <c r="A161" s="1045" t="s">
        <v>28</v>
      </c>
      <c r="B161" s="1046"/>
      <c r="C161" s="1046"/>
      <c r="D161" s="1046"/>
      <c r="E161" s="1046"/>
      <c r="F161" s="1047"/>
      <c r="G161" s="601" t="s">
        <v>821</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822</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c r="A162" s="1048"/>
      <c r="B162" s="1049"/>
      <c r="C162" s="1049"/>
      <c r="D162" s="1049"/>
      <c r="E162" s="1049"/>
      <c r="F162" s="1050"/>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c r="A163" s="1048"/>
      <c r="B163" s="1049"/>
      <c r="C163" s="1049"/>
      <c r="D163" s="1049"/>
      <c r="E163" s="1049"/>
      <c r="F163" s="1050"/>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t="s">
        <v>823</v>
      </c>
      <c r="AD163" s="677"/>
      <c r="AE163" s="677"/>
      <c r="AF163" s="677"/>
      <c r="AG163" s="678"/>
      <c r="AH163" s="670" t="s">
        <v>824</v>
      </c>
      <c r="AI163" s="671"/>
      <c r="AJ163" s="671"/>
      <c r="AK163" s="671"/>
      <c r="AL163" s="671"/>
      <c r="AM163" s="671"/>
      <c r="AN163" s="671"/>
      <c r="AO163" s="671"/>
      <c r="AP163" s="671"/>
      <c r="AQ163" s="671"/>
      <c r="AR163" s="671"/>
      <c r="AS163" s="671"/>
      <c r="AT163" s="672"/>
      <c r="AU163" s="394">
        <v>1.1000000000000001</v>
      </c>
      <c r="AV163" s="395"/>
      <c r="AW163" s="395"/>
      <c r="AX163" s="396"/>
    </row>
    <row r="164" spans="1:50" ht="24.75" hidden="1" customHeight="1">
      <c r="A164" s="1048"/>
      <c r="B164" s="1049"/>
      <c r="C164" s="1049"/>
      <c r="D164" s="1049"/>
      <c r="E164" s="1049"/>
      <c r="F164" s="1050"/>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hidden="1" customHeight="1">
      <c r="A165" s="1048"/>
      <c r="B165" s="1049"/>
      <c r="C165" s="1049"/>
      <c r="D165" s="1049"/>
      <c r="E165" s="1049"/>
      <c r="F165" s="1050"/>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hidden="1" customHeight="1">
      <c r="A166" s="1048"/>
      <c r="B166" s="1049"/>
      <c r="C166" s="1049"/>
      <c r="D166" s="1049"/>
      <c r="E166" s="1049"/>
      <c r="F166" s="1050"/>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hidden="1" customHeight="1">
      <c r="A167" s="1048"/>
      <c r="B167" s="1049"/>
      <c r="C167" s="1049"/>
      <c r="D167" s="1049"/>
      <c r="E167" s="1049"/>
      <c r="F167" s="1050"/>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hidden="1" customHeight="1">
      <c r="A168" s="1048"/>
      <c r="B168" s="1049"/>
      <c r="C168" s="1049"/>
      <c r="D168" s="1049"/>
      <c r="E168" s="1049"/>
      <c r="F168" s="1050"/>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hidden="1" customHeight="1">
      <c r="A169" s="1048"/>
      <c r="B169" s="1049"/>
      <c r="C169" s="1049"/>
      <c r="D169" s="1049"/>
      <c r="E169" s="1049"/>
      <c r="F169" s="1050"/>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hidden="1" customHeight="1">
      <c r="A170" s="1048"/>
      <c r="B170" s="1049"/>
      <c r="C170" s="1049"/>
      <c r="D170" s="1049"/>
      <c r="E170" s="1049"/>
      <c r="F170" s="1050"/>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hidden="1" customHeight="1">
      <c r="A171" s="1048"/>
      <c r="B171" s="1049"/>
      <c r="C171" s="1049"/>
      <c r="D171" s="1049"/>
      <c r="E171" s="1049"/>
      <c r="F171" s="1050"/>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c r="A172" s="1048"/>
      <c r="B172" s="1049"/>
      <c r="C172" s="1049"/>
      <c r="D172" s="1049"/>
      <c r="E172" s="1049"/>
      <c r="F172" s="1050"/>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c r="A173" s="1048"/>
      <c r="B173" s="1049"/>
      <c r="C173" s="1049"/>
      <c r="D173" s="1049"/>
      <c r="E173" s="1049"/>
      <c r="F173" s="105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1.1000000000000001</v>
      </c>
      <c r="AV173" s="838"/>
      <c r="AW173" s="838"/>
      <c r="AX173" s="840"/>
    </row>
    <row r="174" spans="1:50" ht="30" customHeight="1">
      <c r="A174" s="1048"/>
      <c r="B174" s="1049"/>
      <c r="C174" s="1049"/>
      <c r="D174" s="1049"/>
      <c r="E174" s="1049"/>
      <c r="F174" s="1050"/>
      <c r="G174" s="601" t="s">
        <v>825</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826</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c r="A175" s="1048"/>
      <c r="B175" s="1049"/>
      <c r="C175" s="1049"/>
      <c r="D175" s="1049"/>
      <c r="E175" s="1049"/>
      <c r="F175" s="1050"/>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c r="A176" s="1048"/>
      <c r="B176" s="1049"/>
      <c r="C176" s="1049"/>
      <c r="D176" s="1049"/>
      <c r="E176" s="1049"/>
      <c r="F176" s="1050"/>
      <c r="G176" s="676" t="s">
        <v>827</v>
      </c>
      <c r="H176" s="677"/>
      <c r="I176" s="677"/>
      <c r="J176" s="677"/>
      <c r="K176" s="678"/>
      <c r="L176" s="670" t="s">
        <v>828</v>
      </c>
      <c r="M176" s="671"/>
      <c r="N176" s="671"/>
      <c r="O176" s="671"/>
      <c r="P176" s="671"/>
      <c r="Q176" s="671"/>
      <c r="R176" s="671"/>
      <c r="S176" s="671"/>
      <c r="T176" s="671"/>
      <c r="U176" s="671"/>
      <c r="V176" s="671"/>
      <c r="W176" s="671"/>
      <c r="X176" s="672"/>
      <c r="Y176" s="394">
        <v>15</v>
      </c>
      <c r="Z176" s="395"/>
      <c r="AA176" s="395"/>
      <c r="AB176" s="811"/>
      <c r="AC176" s="676" t="s">
        <v>829</v>
      </c>
      <c r="AD176" s="677"/>
      <c r="AE176" s="677"/>
      <c r="AF176" s="677"/>
      <c r="AG176" s="678"/>
      <c r="AH176" s="670" t="s">
        <v>830</v>
      </c>
      <c r="AI176" s="671"/>
      <c r="AJ176" s="671"/>
      <c r="AK176" s="671"/>
      <c r="AL176" s="671"/>
      <c r="AM176" s="671"/>
      <c r="AN176" s="671"/>
      <c r="AO176" s="671"/>
      <c r="AP176" s="671"/>
      <c r="AQ176" s="671"/>
      <c r="AR176" s="671"/>
      <c r="AS176" s="671"/>
      <c r="AT176" s="672"/>
      <c r="AU176" s="394">
        <v>1</v>
      </c>
      <c r="AV176" s="395"/>
      <c r="AW176" s="395"/>
      <c r="AX176" s="396"/>
    </row>
    <row r="177" spans="1:50" ht="24.75" hidden="1" customHeight="1">
      <c r="A177" s="1048"/>
      <c r="B177" s="1049"/>
      <c r="C177" s="1049"/>
      <c r="D177" s="1049"/>
      <c r="E177" s="1049"/>
      <c r="F177" s="1050"/>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hidden="1" customHeight="1">
      <c r="A178" s="1048"/>
      <c r="B178" s="1049"/>
      <c r="C178" s="1049"/>
      <c r="D178" s="1049"/>
      <c r="E178" s="1049"/>
      <c r="F178" s="1050"/>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hidden="1" customHeight="1">
      <c r="A179" s="1048"/>
      <c r="B179" s="1049"/>
      <c r="C179" s="1049"/>
      <c r="D179" s="1049"/>
      <c r="E179" s="1049"/>
      <c r="F179" s="1050"/>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hidden="1" customHeight="1">
      <c r="A180" s="1048"/>
      <c r="B180" s="1049"/>
      <c r="C180" s="1049"/>
      <c r="D180" s="1049"/>
      <c r="E180" s="1049"/>
      <c r="F180" s="1050"/>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72" hidden="1" customHeight="1">
      <c r="A181" s="1048"/>
      <c r="B181" s="1049"/>
      <c r="C181" s="1049"/>
      <c r="D181" s="1049"/>
      <c r="E181" s="1049"/>
      <c r="F181" s="1050"/>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hidden="1" customHeight="1">
      <c r="A182" s="1048"/>
      <c r="B182" s="1049"/>
      <c r="C182" s="1049"/>
      <c r="D182" s="1049"/>
      <c r="E182" s="1049"/>
      <c r="F182" s="1050"/>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hidden="1" customHeight="1">
      <c r="A183" s="1048"/>
      <c r="B183" s="1049"/>
      <c r="C183" s="1049"/>
      <c r="D183" s="1049"/>
      <c r="E183" s="1049"/>
      <c r="F183" s="1050"/>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hidden="1" customHeight="1">
      <c r="A184" s="1048"/>
      <c r="B184" s="1049"/>
      <c r="C184" s="1049"/>
      <c r="D184" s="1049"/>
      <c r="E184" s="1049"/>
      <c r="F184" s="1050"/>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hidden="1" customHeight="1">
      <c r="A185" s="1048"/>
      <c r="B185" s="1049"/>
      <c r="C185" s="1049"/>
      <c r="D185" s="1049"/>
      <c r="E185" s="1049"/>
      <c r="F185" s="1050"/>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c r="A186" s="1048"/>
      <c r="B186" s="1049"/>
      <c r="C186" s="1049"/>
      <c r="D186" s="1049"/>
      <c r="E186" s="1049"/>
      <c r="F186" s="1050"/>
      <c r="G186" s="832" t="s">
        <v>20</v>
      </c>
      <c r="H186" s="833"/>
      <c r="I186" s="833"/>
      <c r="J186" s="833"/>
      <c r="K186" s="833"/>
      <c r="L186" s="834"/>
      <c r="M186" s="835"/>
      <c r="N186" s="835"/>
      <c r="O186" s="835"/>
      <c r="P186" s="835"/>
      <c r="Q186" s="835"/>
      <c r="R186" s="835"/>
      <c r="S186" s="835"/>
      <c r="T186" s="835"/>
      <c r="U186" s="835"/>
      <c r="V186" s="835"/>
      <c r="W186" s="835"/>
      <c r="X186" s="836"/>
      <c r="Y186" s="837">
        <f>SUM(Y176:AB185)</f>
        <v>15</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1</v>
      </c>
      <c r="AV186" s="838"/>
      <c r="AW186" s="838"/>
      <c r="AX186" s="840"/>
    </row>
    <row r="187" spans="1:50" ht="30" customHeight="1">
      <c r="A187" s="1048"/>
      <c r="B187" s="1049"/>
      <c r="C187" s="1049"/>
      <c r="D187" s="1049"/>
      <c r="E187" s="1049"/>
      <c r="F187" s="1050"/>
      <c r="G187" s="601" t="s">
        <v>831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832</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c r="A188" s="1048"/>
      <c r="B188" s="1049"/>
      <c r="C188" s="1049"/>
      <c r="D188" s="1049"/>
      <c r="E188" s="1049"/>
      <c r="F188" s="1050"/>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hidden="1" customHeight="1">
      <c r="A189" s="1048"/>
      <c r="B189" s="1049"/>
      <c r="C189" s="1049"/>
      <c r="D189" s="1049"/>
      <c r="E189" s="1049"/>
      <c r="F189" s="1050"/>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hidden="1" customHeight="1">
      <c r="A190" s="1048"/>
      <c r="B190" s="1049"/>
      <c r="C190" s="1049"/>
      <c r="D190" s="1049"/>
      <c r="E190" s="1049"/>
      <c r="F190" s="1050"/>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hidden="1" customHeight="1">
      <c r="A191" s="1048"/>
      <c r="B191" s="1049"/>
      <c r="C191" s="1049"/>
      <c r="D191" s="1049"/>
      <c r="E191" s="1049"/>
      <c r="F191" s="1050"/>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hidden="1" customHeight="1">
      <c r="A192" s="1048"/>
      <c r="B192" s="1049"/>
      <c r="C192" s="1049"/>
      <c r="D192" s="1049"/>
      <c r="E192" s="1049"/>
      <c r="F192" s="1050"/>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hidden="1" customHeight="1">
      <c r="A193" s="1048"/>
      <c r="B193" s="1049"/>
      <c r="C193" s="1049"/>
      <c r="D193" s="1049"/>
      <c r="E193" s="1049"/>
      <c r="F193" s="1050"/>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hidden="1" customHeight="1">
      <c r="A194" s="1048"/>
      <c r="B194" s="1049"/>
      <c r="C194" s="1049"/>
      <c r="D194" s="1049"/>
      <c r="E194" s="1049"/>
      <c r="F194" s="1050"/>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hidden="1" customHeight="1">
      <c r="A195" s="1048"/>
      <c r="B195" s="1049"/>
      <c r="C195" s="1049"/>
      <c r="D195" s="1049"/>
      <c r="E195" s="1049"/>
      <c r="F195" s="1050"/>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hidden="1" customHeight="1">
      <c r="A196" s="1048"/>
      <c r="B196" s="1049"/>
      <c r="C196" s="1049"/>
      <c r="D196" s="1049"/>
      <c r="E196" s="1049"/>
      <c r="F196" s="1050"/>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hidden="1" customHeight="1">
      <c r="A197" s="1048"/>
      <c r="B197" s="1049"/>
      <c r="C197" s="1049"/>
      <c r="D197" s="1049"/>
      <c r="E197" s="1049"/>
      <c r="F197" s="1050"/>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hidden="1" customHeight="1">
      <c r="A198" s="1048"/>
      <c r="B198" s="1049"/>
      <c r="C198" s="1049"/>
      <c r="D198" s="1049"/>
      <c r="E198" s="1049"/>
      <c r="F198" s="1050"/>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c r="A199" s="1048"/>
      <c r="B199" s="1049"/>
      <c r="C199" s="1049"/>
      <c r="D199" s="1049"/>
      <c r="E199" s="1049"/>
      <c r="F199" s="105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c r="A200" s="1048"/>
      <c r="B200" s="1049"/>
      <c r="C200" s="1049"/>
      <c r="D200" s="1049"/>
      <c r="E200" s="1049"/>
      <c r="F200" s="1050"/>
      <c r="G200" s="601" t="s">
        <v>833</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834</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c r="A201" s="1048"/>
      <c r="B201" s="1049"/>
      <c r="C201" s="1049"/>
      <c r="D201" s="1049"/>
      <c r="E201" s="1049"/>
      <c r="F201" s="1050"/>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c r="A202" s="1048"/>
      <c r="B202" s="1049"/>
      <c r="C202" s="1049"/>
      <c r="D202" s="1049"/>
      <c r="E202" s="1049"/>
      <c r="F202" s="1050"/>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hidden="1" customHeight="1">
      <c r="A203" s="1048"/>
      <c r="B203" s="1049"/>
      <c r="C203" s="1049"/>
      <c r="D203" s="1049"/>
      <c r="E203" s="1049"/>
      <c r="F203" s="1050"/>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hidden="1" customHeight="1">
      <c r="A204" s="1048"/>
      <c r="B204" s="1049"/>
      <c r="C204" s="1049"/>
      <c r="D204" s="1049"/>
      <c r="E204" s="1049"/>
      <c r="F204" s="1050"/>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hidden="1" customHeight="1">
      <c r="A205" s="1048"/>
      <c r="B205" s="1049"/>
      <c r="C205" s="1049"/>
      <c r="D205" s="1049"/>
      <c r="E205" s="1049"/>
      <c r="F205" s="1050"/>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hidden="1" customHeight="1">
      <c r="A206" s="1048"/>
      <c r="B206" s="1049"/>
      <c r="C206" s="1049"/>
      <c r="D206" s="1049"/>
      <c r="E206" s="1049"/>
      <c r="F206" s="1050"/>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hidden="1" customHeight="1">
      <c r="A207" s="1048"/>
      <c r="B207" s="1049"/>
      <c r="C207" s="1049"/>
      <c r="D207" s="1049"/>
      <c r="E207" s="1049"/>
      <c r="F207" s="1050"/>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hidden="1" customHeight="1">
      <c r="A208" s="1048"/>
      <c r="B208" s="1049"/>
      <c r="C208" s="1049"/>
      <c r="D208" s="1049"/>
      <c r="E208" s="1049"/>
      <c r="F208" s="1050"/>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hidden="1" customHeight="1">
      <c r="A209" s="1048"/>
      <c r="B209" s="1049"/>
      <c r="C209" s="1049"/>
      <c r="D209" s="1049"/>
      <c r="E209" s="1049"/>
      <c r="F209" s="1050"/>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hidden="1" customHeight="1">
      <c r="A210" s="1048"/>
      <c r="B210" s="1049"/>
      <c r="C210" s="1049"/>
      <c r="D210" s="1049"/>
      <c r="E210" s="1049"/>
      <c r="F210" s="1050"/>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hidden="1" customHeight="1">
      <c r="A211" s="1048"/>
      <c r="B211" s="1049"/>
      <c r="C211" s="1049"/>
      <c r="D211" s="1049"/>
      <c r="E211" s="1049"/>
      <c r="F211" s="1050"/>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100" customFormat="1" ht="24.75" customHeight="1"/>
    <row r="214" spans="1:50" ht="30" hidden="1" customHeight="1">
      <c r="A214" s="1065" t="s">
        <v>28</v>
      </c>
      <c r="B214" s="1066"/>
      <c r="C214" s="1066"/>
      <c r="D214" s="1066"/>
      <c r="E214" s="1066"/>
      <c r="F214" s="1067"/>
      <c r="G214" s="601" t="s">
        <v>835</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836</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hidden="1" customHeight="1">
      <c r="A215" s="1048"/>
      <c r="B215" s="1049"/>
      <c r="C215" s="1049"/>
      <c r="D215" s="1049"/>
      <c r="E215" s="1049"/>
      <c r="F215" s="1050"/>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hidden="1" customHeight="1">
      <c r="A216" s="1048"/>
      <c r="B216" s="1049"/>
      <c r="C216" s="1049"/>
      <c r="D216" s="1049"/>
      <c r="E216" s="1049"/>
      <c r="F216" s="1050"/>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hidden="1" customHeight="1">
      <c r="A217" s="1048"/>
      <c r="B217" s="1049"/>
      <c r="C217" s="1049"/>
      <c r="D217" s="1049"/>
      <c r="E217" s="1049"/>
      <c r="F217" s="1050"/>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hidden="1" customHeight="1">
      <c r="A218" s="1048"/>
      <c r="B218" s="1049"/>
      <c r="C218" s="1049"/>
      <c r="D218" s="1049"/>
      <c r="E218" s="1049"/>
      <c r="F218" s="1050"/>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hidden="1" customHeight="1">
      <c r="A219" s="1048"/>
      <c r="B219" s="1049"/>
      <c r="C219" s="1049"/>
      <c r="D219" s="1049"/>
      <c r="E219" s="1049"/>
      <c r="F219" s="1050"/>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hidden="1" customHeight="1">
      <c r="A220" s="1048"/>
      <c r="B220" s="1049"/>
      <c r="C220" s="1049"/>
      <c r="D220" s="1049"/>
      <c r="E220" s="1049"/>
      <c r="F220" s="1050"/>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hidden="1" customHeight="1">
      <c r="A221" s="1048"/>
      <c r="B221" s="1049"/>
      <c r="C221" s="1049"/>
      <c r="D221" s="1049"/>
      <c r="E221" s="1049"/>
      <c r="F221" s="1050"/>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hidden="1" customHeight="1">
      <c r="A222" s="1048"/>
      <c r="B222" s="1049"/>
      <c r="C222" s="1049"/>
      <c r="D222" s="1049"/>
      <c r="E222" s="1049"/>
      <c r="F222" s="1050"/>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hidden="1" customHeight="1">
      <c r="A223" s="1048"/>
      <c r="B223" s="1049"/>
      <c r="C223" s="1049"/>
      <c r="D223" s="1049"/>
      <c r="E223" s="1049"/>
      <c r="F223" s="1050"/>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hidden="1" customHeight="1">
      <c r="A224" s="1048"/>
      <c r="B224" s="1049"/>
      <c r="C224" s="1049"/>
      <c r="D224" s="1049"/>
      <c r="E224" s="1049"/>
      <c r="F224" s="1050"/>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hidden="1" customHeight="1">
      <c r="A225" s="1048"/>
      <c r="B225" s="1049"/>
      <c r="C225" s="1049"/>
      <c r="D225" s="1049"/>
      <c r="E225" s="1049"/>
      <c r="F225" s="1050"/>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hidden="1" customHeight="1" thickBot="1">
      <c r="A226" s="1048"/>
      <c r="B226" s="1049"/>
      <c r="C226" s="1049"/>
      <c r="D226" s="1049"/>
      <c r="E226" s="1049"/>
      <c r="F226" s="105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hidden="1" customHeight="1">
      <c r="A227" s="1048"/>
      <c r="B227" s="1049"/>
      <c r="C227" s="1049"/>
      <c r="D227" s="1049"/>
      <c r="E227" s="1049"/>
      <c r="F227" s="1050"/>
      <c r="G227" s="601" t="s">
        <v>837</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838</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hidden="1" customHeight="1">
      <c r="A228" s="1048"/>
      <c r="B228" s="1049"/>
      <c r="C228" s="1049"/>
      <c r="D228" s="1049"/>
      <c r="E228" s="1049"/>
      <c r="F228" s="1050"/>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hidden="1" customHeight="1">
      <c r="A229" s="1048"/>
      <c r="B229" s="1049"/>
      <c r="C229" s="1049"/>
      <c r="D229" s="1049"/>
      <c r="E229" s="1049"/>
      <c r="F229" s="1050"/>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hidden="1" customHeight="1">
      <c r="A230" s="1048"/>
      <c r="B230" s="1049"/>
      <c r="C230" s="1049"/>
      <c r="D230" s="1049"/>
      <c r="E230" s="1049"/>
      <c r="F230" s="1050"/>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hidden="1" customHeight="1">
      <c r="A231" s="1048"/>
      <c r="B231" s="1049"/>
      <c r="C231" s="1049"/>
      <c r="D231" s="1049"/>
      <c r="E231" s="1049"/>
      <c r="F231" s="1050"/>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hidden="1" customHeight="1">
      <c r="A232" s="1048"/>
      <c r="B232" s="1049"/>
      <c r="C232" s="1049"/>
      <c r="D232" s="1049"/>
      <c r="E232" s="1049"/>
      <c r="F232" s="1050"/>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hidden="1" customHeight="1">
      <c r="A233" s="1048"/>
      <c r="B233" s="1049"/>
      <c r="C233" s="1049"/>
      <c r="D233" s="1049"/>
      <c r="E233" s="1049"/>
      <c r="F233" s="1050"/>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hidden="1" customHeight="1">
      <c r="A234" s="1048"/>
      <c r="B234" s="1049"/>
      <c r="C234" s="1049"/>
      <c r="D234" s="1049"/>
      <c r="E234" s="1049"/>
      <c r="F234" s="1050"/>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hidden="1" customHeight="1">
      <c r="A235" s="1048"/>
      <c r="B235" s="1049"/>
      <c r="C235" s="1049"/>
      <c r="D235" s="1049"/>
      <c r="E235" s="1049"/>
      <c r="F235" s="1050"/>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hidden="1" customHeight="1">
      <c r="A236" s="1048"/>
      <c r="B236" s="1049"/>
      <c r="C236" s="1049"/>
      <c r="D236" s="1049"/>
      <c r="E236" s="1049"/>
      <c r="F236" s="1050"/>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hidden="1" customHeight="1">
      <c r="A237" s="1048"/>
      <c r="B237" s="1049"/>
      <c r="C237" s="1049"/>
      <c r="D237" s="1049"/>
      <c r="E237" s="1049"/>
      <c r="F237" s="1050"/>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hidden="1" customHeight="1">
      <c r="A238" s="1048"/>
      <c r="B238" s="1049"/>
      <c r="C238" s="1049"/>
      <c r="D238" s="1049"/>
      <c r="E238" s="1049"/>
      <c r="F238" s="1050"/>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hidden="1" customHeight="1" thickBot="1">
      <c r="A239" s="1048"/>
      <c r="B239" s="1049"/>
      <c r="C239" s="1049"/>
      <c r="D239" s="1049"/>
      <c r="E239" s="1049"/>
      <c r="F239" s="105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hidden="1" customHeight="1">
      <c r="A240" s="1048"/>
      <c r="B240" s="1049"/>
      <c r="C240" s="1049"/>
      <c r="D240" s="1049"/>
      <c r="E240" s="1049"/>
      <c r="F240" s="1050"/>
      <c r="G240" s="601" t="s">
        <v>839</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840</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hidden="1" customHeight="1">
      <c r="A241" s="1048"/>
      <c r="B241" s="1049"/>
      <c r="C241" s="1049"/>
      <c r="D241" s="1049"/>
      <c r="E241" s="1049"/>
      <c r="F241" s="1050"/>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hidden="1" customHeight="1">
      <c r="A242" s="1048"/>
      <c r="B242" s="1049"/>
      <c r="C242" s="1049"/>
      <c r="D242" s="1049"/>
      <c r="E242" s="1049"/>
      <c r="F242" s="1050"/>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hidden="1" customHeight="1">
      <c r="A243" s="1048"/>
      <c r="B243" s="1049"/>
      <c r="C243" s="1049"/>
      <c r="D243" s="1049"/>
      <c r="E243" s="1049"/>
      <c r="F243" s="1050"/>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hidden="1" customHeight="1">
      <c r="A244" s="1048"/>
      <c r="B244" s="1049"/>
      <c r="C244" s="1049"/>
      <c r="D244" s="1049"/>
      <c r="E244" s="1049"/>
      <c r="F244" s="1050"/>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hidden="1" customHeight="1">
      <c r="A245" s="1048"/>
      <c r="B245" s="1049"/>
      <c r="C245" s="1049"/>
      <c r="D245" s="1049"/>
      <c r="E245" s="1049"/>
      <c r="F245" s="1050"/>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hidden="1" customHeight="1">
      <c r="A246" s="1048"/>
      <c r="B246" s="1049"/>
      <c r="C246" s="1049"/>
      <c r="D246" s="1049"/>
      <c r="E246" s="1049"/>
      <c r="F246" s="1050"/>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hidden="1" customHeight="1">
      <c r="A247" s="1048"/>
      <c r="B247" s="1049"/>
      <c r="C247" s="1049"/>
      <c r="D247" s="1049"/>
      <c r="E247" s="1049"/>
      <c r="F247" s="1050"/>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hidden="1" customHeight="1">
      <c r="A248" s="1048"/>
      <c r="B248" s="1049"/>
      <c r="C248" s="1049"/>
      <c r="D248" s="1049"/>
      <c r="E248" s="1049"/>
      <c r="F248" s="1050"/>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hidden="1" customHeight="1">
      <c r="A249" s="1048"/>
      <c r="B249" s="1049"/>
      <c r="C249" s="1049"/>
      <c r="D249" s="1049"/>
      <c r="E249" s="1049"/>
      <c r="F249" s="1050"/>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hidden="1" customHeight="1">
      <c r="A250" s="1048"/>
      <c r="B250" s="1049"/>
      <c r="C250" s="1049"/>
      <c r="D250" s="1049"/>
      <c r="E250" s="1049"/>
      <c r="F250" s="1050"/>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hidden="1" customHeight="1">
      <c r="A251" s="1048"/>
      <c r="B251" s="1049"/>
      <c r="C251" s="1049"/>
      <c r="D251" s="1049"/>
      <c r="E251" s="1049"/>
      <c r="F251" s="1050"/>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hidden="1" customHeight="1" thickBot="1">
      <c r="A252" s="1048"/>
      <c r="B252" s="1049"/>
      <c r="C252" s="1049"/>
      <c r="D252" s="1049"/>
      <c r="E252" s="1049"/>
      <c r="F252" s="105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hidden="1" customHeight="1">
      <c r="A253" s="1048"/>
      <c r="B253" s="1049"/>
      <c r="C253" s="1049"/>
      <c r="D253" s="1049"/>
      <c r="E253" s="1049"/>
      <c r="F253" s="1050"/>
      <c r="G253" s="601" t="s">
        <v>841</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842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hidden="1" customHeight="1">
      <c r="A254" s="1048"/>
      <c r="B254" s="1049"/>
      <c r="C254" s="1049"/>
      <c r="D254" s="1049"/>
      <c r="E254" s="1049"/>
      <c r="F254" s="1050"/>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hidden="1" customHeight="1">
      <c r="A255" s="1048"/>
      <c r="B255" s="1049"/>
      <c r="C255" s="1049"/>
      <c r="D255" s="1049"/>
      <c r="E255" s="1049"/>
      <c r="F255" s="1050"/>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hidden="1" customHeight="1">
      <c r="A256" s="1048"/>
      <c r="B256" s="1049"/>
      <c r="C256" s="1049"/>
      <c r="D256" s="1049"/>
      <c r="E256" s="1049"/>
      <c r="F256" s="1050"/>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hidden="1" customHeight="1">
      <c r="A257" s="1048"/>
      <c r="B257" s="1049"/>
      <c r="C257" s="1049"/>
      <c r="D257" s="1049"/>
      <c r="E257" s="1049"/>
      <c r="F257" s="1050"/>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hidden="1" customHeight="1">
      <c r="A258" s="1048"/>
      <c r="B258" s="1049"/>
      <c r="C258" s="1049"/>
      <c r="D258" s="1049"/>
      <c r="E258" s="1049"/>
      <c r="F258" s="1050"/>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hidden="1" customHeight="1">
      <c r="A259" s="1048"/>
      <c r="B259" s="1049"/>
      <c r="C259" s="1049"/>
      <c r="D259" s="1049"/>
      <c r="E259" s="1049"/>
      <c r="F259" s="1050"/>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hidden="1" customHeight="1">
      <c r="A260" s="1048"/>
      <c r="B260" s="1049"/>
      <c r="C260" s="1049"/>
      <c r="D260" s="1049"/>
      <c r="E260" s="1049"/>
      <c r="F260" s="1050"/>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hidden="1" customHeight="1">
      <c r="A261" s="1048"/>
      <c r="B261" s="1049"/>
      <c r="C261" s="1049"/>
      <c r="D261" s="1049"/>
      <c r="E261" s="1049"/>
      <c r="F261" s="1050"/>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hidden="1" customHeight="1">
      <c r="A262" s="1048"/>
      <c r="B262" s="1049"/>
      <c r="C262" s="1049"/>
      <c r="D262" s="1049"/>
      <c r="E262" s="1049"/>
      <c r="F262" s="1050"/>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hidden="1" customHeight="1">
      <c r="A263" s="1048"/>
      <c r="B263" s="1049"/>
      <c r="C263" s="1049"/>
      <c r="D263" s="1049"/>
      <c r="E263" s="1049"/>
      <c r="F263" s="1050"/>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hidden="1" customHeight="1">
      <c r="A264" s="1048"/>
      <c r="B264" s="1049"/>
      <c r="C264" s="1049"/>
      <c r="D264" s="1049"/>
      <c r="E264" s="1049"/>
      <c r="F264" s="1050"/>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hidden="1" customHeight="1" thickBot="1">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9" priority="243">
      <formula>IF(RIGHT(TEXT(Y5,"0.#"),1)=".",FALSE,TRUE)</formula>
    </cfRule>
    <cfRule type="expression" dxfId="508" priority="244">
      <formula>IF(RIGHT(TEXT(Y5,"0.#"),1)=".",TRUE,FALSE)</formula>
    </cfRule>
  </conditionalFormatting>
  <conditionalFormatting sqref="Y14">
    <cfRule type="expression" dxfId="507" priority="241">
      <formula>IF(RIGHT(TEXT(Y14,"0.#"),1)=".",FALSE,TRUE)</formula>
    </cfRule>
    <cfRule type="expression" dxfId="506" priority="242">
      <formula>IF(RIGHT(TEXT(Y14,"0.#"),1)=".",TRUE,FALSE)</formula>
    </cfRule>
  </conditionalFormatting>
  <conditionalFormatting sqref="Y6:Y13">
    <cfRule type="expression" dxfId="505" priority="239">
      <formula>IF(RIGHT(TEXT(Y6,"0.#"),1)=".",FALSE,TRUE)</formula>
    </cfRule>
    <cfRule type="expression" dxfId="504" priority="240">
      <formula>IF(RIGHT(TEXT(Y6,"0.#"),1)=".",TRUE,FALSE)</formula>
    </cfRule>
  </conditionalFormatting>
  <conditionalFormatting sqref="AU5">
    <cfRule type="expression" dxfId="503" priority="237">
      <formula>IF(RIGHT(TEXT(AU5,"0.#"),1)=".",FALSE,TRUE)</formula>
    </cfRule>
    <cfRule type="expression" dxfId="502" priority="238">
      <formula>IF(RIGHT(TEXT(AU5,"0.#"),1)=".",TRUE,FALSE)</formula>
    </cfRule>
  </conditionalFormatting>
  <conditionalFormatting sqref="AU14">
    <cfRule type="expression" dxfId="501" priority="235">
      <formula>IF(RIGHT(TEXT(AU14,"0.#"),1)=".",FALSE,TRUE)</formula>
    </cfRule>
    <cfRule type="expression" dxfId="500" priority="236">
      <formula>IF(RIGHT(TEXT(AU14,"0.#"),1)=".",TRUE,FALSE)</formula>
    </cfRule>
  </conditionalFormatting>
  <conditionalFormatting sqref="AU6:AU13">
    <cfRule type="expression" dxfId="499" priority="233">
      <formula>IF(RIGHT(TEXT(AU6,"0.#"),1)=".",FALSE,TRUE)</formula>
    </cfRule>
    <cfRule type="expression" dxfId="498" priority="234">
      <formula>IF(RIGHT(TEXT(AU6,"0.#"),1)=".",TRUE,FALSE)</formula>
    </cfRule>
  </conditionalFormatting>
  <conditionalFormatting sqref="Y18">
    <cfRule type="expression" dxfId="497" priority="231">
      <formula>IF(RIGHT(TEXT(Y18,"0.#"),1)=".",FALSE,TRUE)</formula>
    </cfRule>
    <cfRule type="expression" dxfId="496" priority="232">
      <formula>IF(RIGHT(TEXT(Y18,"0.#"),1)=".",TRUE,FALSE)</formula>
    </cfRule>
  </conditionalFormatting>
  <conditionalFormatting sqref="Y27">
    <cfRule type="expression" dxfId="495" priority="229">
      <formula>IF(RIGHT(TEXT(Y27,"0.#"),1)=".",FALSE,TRUE)</formula>
    </cfRule>
    <cfRule type="expression" dxfId="494" priority="230">
      <formula>IF(RIGHT(TEXT(Y27,"0.#"),1)=".",TRUE,FALSE)</formula>
    </cfRule>
  </conditionalFormatting>
  <conditionalFormatting sqref="Y19:Y26 Y17">
    <cfRule type="expression" dxfId="493" priority="227">
      <formula>IF(RIGHT(TEXT(Y17,"0.#"),1)=".",FALSE,TRUE)</formula>
    </cfRule>
    <cfRule type="expression" dxfId="492" priority="228">
      <formula>IF(RIGHT(TEXT(Y17,"0.#"),1)=".",TRUE,FALSE)</formula>
    </cfRule>
  </conditionalFormatting>
  <conditionalFormatting sqref="AU18">
    <cfRule type="expression" dxfId="491" priority="225">
      <formula>IF(RIGHT(TEXT(AU18,"0.#"),1)=".",FALSE,TRUE)</formula>
    </cfRule>
    <cfRule type="expression" dxfId="490" priority="226">
      <formula>IF(RIGHT(TEXT(AU18,"0.#"),1)=".",TRUE,FALSE)</formula>
    </cfRule>
  </conditionalFormatting>
  <conditionalFormatting sqref="AU27">
    <cfRule type="expression" dxfId="489" priority="223">
      <formula>IF(RIGHT(TEXT(AU27,"0.#"),1)=".",FALSE,TRUE)</formula>
    </cfRule>
    <cfRule type="expression" dxfId="488" priority="224">
      <formula>IF(RIGHT(TEXT(AU27,"0.#"),1)=".",TRUE,FALSE)</formula>
    </cfRule>
  </conditionalFormatting>
  <conditionalFormatting sqref="AU19:AU26 AU17">
    <cfRule type="expression" dxfId="487" priority="221">
      <formula>IF(RIGHT(TEXT(AU17,"0.#"),1)=".",FALSE,TRUE)</formula>
    </cfRule>
    <cfRule type="expression" dxfId="486" priority="222">
      <formula>IF(RIGHT(TEXT(AU17,"0.#"),1)=".",TRUE,FALSE)</formula>
    </cfRule>
  </conditionalFormatting>
  <conditionalFormatting sqref="Y31">
    <cfRule type="expression" dxfId="485" priority="219">
      <formula>IF(RIGHT(TEXT(Y31,"0.#"),1)=".",FALSE,TRUE)</formula>
    </cfRule>
    <cfRule type="expression" dxfId="484" priority="220">
      <formula>IF(RIGHT(TEXT(Y31,"0.#"),1)=".",TRUE,FALSE)</formula>
    </cfRule>
  </conditionalFormatting>
  <conditionalFormatting sqref="Y40">
    <cfRule type="expression" dxfId="483" priority="217">
      <formula>IF(RIGHT(TEXT(Y40,"0.#"),1)=".",FALSE,TRUE)</formula>
    </cfRule>
    <cfRule type="expression" dxfId="482" priority="218">
      <formula>IF(RIGHT(TEXT(Y40,"0.#"),1)=".",TRUE,FALSE)</formula>
    </cfRule>
  </conditionalFormatting>
  <conditionalFormatting sqref="Y32:Y39 Y30">
    <cfRule type="expression" dxfId="481" priority="215">
      <formula>IF(RIGHT(TEXT(Y30,"0.#"),1)=".",FALSE,TRUE)</formula>
    </cfRule>
    <cfRule type="expression" dxfId="480" priority="216">
      <formula>IF(RIGHT(TEXT(Y30,"0.#"),1)=".",TRUE,FALSE)</formula>
    </cfRule>
  </conditionalFormatting>
  <conditionalFormatting sqref="AU31">
    <cfRule type="expression" dxfId="479" priority="213">
      <formula>IF(RIGHT(TEXT(AU31,"0.#"),1)=".",FALSE,TRUE)</formula>
    </cfRule>
    <cfRule type="expression" dxfId="478" priority="214">
      <formula>IF(RIGHT(TEXT(AU31,"0.#"),1)=".",TRUE,FALSE)</formula>
    </cfRule>
  </conditionalFormatting>
  <conditionalFormatting sqref="AU40">
    <cfRule type="expression" dxfId="477" priority="211">
      <formula>IF(RIGHT(TEXT(AU40,"0.#"),1)=".",FALSE,TRUE)</formula>
    </cfRule>
    <cfRule type="expression" dxfId="476" priority="212">
      <formula>IF(RIGHT(TEXT(AU40,"0.#"),1)=".",TRUE,FALSE)</formula>
    </cfRule>
  </conditionalFormatting>
  <conditionalFormatting sqref="AU32:AU39 AU30">
    <cfRule type="expression" dxfId="475" priority="209">
      <formula>IF(RIGHT(TEXT(AU30,"0.#"),1)=".",FALSE,TRUE)</formula>
    </cfRule>
    <cfRule type="expression" dxfId="474" priority="210">
      <formula>IF(RIGHT(TEXT(AU30,"0.#"),1)=".",TRUE,FALSE)</formula>
    </cfRule>
  </conditionalFormatting>
  <conditionalFormatting sqref="Y44">
    <cfRule type="expression" dxfId="473" priority="207">
      <formula>IF(RIGHT(TEXT(Y44,"0.#"),1)=".",FALSE,TRUE)</formula>
    </cfRule>
    <cfRule type="expression" dxfId="472" priority="208">
      <formula>IF(RIGHT(TEXT(Y44,"0.#"),1)=".",TRUE,FALSE)</formula>
    </cfRule>
  </conditionalFormatting>
  <conditionalFormatting sqref="Y53">
    <cfRule type="expression" dxfId="471" priority="205">
      <formula>IF(RIGHT(TEXT(Y53,"0.#"),1)=".",FALSE,TRUE)</formula>
    </cfRule>
    <cfRule type="expression" dxfId="470" priority="206">
      <formula>IF(RIGHT(TEXT(Y53,"0.#"),1)=".",TRUE,FALSE)</formula>
    </cfRule>
  </conditionalFormatting>
  <conditionalFormatting sqref="Y45:Y52 Y43">
    <cfRule type="expression" dxfId="469" priority="203">
      <formula>IF(RIGHT(TEXT(Y43,"0.#"),1)=".",FALSE,TRUE)</formula>
    </cfRule>
    <cfRule type="expression" dxfId="468" priority="204">
      <formula>IF(RIGHT(TEXT(Y43,"0.#"),1)=".",TRUE,FALSE)</formula>
    </cfRule>
  </conditionalFormatting>
  <conditionalFormatting sqref="AU44">
    <cfRule type="expression" dxfId="467" priority="201">
      <formula>IF(RIGHT(TEXT(AU44,"0.#"),1)=".",FALSE,TRUE)</formula>
    </cfRule>
    <cfRule type="expression" dxfId="466" priority="202">
      <formula>IF(RIGHT(TEXT(AU44,"0.#"),1)=".",TRUE,FALSE)</formula>
    </cfRule>
  </conditionalFormatting>
  <conditionalFormatting sqref="AU53">
    <cfRule type="expression" dxfId="465" priority="199">
      <formula>IF(RIGHT(TEXT(AU53,"0.#"),1)=".",FALSE,TRUE)</formula>
    </cfRule>
    <cfRule type="expression" dxfId="464" priority="200">
      <formula>IF(RIGHT(TEXT(AU53,"0.#"),1)=".",TRUE,FALSE)</formula>
    </cfRule>
  </conditionalFormatting>
  <conditionalFormatting sqref="AU45:AU52 AU43">
    <cfRule type="expression" dxfId="463" priority="197">
      <formula>IF(RIGHT(TEXT(AU43,"0.#"),1)=".",FALSE,TRUE)</formula>
    </cfRule>
    <cfRule type="expression" dxfId="462" priority="198">
      <formula>IF(RIGHT(TEXT(AU43,"0.#"),1)=".",TRUE,FALSE)</formula>
    </cfRule>
  </conditionalFormatting>
  <conditionalFormatting sqref="Y58">
    <cfRule type="expression" dxfId="461" priority="195">
      <formula>IF(RIGHT(TEXT(Y58,"0.#"),1)=".",FALSE,TRUE)</formula>
    </cfRule>
    <cfRule type="expression" dxfId="460" priority="196">
      <formula>IF(RIGHT(TEXT(Y58,"0.#"),1)=".",TRUE,FALSE)</formula>
    </cfRule>
  </conditionalFormatting>
  <conditionalFormatting sqref="Y67">
    <cfRule type="expression" dxfId="459" priority="193">
      <formula>IF(RIGHT(TEXT(Y67,"0.#"),1)=".",FALSE,TRUE)</formula>
    </cfRule>
    <cfRule type="expression" dxfId="458" priority="194">
      <formula>IF(RIGHT(TEXT(Y67,"0.#"),1)=".",TRUE,FALSE)</formula>
    </cfRule>
  </conditionalFormatting>
  <conditionalFormatting sqref="Y59:Y66 Y57">
    <cfRule type="expression" dxfId="457" priority="191">
      <formula>IF(RIGHT(TEXT(Y57,"0.#"),1)=".",FALSE,TRUE)</formula>
    </cfRule>
    <cfRule type="expression" dxfId="456" priority="192">
      <formula>IF(RIGHT(TEXT(Y57,"0.#"),1)=".",TRUE,FALSE)</formula>
    </cfRule>
  </conditionalFormatting>
  <conditionalFormatting sqref="AU58">
    <cfRule type="expression" dxfId="455" priority="189">
      <formula>IF(RIGHT(TEXT(AU58,"0.#"),1)=".",FALSE,TRUE)</formula>
    </cfRule>
    <cfRule type="expression" dxfId="454" priority="190">
      <formula>IF(RIGHT(TEXT(AU58,"0.#"),1)=".",TRUE,FALSE)</formula>
    </cfRule>
  </conditionalFormatting>
  <conditionalFormatting sqref="AU67">
    <cfRule type="expression" dxfId="453" priority="187">
      <formula>IF(RIGHT(TEXT(AU67,"0.#"),1)=".",FALSE,TRUE)</formula>
    </cfRule>
    <cfRule type="expression" dxfId="452" priority="188">
      <formula>IF(RIGHT(TEXT(AU67,"0.#"),1)=".",TRUE,FALSE)</formula>
    </cfRule>
  </conditionalFormatting>
  <conditionalFormatting sqref="AU59:AU66 AU57">
    <cfRule type="expression" dxfId="451" priority="185">
      <formula>IF(RIGHT(TEXT(AU57,"0.#"),1)=".",FALSE,TRUE)</formula>
    </cfRule>
    <cfRule type="expression" dxfId="450" priority="186">
      <formula>IF(RIGHT(TEXT(AU57,"0.#"),1)=".",TRUE,FALSE)</formula>
    </cfRule>
  </conditionalFormatting>
  <conditionalFormatting sqref="Y71">
    <cfRule type="expression" dxfId="449" priority="183">
      <formula>IF(RIGHT(TEXT(Y71,"0.#"),1)=".",FALSE,TRUE)</formula>
    </cfRule>
    <cfRule type="expression" dxfId="448" priority="184">
      <formula>IF(RIGHT(TEXT(Y71,"0.#"),1)=".",TRUE,FALSE)</formula>
    </cfRule>
  </conditionalFormatting>
  <conditionalFormatting sqref="Y80">
    <cfRule type="expression" dxfId="447" priority="181">
      <formula>IF(RIGHT(TEXT(Y80,"0.#"),1)=".",FALSE,TRUE)</formula>
    </cfRule>
    <cfRule type="expression" dxfId="446" priority="182">
      <formula>IF(RIGHT(TEXT(Y80,"0.#"),1)=".",TRUE,FALSE)</formula>
    </cfRule>
  </conditionalFormatting>
  <conditionalFormatting sqref="Y72:Y79 Y70">
    <cfRule type="expression" dxfId="445" priority="179">
      <formula>IF(RIGHT(TEXT(Y70,"0.#"),1)=".",FALSE,TRUE)</formula>
    </cfRule>
    <cfRule type="expression" dxfId="444" priority="180">
      <formula>IF(RIGHT(TEXT(Y70,"0.#"),1)=".",TRUE,FALSE)</formula>
    </cfRule>
  </conditionalFormatting>
  <conditionalFormatting sqref="AU71">
    <cfRule type="expression" dxfId="443" priority="177">
      <formula>IF(RIGHT(TEXT(AU71,"0.#"),1)=".",FALSE,TRUE)</formula>
    </cfRule>
    <cfRule type="expression" dxfId="442" priority="178">
      <formula>IF(RIGHT(TEXT(AU71,"0.#"),1)=".",TRUE,FALSE)</formula>
    </cfRule>
  </conditionalFormatting>
  <conditionalFormatting sqref="AU80">
    <cfRule type="expression" dxfId="441" priority="175">
      <formula>IF(RIGHT(TEXT(AU80,"0.#"),1)=".",FALSE,TRUE)</formula>
    </cfRule>
    <cfRule type="expression" dxfId="440" priority="176">
      <formula>IF(RIGHT(TEXT(AU80,"0.#"),1)=".",TRUE,FALSE)</formula>
    </cfRule>
  </conditionalFormatting>
  <conditionalFormatting sqref="AU72:AU79 AU70">
    <cfRule type="expression" dxfId="439" priority="173">
      <formula>IF(RIGHT(TEXT(AU70,"0.#"),1)=".",FALSE,TRUE)</formula>
    </cfRule>
    <cfRule type="expression" dxfId="438" priority="174">
      <formula>IF(RIGHT(TEXT(AU70,"0.#"),1)=".",TRUE,FALSE)</formula>
    </cfRule>
  </conditionalFormatting>
  <conditionalFormatting sqref="Y84">
    <cfRule type="expression" dxfId="437" priority="171">
      <formula>IF(RIGHT(TEXT(Y84,"0.#"),1)=".",FALSE,TRUE)</formula>
    </cfRule>
    <cfRule type="expression" dxfId="436" priority="172">
      <formula>IF(RIGHT(TEXT(Y84,"0.#"),1)=".",TRUE,FALSE)</formula>
    </cfRule>
  </conditionalFormatting>
  <conditionalFormatting sqref="Y93">
    <cfRule type="expression" dxfId="435" priority="169">
      <formula>IF(RIGHT(TEXT(Y93,"0.#"),1)=".",FALSE,TRUE)</formula>
    </cfRule>
    <cfRule type="expression" dxfId="434" priority="170">
      <formula>IF(RIGHT(TEXT(Y93,"0.#"),1)=".",TRUE,FALSE)</formula>
    </cfRule>
  </conditionalFormatting>
  <conditionalFormatting sqref="Y85:Y92 Y83">
    <cfRule type="expression" dxfId="433" priority="167">
      <formula>IF(RIGHT(TEXT(Y83,"0.#"),1)=".",FALSE,TRUE)</formula>
    </cfRule>
    <cfRule type="expression" dxfId="432" priority="168">
      <formula>IF(RIGHT(TEXT(Y83,"0.#"),1)=".",TRUE,FALSE)</formula>
    </cfRule>
  </conditionalFormatting>
  <conditionalFormatting sqref="AU84">
    <cfRule type="expression" dxfId="431" priority="165">
      <formula>IF(RIGHT(TEXT(AU84,"0.#"),1)=".",FALSE,TRUE)</formula>
    </cfRule>
    <cfRule type="expression" dxfId="430" priority="166">
      <formula>IF(RIGHT(TEXT(AU84,"0.#"),1)=".",TRUE,FALSE)</formula>
    </cfRule>
  </conditionalFormatting>
  <conditionalFormatting sqref="AU93">
    <cfRule type="expression" dxfId="429" priority="163">
      <formula>IF(RIGHT(TEXT(AU93,"0.#"),1)=".",FALSE,TRUE)</formula>
    </cfRule>
    <cfRule type="expression" dxfId="428" priority="164">
      <formula>IF(RIGHT(TEXT(AU93,"0.#"),1)=".",TRUE,FALSE)</formula>
    </cfRule>
  </conditionalFormatting>
  <conditionalFormatting sqref="AU85:AU92 AU83">
    <cfRule type="expression" dxfId="427" priority="161">
      <formula>IF(RIGHT(TEXT(AU83,"0.#"),1)=".",FALSE,TRUE)</formula>
    </cfRule>
    <cfRule type="expression" dxfId="426" priority="162">
      <formula>IF(RIGHT(TEXT(AU83,"0.#"),1)=".",TRUE,FALSE)</formula>
    </cfRule>
  </conditionalFormatting>
  <conditionalFormatting sqref="Y97">
    <cfRule type="expression" dxfId="425" priority="159">
      <formula>IF(RIGHT(TEXT(Y97,"0.#"),1)=".",FALSE,TRUE)</formula>
    </cfRule>
    <cfRule type="expression" dxfId="424" priority="160">
      <formula>IF(RIGHT(TEXT(Y97,"0.#"),1)=".",TRUE,FALSE)</formula>
    </cfRule>
  </conditionalFormatting>
  <conditionalFormatting sqref="Y106">
    <cfRule type="expression" dxfId="423" priority="157">
      <formula>IF(RIGHT(TEXT(Y106,"0.#"),1)=".",FALSE,TRUE)</formula>
    </cfRule>
    <cfRule type="expression" dxfId="422" priority="158">
      <formula>IF(RIGHT(TEXT(Y106,"0.#"),1)=".",TRUE,FALSE)</formula>
    </cfRule>
  </conditionalFormatting>
  <conditionalFormatting sqref="Y98:Y105 Y96">
    <cfRule type="expression" dxfId="421" priority="155">
      <formula>IF(RIGHT(TEXT(Y96,"0.#"),1)=".",FALSE,TRUE)</formula>
    </cfRule>
    <cfRule type="expression" dxfId="420" priority="156">
      <formula>IF(RIGHT(TEXT(Y96,"0.#"),1)=".",TRUE,FALSE)</formula>
    </cfRule>
  </conditionalFormatting>
  <conditionalFormatting sqref="AU97">
    <cfRule type="expression" dxfId="419" priority="153">
      <formula>IF(RIGHT(TEXT(AU97,"0.#"),1)=".",FALSE,TRUE)</formula>
    </cfRule>
    <cfRule type="expression" dxfId="418" priority="154">
      <formula>IF(RIGHT(TEXT(AU97,"0.#"),1)=".",TRUE,FALSE)</formula>
    </cfRule>
  </conditionalFormatting>
  <conditionalFormatting sqref="AU106">
    <cfRule type="expression" dxfId="417" priority="151">
      <formula>IF(RIGHT(TEXT(AU106,"0.#"),1)=".",FALSE,TRUE)</formula>
    </cfRule>
    <cfRule type="expression" dxfId="416" priority="152">
      <formula>IF(RIGHT(TEXT(AU106,"0.#"),1)=".",TRUE,FALSE)</formula>
    </cfRule>
  </conditionalFormatting>
  <conditionalFormatting sqref="AU98:AU105 AU96">
    <cfRule type="expression" dxfId="415" priority="149">
      <formula>IF(RIGHT(TEXT(AU96,"0.#"),1)=".",FALSE,TRUE)</formula>
    </cfRule>
    <cfRule type="expression" dxfId="414" priority="150">
      <formula>IF(RIGHT(TEXT(AU96,"0.#"),1)=".",TRUE,FALSE)</formula>
    </cfRule>
  </conditionalFormatting>
  <conditionalFormatting sqref="Y111">
    <cfRule type="expression" dxfId="413" priority="147">
      <formula>IF(RIGHT(TEXT(Y111,"0.#"),1)=".",FALSE,TRUE)</formula>
    </cfRule>
    <cfRule type="expression" dxfId="412" priority="148">
      <formula>IF(RIGHT(TEXT(Y111,"0.#"),1)=".",TRUE,FALSE)</formula>
    </cfRule>
  </conditionalFormatting>
  <conditionalFormatting sqref="Y120">
    <cfRule type="expression" dxfId="411" priority="145">
      <formula>IF(RIGHT(TEXT(Y120,"0.#"),1)=".",FALSE,TRUE)</formula>
    </cfRule>
    <cfRule type="expression" dxfId="410" priority="146">
      <formula>IF(RIGHT(TEXT(Y120,"0.#"),1)=".",TRUE,FALSE)</formula>
    </cfRule>
  </conditionalFormatting>
  <conditionalFormatting sqref="Y112:Y119 Y110">
    <cfRule type="expression" dxfId="409" priority="143">
      <formula>IF(RIGHT(TEXT(Y110,"0.#"),1)=".",FALSE,TRUE)</formula>
    </cfRule>
    <cfRule type="expression" dxfId="408" priority="144">
      <formula>IF(RIGHT(TEXT(Y110,"0.#"),1)=".",TRUE,FALSE)</formula>
    </cfRule>
  </conditionalFormatting>
  <conditionalFormatting sqref="AU111">
    <cfRule type="expression" dxfId="407" priority="141">
      <formula>IF(RIGHT(TEXT(AU111,"0.#"),1)=".",FALSE,TRUE)</formula>
    </cfRule>
    <cfRule type="expression" dxfId="406" priority="142">
      <formula>IF(RIGHT(TEXT(AU111,"0.#"),1)=".",TRUE,FALSE)</formula>
    </cfRule>
  </conditionalFormatting>
  <conditionalFormatting sqref="AU120">
    <cfRule type="expression" dxfId="405" priority="139">
      <formula>IF(RIGHT(TEXT(AU120,"0.#"),1)=".",FALSE,TRUE)</formula>
    </cfRule>
    <cfRule type="expression" dxfId="404" priority="140">
      <formula>IF(RIGHT(TEXT(AU120,"0.#"),1)=".",TRUE,FALSE)</formula>
    </cfRule>
  </conditionalFormatting>
  <conditionalFormatting sqref="AU112:AU119 AU110">
    <cfRule type="expression" dxfId="403" priority="137">
      <formula>IF(RIGHT(TEXT(AU110,"0.#"),1)=".",FALSE,TRUE)</formula>
    </cfRule>
    <cfRule type="expression" dxfId="402" priority="138">
      <formula>IF(RIGHT(TEXT(AU110,"0.#"),1)=".",TRUE,FALSE)</formula>
    </cfRule>
  </conditionalFormatting>
  <conditionalFormatting sqref="Y124">
    <cfRule type="expression" dxfId="401" priority="135">
      <formula>IF(RIGHT(TEXT(Y124,"0.#"),1)=".",FALSE,TRUE)</formula>
    </cfRule>
    <cfRule type="expression" dxfId="400" priority="136">
      <formula>IF(RIGHT(TEXT(Y124,"0.#"),1)=".",TRUE,FALSE)</formula>
    </cfRule>
  </conditionalFormatting>
  <conditionalFormatting sqref="Y133">
    <cfRule type="expression" dxfId="399" priority="133">
      <formula>IF(RIGHT(TEXT(Y133,"0.#"),1)=".",FALSE,TRUE)</formula>
    </cfRule>
    <cfRule type="expression" dxfId="398" priority="134">
      <formula>IF(RIGHT(TEXT(Y133,"0.#"),1)=".",TRUE,FALSE)</formula>
    </cfRule>
  </conditionalFormatting>
  <conditionalFormatting sqref="Y125:Y132 Y123">
    <cfRule type="expression" dxfId="397" priority="131">
      <formula>IF(RIGHT(TEXT(Y123,"0.#"),1)=".",FALSE,TRUE)</formula>
    </cfRule>
    <cfRule type="expression" dxfId="396" priority="132">
      <formula>IF(RIGHT(TEXT(Y123,"0.#"),1)=".",TRUE,FALSE)</formula>
    </cfRule>
  </conditionalFormatting>
  <conditionalFormatting sqref="AU124">
    <cfRule type="expression" dxfId="395" priority="129">
      <formula>IF(RIGHT(TEXT(AU124,"0.#"),1)=".",FALSE,TRUE)</formula>
    </cfRule>
    <cfRule type="expression" dxfId="394" priority="130">
      <formula>IF(RIGHT(TEXT(AU124,"0.#"),1)=".",TRUE,FALSE)</formula>
    </cfRule>
  </conditionalFormatting>
  <conditionalFormatting sqref="AU133">
    <cfRule type="expression" dxfId="393" priority="127">
      <formula>IF(RIGHT(TEXT(AU133,"0.#"),1)=".",FALSE,TRUE)</formula>
    </cfRule>
    <cfRule type="expression" dxfId="392" priority="128">
      <formula>IF(RIGHT(TEXT(AU133,"0.#"),1)=".",TRUE,FALSE)</formula>
    </cfRule>
  </conditionalFormatting>
  <conditionalFormatting sqref="AU125:AU132 AU123">
    <cfRule type="expression" dxfId="391" priority="125">
      <formula>IF(RIGHT(TEXT(AU123,"0.#"),1)=".",FALSE,TRUE)</formula>
    </cfRule>
    <cfRule type="expression" dxfId="390" priority="126">
      <formula>IF(RIGHT(TEXT(AU123,"0.#"),1)=".",TRUE,FALSE)</formula>
    </cfRule>
  </conditionalFormatting>
  <conditionalFormatting sqref="Y137">
    <cfRule type="expression" dxfId="389" priority="123">
      <formula>IF(RIGHT(TEXT(Y137,"0.#"),1)=".",FALSE,TRUE)</formula>
    </cfRule>
    <cfRule type="expression" dxfId="388" priority="124">
      <formula>IF(RIGHT(TEXT(Y137,"0.#"),1)=".",TRUE,FALSE)</formula>
    </cfRule>
  </conditionalFormatting>
  <conditionalFormatting sqref="Y146">
    <cfRule type="expression" dxfId="387" priority="121">
      <formula>IF(RIGHT(TEXT(Y146,"0.#"),1)=".",FALSE,TRUE)</formula>
    </cfRule>
    <cfRule type="expression" dxfId="386" priority="122">
      <formula>IF(RIGHT(TEXT(Y146,"0.#"),1)=".",TRUE,FALSE)</formula>
    </cfRule>
  </conditionalFormatting>
  <conditionalFormatting sqref="Y138:Y145 Y136">
    <cfRule type="expression" dxfId="385" priority="119">
      <formula>IF(RIGHT(TEXT(Y136,"0.#"),1)=".",FALSE,TRUE)</formula>
    </cfRule>
    <cfRule type="expression" dxfId="384" priority="120">
      <formula>IF(RIGHT(TEXT(Y136,"0.#"),1)=".",TRUE,FALSE)</formula>
    </cfRule>
  </conditionalFormatting>
  <conditionalFormatting sqref="AU137">
    <cfRule type="expression" dxfId="383" priority="117">
      <formula>IF(RIGHT(TEXT(AU137,"0.#"),1)=".",FALSE,TRUE)</formula>
    </cfRule>
    <cfRule type="expression" dxfId="382" priority="118">
      <formula>IF(RIGHT(TEXT(AU137,"0.#"),1)=".",TRUE,FALSE)</formula>
    </cfRule>
  </conditionalFormatting>
  <conditionalFormatting sqref="AU146">
    <cfRule type="expression" dxfId="381" priority="115">
      <formula>IF(RIGHT(TEXT(AU146,"0.#"),1)=".",FALSE,TRUE)</formula>
    </cfRule>
    <cfRule type="expression" dxfId="380" priority="116">
      <formula>IF(RIGHT(TEXT(AU146,"0.#"),1)=".",TRUE,FALSE)</formula>
    </cfRule>
  </conditionalFormatting>
  <conditionalFormatting sqref="AU138:AU145 AU136">
    <cfRule type="expression" dxfId="379" priority="113">
      <formula>IF(RIGHT(TEXT(AU136,"0.#"),1)=".",FALSE,TRUE)</formula>
    </cfRule>
    <cfRule type="expression" dxfId="378" priority="114">
      <formula>IF(RIGHT(TEXT(AU136,"0.#"),1)=".",TRUE,FALSE)</formula>
    </cfRule>
  </conditionalFormatting>
  <conditionalFormatting sqref="Y150">
    <cfRule type="expression" dxfId="377" priority="111">
      <formula>IF(RIGHT(TEXT(Y150,"0.#"),1)=".",FALSE,TRUE)</formula>
    </cfRule>
    <cfRule type="expression" dxfId="376" priority="112">
      <formula>IF(RIGHT(TEXT(Y150,"0.#"),1)=".",TRUE,FALSE)</formula>
    </cfRule>
  </conditionalFormatting>
  <conditionalFormatting sqref="Y159">
    <cfRule type="expression" dxfId="375" priority="109">
      <formula>IF(RIGHT(TEXT(Y159,"0.#"),1)=".",FALSE,TRUE)</formula>
    </cfRule>
    <cfRule type="expression" dxfId="374" priority="110">
      <formula>IF(RIGHT(TEXT(Y159,"0.#"),1)=".",TRUE,FALSE)</formula>
    </cfRule>
  </conditionalFormatting>
  <conditionalFormatting sqref="Y151:Y158 Y149">
    <cfRule type="expression" dxfId="373" priority="107">
      <formula>IF(RIGHT(TEXT(Y149,"0.#"),1)=".",FALSE,TRUE)</formula>
    </cfRule>
    <cfRule type="expression" dxfId="372" priority="108">
      <formula>IF(RIGHT(TEXT(Y149,"0.#"),1)=".",TRUE,FALSE)</formula>
    </cfRule>
  </conditionalFormatting>
  <conditionalFormatting sqref="AU150">
    <cfRule type="expression" dxfId="371" priority="105">
      <formula>IF(RIGHT(TEXT(AU150,"0.#"),1)=".",FALSE,TRUE)</formula>
    </cfRule>
    <cfRule type="expression" dxfId="370" priority="106">
      <formula>IF(RIGHT(TEXT(AU150,"0.#"),1)=".",TRUE,FALSE)</formula>
    </cfRule>
  </conditionalFormatting>
  <conditionalFormatting sqref="AU159">
    <cfRule type="expression" dxfId="369" priority="103">
      <formula>IF(RIGHT(TEXT(AU159,"0.#"),1)=".",FALSE,TRUE)</formula>
    </cfRule>
    <cfRule type="expression" dxfId="368" priority="104">
      <formula>IF(RIGHT(TEXT(AU159,"0.#"),1)=".",TRUE,FALSE)</formula>
    </cfRule>
  </conditionalFormatting>
  <conditionalFormatting sqref="AU151:AU158 AU149">
    <cfRule type="expression" dxfId="367" priority="101">
      <formula>IF(RIGHT(TEXT(AU149,"0.#"),1)=".",FALSE,TRUE)</formula>
    </cfRule>
    <cfRule type="expression" dxfId="366" priority="102">
      <formula>IF(RIGHT(TEXT(AU149,"0.#"),1)=".",TRUE,FALSE)</formula>
    </cfRule>
  </conditionalFormatting>
  <conditionalFormatting sqref="Y164">
    <cfRule type="expression" dxfId="365" priority="99">
      <formula>IF(RIGHT(TEXT(Y164,"0.#"),1)=".",FALSE,TRUE)</formula>
    </cfRule>
    <cfRule type="expression" dxfId="364" priority="100">
      <formula>IF(RIGHT(TEXT(Y164,"0.#"),1)=".",TRUE,FALSE)</formula>
    </cfRule>
  </conditionalFormatting>
  <conditionalFormatting sqref="Y173">
    <cfRule type="expression" dxfId="363" priority="97">
      <formula>IF(RIGHT(TEXT(Y173,"0.#"),1)=".",FALSE,TRUE)</formula>
    </cfRule>
    <cfRule type="expression" dxfId="362" priority="98">
      <formula>IF(RIGHT(TEXT(Y173,"0.#"),1)=".",TRUE,FALSE)</formula>
    </cfRule>
  </conditionalFormatting>
  <conditionalFormatting sqref="Y165:Y172 Y163">
    <cfRule type="expression" dxfId="361" priority="95">
      <formula>IF(RIGHT(TEXT(Y163,"0.#"),1)=".",FALSE,TRUE)</formula>
    </cfRule>
    <cfRule type="expression" dxfId="360" priority="96">
      <formula>IF(RIGHT(TEXT(Y163,"0.#"),1)=".",TRUE,FALSE)</formula>
    </cfRule>
  </conditionalFormatting>
  <conditionalFormatting sqref="AU164">
    <cfRule type="expression" dxfId="359" priority="93">
      <formula>IF(RIGHT(TEXT(AU164,"0.#"),1)=".",FALSE,TRUE)</formula>
    </cfRule>
    <cfRule type="expression" dxfId="358" priority="94">
      <formula>IF(RIGHT(TEXT(AU164,"0.#"),1)=".",TRUE,FALSE)</formula>
    </cfRule>
  </conditionalFormatting>
  <conditionalFormatting sqref="AU173">
    <cfRule type="expression" dxfId="357" priority="91">
      <formula>IF(RIGHT(TEXT(AU173,"0.#"),1)=".",FALSE,TRUE)</formula>
    </cfRule>
    <cfRule type="expression" dxfId="356" priority="92">
      <formula>IF(RIGHT(TEXT(AU173,"0.#"),1)=".",TRUE,FALSE)</formula>
    </cfRule>
  </conditionalFormatting>
  <conditionalFormatting sqref="AU165:AU172 AU163">
    <cfRule type="expression" dxfId="355" priority="89">
      <formula>IF(RIGHT(TEXT(AU163,"0.#"),1)=".",FALSE,TRUE)</formula>
    </cfRule>
    <cfRule type="expression" dxfId="354" priority="90">
      <formula>IF(RIGHT(TEXT(AU163,"0.#"),1)=".",TRUE,FALSE)</formula>
    </cfRule>
  </conditionalFormatting>
  <conditionalFormatting sqref="Y177">
    <cfRule type="expression" dxfId="353" priority="87">
      <formula>IF(RIGHT(TEXT(Y177,"0.#"),1)=".",FALSE,TRUE)</formula>
    </cfRule>
    <cfRule type="expression" dxfId="352" priority="88">
      <formula>IF(RIGHT(TEXT(Y177,"0.#"),1)=".",TRUE,FALSE)</formula>
    </cfRule>
  </conditionalFormatting>
  <conditionalFormatting sqref="Y186">
    <cfRule type="expression" dxfId="351" priority="85">
      <formula>IF(RIGHT(TEXT(Y186,"0.#"),1)=".",FALSE,TRUE)</formula>
    </cfRule>
    <cfRule type="expression" dxfId="350" priority="86">
      <formula>IF(RIGHT(TEXT(Y186,"0.#"),1)=".",TRUE,FALSE)</formula>
    </cfRule>
  </conditionalFormatting>
  <conditionalFormatting sqref="Y178:Y185 Y176">
    <cfRule type="expression" dxfId="349" priority="83">
      <formula>IF(RIGHT(TEXT(Y176,"0.#"),1)=".",FALSE,TRUE)</formula>
    </cfRule>
    <cfRule type="expression" dxfId="348" priority="84">
      <formula>IF(RIGHT(TEXT(Y176,"0.#"),1)=".",TRUE,FALSE)</formula>
    </cfRule>
  </conditionalFormatting>
  <conditionalFormatting sqref="AU177">
    <cfRule type="expression" dxfId="347" priority="81">
      <formula>IF(RIGHT(TEXT(AU177,"0.#"),1)=".",FALSE,TRUE)</formula>
    </cfRule>
    <cfRule type="expression" dxfId="346" priority="82">
      <formula>IF(RIGHT(TEXT(AU177,"0.#"),1)=".",TRUE,FALSE)</formula>
    </cfRule>
  </conditionalFormatting>
  <conditionalFormatting sqref="AU186">
    <cfRule type="expression" dxfId="345" priority="79">
      <formula>IF(RIGHT(TEXT(AU186,"0.#"),1)=".",FALSE,TRUE)</formula>
    </cfRule>
    <cfRule type="expression" dxfId="344" priority="80">
      <formula>IF(RIGHT(TEXT(AU186,"0.#"),1)=".",TRUE,FALSE)</formula>
    </cfRule>
  </conditionalFormatting>
  <conditionalFormatting sqref="AU178:AU185 AU176">
    <cfRule type="expression" dxfId="343" priority="77">
      <formula>IF(RIGHT(TEXT(AU176,"0.#"),1)=".",FALSE,TRUE)</formula>
    </cfRule>
    <cfRule type="expression" dxfId="342" priority="78">
      <formula>IF(RIGHT(TEXT(AU176,"0.#"),1)=".",TRUE,FALSE)</formula>
    </cfRule>
  </conditionalFormatting>
  <conditionalFormatting sqref="Y190">
    <cfRule type="expression" dxfId="341" priority="75">
      <formula>IF(RIGHT(TEXT(Y190,"0.#"),1)=".",FALSE,TRUE)</formula>
    </cfRule>
    <cfRule type="expression" dxfId="340" priority="76">
      <formula>IF(RIGHT(TEXT(Y190,"0.#"),1)=".",TRUE,FALSE)</formula>
    </cfRule>
  </conditionalFormatting>
  <conditionalFormatting sqref="Y199">
    <cfRule type="expression" dxfId="339" priority="73">
      <formula>IF(RIGHT(TEXT(Y199,"0.#"),1)=".",FALSE,TRUE)</formula>
    </cfRule>
    <cfRule type="expression" dxfId="338" priority="74">
      <formula>IF(RIGHT(TEXT(Y199,"0.#"),1)=".",TRUE,FALSE)</formula>
    </cfRule>
  </conditionalFormatting>
  <conditionalFormatting sqref="Y191:Y198 Y189">
    <cfRule type="expression" dxfId="337" priority="71">
      <formula>IF(RIGHT(TEXT(Y189,"0.#"),1)=".",FALSE,TRUE)</formula>
    </cfRule>
    <cfRule type="expression" dxfId="336" priority="72">
      <formula>IF(RIGHT(TEXT(Y189,"0.#"),1)=".",TRUE,FALSE)</formula>
    </cfRule>
  </conditionalFormatting>
  <conditionalFormatting sqref="AU190">
    <cfRule type="expression" dxfId="335" priority="69">
      <formula>IF(RIGHT(TEXT(AU190,"0.#"),1)=".",FALSE,TRUE)</formula>
    </cfRule>
    <cfRule type="expression" dxfId="334" priority="70">
      <formula>IF(RIGHT(TEXT(AU190,"0.#"),1)=".",TRUE,FALSE)</formula>
    </cfRule>
  </conditionalFormatting>
  <conditionalFormatting sqref="AU199">
    <cfRule type="expression" dxfId="333" priority="67">
      <formula>IF(RIGHT(TEXT(AU199,"0.#"),1)=".",FALSE,TRUE)</formula>
    </cfRule>
    <cfRule type="expression" dxfId="332" priority="68">
      <formula>IF(RIGHT(TEXT(AU199,"0.#"),1)=".",TRUE,FALSE)</formula>
    </cfRule>
  </conditionalFormatting>
  <conditionalFormatting sqref="AU191:AU198 AU189">
    <cfRule type="expression" dxfId="331" priority="65">
      <formula>IF(RIGHT(TEXT(AU189,"0.#"),1)=".",FALSE,TRUE)</formula>
    </cfRule>
    <cfRule type="expression" dxfId="330" priority="66">
      <formula>IF(RIGHT(TEXT(AU189,"0.#"),1)=".",TRUE,FALSE)</formula>
    </cfRule>
  </conditionalFormatting>
  <conditionalFormatting sqref="Y203">
    <cfRule type="expression" dxfId="329" priority="63">
      <formula>IF(RIGHT(TEXT(Y203,"0.#"),1)=".",FALSE,TRUE)</formula>
    </cfRule>
    <cfRule type="expression" dxfId="328" priority="64">
      <formula>IF(RIGHT(TEXT(Y203,"0.#"),1)=".",TRUE,FALSE)</formula>
    </cfRule>
  </conditionalFormatting>
  <conditionalFormatting sqref="Y212">
    <cfRule type="expression" dxfId="327" priority="61">
      <formula>IF(RIGHT(TEXT(Y212,"0.#"),1)=".",FALSE,TRUE)</formula>
    </cfRule>
    <cfRule type="expression" dxfId="326" priority="62">
      <formula>IF(RIGHT(TEXT(Y212,"0.#"),1)=".",TRUE,FALSE)</formula>
    </cfRule>
  </conditionalFormatting>
  <conditionalFormatting sqref="Y204:Y211 Y202">
    <cfRule type="expression" dxfId="325" priority="59">
      <formula>IF(RIGHT(TEXT(Y202,"0.#"),1)=".",FALSE,TRUE)</formula>
    </cfRule>
    <cfRule type="expression" dxfId="324" priority="60">
      <formula>IF(RIGHT(TEXT(Y202,"0.#"),1)=".",TRUE,FALSE)</formula>
    </cfRule>
  </conditionalFormatting>
  <conditionalFormatting sqref="AU203">
    <cfRule type="expression" dxfId="323" priority="57">
      <formula>IF(RIGHT(TEXT(AU203,"0.#"),1)=".",FALSE,TRUE)</formula>
    </cfRule>
    <cfRule type="expression" dxfId="322" priority="58">
      <formula>IF(RIGHT(TEXT(AU203,"0.#"),1)=".",TRUE,FALSE)</formula>
    </cfRule>
  </conditionalFormatting>
  <conditionalFormatting sqref="AU212">
    <cfRule type="expression" dxfId="321" priority="55">
      <formula>IF(RIGHT(TEXT(AU212,"0.#"),1)=".",FALSE,TRUE)</formula>
    </cfRule>
    <cfRule type="expression" dxfId="320" priority="56">
      <formula>IF(RIGHT(TEXT(AU212,"0.#"),1)=".",TRUE,FALSE)</formula>
    </cfRule>
  </conditionalFormatting>
  <conditionalFormatting sqref="AU204:AU211 AU202">
    <cfRule type="expression" dxfId="319" priority="53">
      <formula>IF(RIGHT(TEXT(AU202,"0.#"),1)=".",FALSE,TRUE)</formula>
    </cfRule>
    <cfRule type="expression" dxfId="318" priority="54">
      <formula>IF(RIGHT(TEXT(AU202,"0.#"),1)=".",TRUE,FALSE)</formula>
    </cfRule>
  </conditionalFormatting>
  <conditionalFormatting sqref="Y217">
    <cfRule type="expression" dxfId="317" priority="51">
      <formula>IF(RIGHT(TEXT(Y217,"0.#"),1)=".",FALSE,TRUE)</formula>
    </cfRule>
    <cfRule type="expression" dxfId="316" priority="52">
      <formula>IF(RIGHT(TEXT(Y217,"0.#"),1)=".",TRUE,FALSE)</formula>
    </cfRule>
  </conditionalFormatting>
  <conditionalFormatting sqref="Y226">
    <cfRule type="expression" dxfId="315" priority="49">
      <formula>IF(RIGHT(TEXT(Y226,"0.#"),1)=".",FALSE,TRUE)</formula>
    </cfRule>
    <cfRule type="expression" dxfId="314" priority="50">
      <formula>IF(RIGHT(TEXT(Y226,"0.#"),1)=".",TRUE,FALSE)</formula>
    </cfRule>
  </conditionalFormatting>
  <conditionalFormatting sqref="Y218:Y225 Y216">
    <cfRule type="expression" dxfId="313" priority="47">
      <formula>IF(RIGHT(TEXT(Y216,"0.#"),1)=".",FALSE,TRUE)</formula>
    </cfRule>
    <cfRule type="expression" dxfId="312" priority="48">
      <formula>IF(RIGHT(TEXT(Y216,"0.#"),1)=".",TRUE,FALSE)</formula>
    </cfRule>
  </conditionalFormatting>
  <conditionalFormatting sqref="AU217">
    <cfRule type="expression" dxfId="311" priority="45">
      <formula>IF(RIGHT(TEXT(AU217,"0.#"),1)=".",FALSE,TRUE)</formula>
    </cfRule>
    <cfRule type="expression" dxfId="310" priority="46">
      <formula>IF(RIGHT(TEXT(AU217,"0.#"),1)=".",TRUE,FALSE)</formula>
    </cfRule>
  </conditionalFormatting>
  <conditionalFormatting sqref="AU226">
    <cfRule type="expression" dxfId="309" priority="43">
      <formula>IF(RIGHT(TEXT(AU226,"0.#"),1)=".",FALSE,TRUE)</formula>
    </cfRule>
    <cfRule type="expression" dxfId="308" priority="44">
      <formula>IF(RIGHT(TEXT(AU226,"0.#"),1)=".",TRUE,FALSE)</formula>
    </cfRule>
  </conditionalFormatting>
  <conditionalFormatting sqref="AU218:AU225 AU216">
    <cfRule type="expression" dxfId="307" priority="41">
      <formula>IF(RIGHT(TEXT(AU216,"0.#"),1)=".",FALSE,TRUE)</formula>
    </cfRule>
    <cfRule type="expression" dxfId="306" priority="42">
      <formula>IF(RIGHT(TEXT(AU216,"0.#"),1)=".",TRUE,FALSE)</formula>
    </cfRule>
  </conditionalFormatting>
  <conditionalFormatting sqref="Y230">
    <cfRule type="expression" dxfId="305" priority="39">
      <formula>IF(RIGHT(TEXT(Y230,"0.#"),1)=".",FALSE,TRUE)</formula>
    </cfRule>
    <cfRule type="expression" dxfId="304" priority="40">
      <formula>IF(RIGHT(TEXT(Y230,"0.#"),1)=".",TRUE,FALSE)</formula>
    </cfRule>
  </conditionalFormatting>
  <conditionalFormatting sqref="Y239">
    <cfRule type="expression" dxfId="303" priority="37">
      <formula>IF(RIGHT(TEXT(Y239,"0.#"),1)=".",FALSE,TRUE)</formula>
    </cfRule>
    <cfRule type="expression" dxfId="302" priority="38">
      <formula>IF(RIGHT(TEXT(Y239,"0.#"),1)=".",TRUE,FALSE)</formula>
    </cfRule>
  </conditionalFormatting>
  <conditionalFormatting sqref="Y231:Y238 Y229">
    <cfRule type="expression" dxfId="301" priority="35">
      <formula>IF(RIGHT(TEXT(Y229,"0.#"),1)=".",FALSE,TRUE)</formula>
    </cfRule>
    <cfRule type="expression" dxfId="300" priority="36">
      <formula>IF(RIGHT(TEXT(Y229,"0.#"),1)=".",TRUE,FALSE)</formula>
    </cfRule>
  </conditionalFormatting>
  <conditionalFormatting sqref="AU230">
    <cfRule type="expression" dxfId="299" priority="33">
      <formula>IF(RIGHT(TEXT(AU230,"0.#"),1)=".",FALSE,TRUE)</formula>
    </cfRule>
    <cfRule type="expression" dxfId="298" priority="34">
      <formula>IF(RIGHT(TEXT(AU230,"0.#"),1)=".",TRUE,FALSE)</formula>
    </cfRule>
  </conditionalFormatting>
  <conditionalFormatting sqref="AU239">
    <cfRule type="expression" dxfId="297" priority="31">
      <formula>IF(RIGHT(TEXT(AU239,"0.#"),1)=".",FALSE,TRUE)</formula>
    </cfRule>
    <cfRule type="expression" dxfId="296" priority="32">
      <formula>IF(RIGHT(TEXT(AU239,"0.#"),1)=".",TRUE,FALSE)</formula>
    </cfRule>
  </conditionalFormatting>
  <conditionalFormatting sqref="AU231:AU238 AU229">
    <cfRule type="expression" dxfId="295" priority="29">
      <formula>IF(RIGHT(TEXT(AU229,"0.#"),1)=".",FALSE,TRUE)</formula>
    </cfRule>
    <cfRule type="expression" dxfId="294" priority="30">
      <formula>IF(RIGHT(TEXT(AU229,"0.#"),1)=".",TRUE,FALSE)</formula>
    </cfRule>
  </conditionalFormatting>
  <conditionalFormatting sqref="Y243">
    <cfRule type="expression" dxfId="293" priority="27">
      <formula>IF(RIGHT(TEXT(Y243,"0.#"),1)=".",FALSE,TRUE)</formula>
    </cfRule>
    <cfRule type="expression" dxfId="292" priority="28">
      <formula>IF(RIGHT(TEXT(Y243,"0.#"),1)=".",TRUE,FALSE)</formula>
    </cfRule>
  </conditionalFormatting>
  <conditionalFormatting sqref="Y252">
    <cfRule type="expression" dxfId="291" priority="25">
      <formula>IF(RIGHT(TEXT(Y252,"0.#"),1)=".",FALSE,TRUE)</formula>
    </cfRule>
    <cfRule type="expression" dxfId="290" priority="26">
      <formula>IF(RIGHT(TEXT(Y252,"0.#"),1)=".",TRUE,FALSE)</formula>
    </cfRule>
  </conditionalFormatting>
  <conditionalFormatting sqref="Y244:Y251 Y242">
    <cfRule type="expression" dxfId="289" priority="23">
      <formula>IF(RIGHT(TEXT(Y242,"0.#"),1)=".",FALSE,TRUE)</formula>
    </cfRule>
    <cfRule type="expression" dxfId="288" priority="24">
      <formula>IF(RIGHT(TEXT(Y242,"0.#"),1)=".",TRUE,FALSE)</formula>
    </cfRule>
  </conditionalFormatting>
  <conditionalFormatting sqref="AU243">
    <cfRule type="expression" dxfId="287" priority="21">
      <formula>IF(RIGHT(TEXT(AU243,"0.#"),1)=".",FALSE,TRUE)</formula>
    </cfRule>
    <cfRule type="expression" dxfId="286" priority="22">
      <formula>IF(RIGHT(TEXT(AU243,"0.#"),1)=".",TRUE,FALSE)</formula>
    </cfRule>
  </conditionalFormatting>
  <conditionalFormatting sqref="AU252">
    <cfRule type="expression" dxfId="285" priority="19">
      <formula>IF(RIGHT(TEXT(AU252,"0.#"),1)=".",FALSE,TRUE)</formula>
    </cfRule>
    <cfRule type="expression" dxfId="284" priority="20">
      <formula>IF(RIGHT(TEXT(AU252,"0.#"),1)=".",TRUE,FALSE)</formula>
    </cfRule>
  </conditionalFormatting>
  <conditionalFormatting sqref="AU244:AU251 AU242">
    <cfRule type="expression" dxfId="283" priority="17">
      <formula>IF(RIGHT(TEXT(AU242,"0.#"),1)=".",FALSE,TRUE)</formula>
    </cfRule>
    <cfRule type="expression" dxfId="282" priority="18">
      <formula>IF(RIGHT(TEXT(AU242,"0.#"),1)=".",TRUE,FALSE)</formula>
    </cfRule>
  </conditionalFormatting>
  <conditionalFormatting sqref="Y256">
    <cfRule type="expression" dxfId="281" priority="15">
      <formula>IF(RIGHT(TEXT(Y256,"0.#"),1)=".",FALSE,TRUE)</formula>
    </cfRule>
    <cfRule type="expression" dxfId="280" priority="16">
      <formula>IF(RIGHT(TEXT(Y256,"0.#"),1)=".",TRUE,FALSE)</formula>
    </cfRule>
  </conditionalFormatting>
  <conditionalFormatting sqref="Y265">
    <cfRule type="expression" dxfId="279" priority="13">
      <formula>IF(RIGHT(TEXT(Y265,"0.#"),1)=".",FALSE,TRUE)</formula>
    </cfRule>
    <cfRule type="expression" dxfId="278" priority="14">
      <formula>IF(RIGHT(TEXT(Y265,"0.#"),1)=".",TRUE,FALSE)</formula>
    </cfRule>
  </conditionalFormatting>
  <conditionalFormatting sqref="Y257:Y264 Y255">
    <cfRule type="expression" dxfId="277" priority="11">
      <formula>IF(RIGHT(TEXT(Y255,"0.#"),1)=".",FALSE,TRUE)</formula>
    </cfRule>
    <cfRule type="expression" dxfId="276" priority="12">
      <formula>IF(RIGHT(TEXT(Y255,"0.#"),1)=".",TRUE,FALSE)</formula>
    </cfRule>
  </conditionalFormatting>
  <conditionalFormatting sqref="AU256">
    <cfRule type="expression" dxfId="275" priority="9">
      <formula>IF(RIGHT(TEXT(AU256,"0.#"),1)=".",FALSE,TRUE)</formula>
    </cfRule>
    <cfRule type="expression" dxfId="274" priority="10">
      <formula>IF(RIGHT(TEXT(AU256,"0.#"),1)=".",TRUE,FALSE)</formula>
    </cfRule>
  </conditionalFormatting>
  <conditionalFormatting sqref="AU265">
    <cfRule type="expression" dxfId="273" priority="7">
      <formula>IF(RIGHT(TEXT(AU265,"0.#"),1)=".",FALSE,TRUE)</formula>
    </cfRule>
    <cfRule type="expression" dxfId="272" priority="8">
      <formula>IF(RIGHT(TEXT(AU265,"0.#"),1)=".",TRUE,FALSE)</formula>
    </cfRule>
  </conditionalFormatting>
  <conditionalFormatting sqref="AU257:AU264 AU255">
    <cfRule type="expression" dxfId="271" priority="5">
      <formula>IF(RIGHT(TEXT(AU255,"0.#"),1)=".",FALSE,TRUE)</formula>
    </cfRule>
    <cfRule type="expression" dxfId="270" priority="6">
      <formula>IF(RIGHT(TEXT(AU255,"0.#"),1)=".",TRUE,FALSE)</formula>
    </cfRule>
  </conditionalFormatting>
  <conditionalFormatting sqref="Y4">
    <cfRule type="expression" dxfId="269" priority="3">
      <formula>IF(RIGHT(TEXT(Y4,"0.#"),1)=".",FALSE,TRUE)</formula>
    </cfRule>
    <cfRule type="expression" dxfId="268" priority="4">
      <formula>IF(RIGHT(TEXT(Y4,"0.#"),1)=".",TRUE,FALSE)</formula>
    </cfRule>
  </conditionalFormatting>
  <conditionalFormatting sqref="AU4">
    <cfRule type="expression" dxfId="267" priority="1">
      <formula>IF(RIGHT(TEXT(AU4,"0.#"),1)=".",FALSE,TRUE)</formula>
    </cfRule>
    <cfRule type="expression" dxfId="26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3" manualBreakCount="3">
    <brk id="53" max="16383" man="1"/>
    <brk id="107" max="16383" man="1"/>
    <brk id="16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430" zoomScale="80" zoomScaleNormal="75" zoomScaleSheetLayoutView="80" zoomScalePageLayoutView="70" workbookViewId="0">
      <selection activeCell="J501" sqref="J501:O501"/>
    </sheetView>
  </sheetViews>
  <sheetFormatPr defaultColWidth="9" defaultRowHeight="13"/>
  <cols>
    <col min="1" max="2" width="2.6328125" style="36" customWidth="1"/>
    <col min="3" max="33" width="2.6328125" style="72" customWidth="1"/>
    <col min="34" max="37" width="3.453125" style="72" customWidth="1"/>
    <col min="38" max="41" width="2.6328125" style="72" customWidth="1"/>
    <col min="42" max="50" width="3.26953125" style="73" customWidth="1"/>
    <col min="51" max="57" width="2.08984375" style="36" customWidth="1"/>
    <col min="58" max="61" width="9" style="36"/>
    <col min="62" max="62" width="27.90625" style="36" customWidth="1"/>
    <col min="63" max="63" width="12.26953125" style="36" customWidth="1"/>
    <col min="64" max="16384" width="9" style="36"/>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385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9" t="s">
        <v>362</v>
      </c>
      <c r="K3" s="365"/>
      <c r="L3" s="365"/>
      <c r="M3" s="365"/>
      <c r="N3" s="365"/>
      <c r="O3" s="365"/>
      <c r="P3" s="366" t="s">
        <v>27</v>
      </c>
      <c r="Q3" s="366"/>
      <c r="R3" s="366"/>
      <c r="S3" s="366"/>
      <c r="T3" s="366"/>
      <c r="U3" s="366"/>
      <c r="V3" s="366"/>
      <c r="W3" s="366"/>
      <c r="X3" s="366"/>
      <c r="Y3" s="367" t="s">
        <v>360</v>
      </c>
      <c r="Z3" s="368"/>
      <c r="AA3" s="368"/>
      <c r="AB3" s="368"/>
      <c r="AC3" s="149" t="s">
        <v>400</v>
      </c>
      <c r="AD3" s="149"/>
      <c r="AE3" s="149"/>
      <c r="AF3" s="149"/>
      <c r="AG3" s="149"/>
      <c r="AH3" s="367" t="s">
        <v>352</v>
      </c>
      <c r="AI3" s="364"/>
      <c r="AJ3" s="364"/>
      <c r="AK3" s="364"/>
      <c r="AL3" s="364" t="s">
        <v>21</v>
      </c>
      <c r="AM3" s="364"/>
      <c r="AN3" s="364"/>
      <c r="AO3" s="369"/>
      <c r="AP3" s="370" t="s">
        <v>363</v>
      </c>
      <c r="AQ3" s="370"/>
      <c r="AR3" s="370"/>
      <c r="AS3" s="370"/>
      <c r="AT3" s="370"/>
      <c r="AU3" s="370"/>
      <c r="AV3" s="370"/>
      <c r="AW3" s="370"/>
      <c r="AX3" s="370"/>
    </row>
    <row r="4" spans="1:50" ht="26.25" customHeight="1">
      <c r="A4" s="1068">
        <v>1</v>
      </c>
      <c r="B4" s="1068">
        <v>1</v>
      </c>
      <c r="C4" s="347" t="s">
        <v>629</v>
      </c>
      <c r="D4" s="347" t="s">
        <v>629</v>
      </c>
      <c r="E4" s="347" t="s">
        <v>629</v>
      </c>
      <c r="F4" s="347" t="s">
        <v>629</v>
      </c>
      <c r="G4" s="347" t="s">
        <v>629</v>
      </c>
      <c r="H4" s="347" t="s">
        <v>629</v>
      </c>
      <c r="I4" s="347" t="s">
        <v>629</v>
      </c>
      <c r="J4" s="348">
        <v>5011601006512</v>
      </c>
      <c r="K4" s="349"/>
      <c r="L4" s="349"/>
      <c r="M4" s="349"/>
      <c r="N4" s="349"/>
      <c r="O4" s="349"/>
      <c r="P4" s="350" t="s">
        <v>638</v>
      </c>
      <c r="Q4" s="350" t="s">
        <v>638</v>
      </c>
      <c r="R4" s="350" t="s">
        <v>638</v>
      </c>
      <c r="S4" s="350" t="s">
        <v>638</v>
      </c>
      <c r="T4" s="350" t="s">
        <v>638</v>
      </c>
      <c r="U4" s="350" t="s">
        <v>638</v>
      </c>
      <c r="V4" s="350" t="s">
        <v>638</v>
      </c>
      <c r="W4" s="350" t="s">
        <v>638</v>
      </c>
      <c r="X4" s="350" t="s">
        <v>638</v>
      </c>
      <c r="Y4" s="351">
        <v>9.6</v>
      </c>
      <c r="Z4" s="352">
        <v>9.6</v>
      </c>
      <c r="AA4" s="352">
        <v>9.6</v>
      </c>
      <c r="AB4" s="353">
        <v>9.6</v>
      </c>
      <c r="AC4" s="354" t="s">
        <v>433</v>
      </c>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8">
        <v>2</v>
      </c>
      <c r="B5" s="1068">
        <v>1</v>
      </c>
      <c r="C5" s="347" t="s">
        <v>630</v>
      </c>
      <c r="D5" s="347" t="s">
        <v>630</v>
      </c>
      <c r="E5" s="347" t="s">
        <v>630</v>
      </c>
      <c r="F5" s="347" t="s">
        <v>630</v>
      </c>
      <c r="G5" s="347" t="s">
        <v>630</v>
      </c>
      <c r="H5" s="347" t="s">
        <v>630</v>
      </c>
      <c r="I5" s="347" t="s">
        <v>630</v>
      </c>
      <c r="J5" s="348" t="s">
        <v>478</v>
      </c>
      <c r="K5" s="349"/>
      <c r="L5" s="349"/>
      <c r="M5" s="349"/>
      <c r="N5" s="349"/>
      <c r="O5" s="349"/>
      <c r="P5" s="350" t="s">
        <v>639</v>
      </c>
      <c r="Q5" s="350" t="s">
        <v>639</v>
      </c>
      <c r="R5" s="350" t="s">
        <v>639</v>
      </c>
      <c r="S5" s="350" t="s">
        <v>639</v>
      </c>
      <c r="T5" s="350" t="s">
        <v>639</v>
      </c>
      <c r="U5" s="350" t="s">
        <v>639</v>
      </c>
      <c r="V5" s="350" t="s">
        <v>639</v>
      </c>
      <c r="W5" s="350" t="s">
        <v>639</v>
      </c>
      <c r="X5" s="350" t="s">
        <v>639</v>
      </c>
      <c r="Y5" s="351">
        <v>9.1</v>
      </c>
      <c r="Z5" s="352">
        <v>9.1</v>
      </c>
      <c r="AA5" s="352">
        <v>9.1</v>
      </c>
      <c r="AB5" s="353">
        <v>9.1</v>
      </c>
      <c r="AC5" s="354" t="s">
        <v>433</v>
      </c>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8">
        <v>3</v>
      </c>
      <c r="B6" s="1068">
        <v>1</v>
      </c>
      <c r="C6" s="347" t="s">
        <v>631</v>
      </c>
      <c r="D6" s="347" t="s">
        <v>631</v>
      </c>
      <c r="E6" s="347" t="s">
        <v>631</v>
      </c>
      <c r="F6" s="347" t="s">
        <v>631</v>
      </c>
      <c r="G6" s="347" t="s">
        <v>631</v>
      </c>
      <c r="H6" s="347" t="s">
        <v>631</v>
      </c>
      <c r="I6" s="347" t="s">
        <v>631</v>
      </c>
      <c r="J6" s="348">
        <v>8011001003974</v>
      </c>
      <c r="K6" s="349"/>
      <c r="L6" s="349"/>
      <c r="M6" s="349"/>
      <c r="N6" s="349"/>
      <c r="O6" s="349"/>
      <c r="P6" s="350" t="s">
        <v>640</v>
      </c>
      <c r="Q6" s="350" t="s">
        <v>640</v>
      </c>
      <c r="R6" s="350" t="s">
        <v>640</v>
      </c>
      <c r="S6" s="350" t="s">
        <v>640</v>
      </c>
      <c r="T6" s="350" t="s">
        <v>640</v>
      </c>
      <c r="U6" s="350" t="s">
        <v>640</v>
      </c>
      <c r="V6" s="350" t="s">
        <v>640</v>
      </c>
      <c r="W6" s="350" t="s">
        <v>640</v>
      </c>
      <c r="X6" s="350" t="s">
        <v>640</v>
      </c>
      <c r="Y6" s="351">
        <v>7.4</v>
      </c>
      <c r="Z6" s="352">
        <v>7.4</v>
      </c>
      <c r="AA6" s="352">
        <v>7.4</v>
      </c>
      <c r="AB6" s="353">
        <v>7.4</v>
      </c>
      <c r="AC6" s="354" t="s">
        <v>433</v>
      </c>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8">
        <v>4</v>
      </c>
      <c r="B7" s="1068">
        <v>1</v>
      </c>
      <c r="C7" s="347" t="s">
        <v>632</v>
      </c>
      <c r="D7" s="347" t="s">
        <v>632</v>
      </c>
      <c r="E7" s="347" t="s">
        <v>632</v>
      </c>
      <c r="F7" s="347" t="s">
        <v>632</v>
      </c>
      <c r="G7" s="347" t="s">
        <v>632</v>
      </c>
      <c r="H7" s="347" t="s">
        <v>632</v>
      </c>
      <c r="I7" s="347" t="s">
        <v>632</v>
      </c>
      <c r="J7" s="348">
        <v>1011001035495</v>
      </c>
      <c r="K7" s="349"/>
      <c r="L7" s="349"/>
      <c r="M7" s="349"/>
      <c r="N7" s="349"/>
      <c r="O7" s="349"/>
      <c r="P7" s="350" t="s">
        <v>641</v>
      </c>
      <c r="Q7" s="350" t="s">
        <v>641</v>
      </c>
      <c r="R7" s="350" t="s">
        <v>641</v>
      </c>
      <c r="S7" s="350" t="s">
        <v>641</v>
      </c>
      <c r="T7" s="350" t="s">
        <v>641</v>
      </c>
      <c r="U7" s="350" t="s">
        <v>641</v>
      </c>
      <c r="V7" s="350" t="s">
        <v>641</v>
      </c>
      <c r="W7" s="350" t="s">
        <v>641</v>
      </c>
      <c r="X7" s="350" t="s">
        <v>641</v>
      </c>
      <c r="Y7" s="351">
        <v>2.7</v>
      </c>
      <c r="Z7" s="352">
        <v>2.7</v>
      </c>
      <c r="AA7" s="352">
        <v>2.7</v>
      </c>
      <c r="AB7" s="353">
        <v>2.7</v>
      </c>
      <c r="AC7" s="354" t="s">
        <v>433</v>
      </c>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8">
        <v>5</v>
      </c>
      <c r="B8" s="1068">
        <v>1</v>
      </c>
      <c r="C8" s="347" t="s">
        <v>633</v>
      </c>
      <c r="D8" s="347" t="s">
        <v>633</v>
      </c>
      <c r="E8" s="347" t="s">
        <v>633</v>
      </c>
      <c r="F8" s="347" t="s">
        <v>633</v>
      </c>
      <c r="G8" s="347" t="s">
        <v>633</v>
      </c>
      <c r="H8" s="347" t="s">
        <v>633</v>
      </c>
      <c r="I8" s="347" t="s">
        <v>633</v>
      </c>
      <c r="J8" s="348">
        <v>9011001059883</v>
      </c>
      <c r="K8" s="349"/>
      <c r="L8" s="349"/>
      <c r="M8" s="349"/>
      <c r="N8" s="349"/>
      <c r="O8" s="349"/>
      <c r="P8" s="350" t="s">
        <v>628</v>
      </c>
      <c r="Q8" s="350" t="s">
        <v>628</v>
      </c>
      <c r="R8" s="350" t="s">
        <v>628</v>
      </c>
      <c r="S8" s="350" t="s">
        <v>628</v>
      </c>
      <c r="T8" s="350" t="s">
        <v>628</v>
      </c>
      <c r="U8" s="350" t="s">
        <v>628</v>
      </c>
      <c r="V8" s="350" t="s">
        <v>628</v>
      </c>
      <c r="W8" s="350" t="s">
        <v>628</v>
      </c>
      <c r="X8" s="350" t="s">
        <v>628</v>
      </c>
      <c r="Y8" s="351">
        <v>1</v>
      </c>
      <c r="Z8" s="352">
        <v>1</v>
      </c>
      <c r="AA8" s="352">
        <v>1</v>
      </c>
      <c r="AB8" s="353">
        <v>1</v>
      </c>
      <c r="AC8" s="354" t="s">
        <v>433</v>
      </c>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8">
        <v>6</v>
      </c>
      <c r="B9" s="1068">
        <v>1</v>
      </c>
      <c r="C9" s="347" t="s">
        <v>634</v>
      </c>
      <c r="D9" s="347" t="s">
        <v>634</v>
      </c>
      <c r="E9" s="347" t="s">
        <v>634</v>
      </c>
      <c r="F9" s="347" t="s">
        <v>634</v>
      </c>
      <c r="G9" s="347" t="s">
        <v>634</v>
      </c>
      <c r="H9" s="347" t="s">
        <v>634</v>
      </c>
      <c r="I9" s="347" t="s">
        <v>634</v>
      </c>
      <c r="J9" s="348" t="s">
        <v>478</v>
      </c>
      <c r="K9" s="349"/>
      <c r="L9" s="349"/>
      <c r="M9" s="349"/>
      <c r="N9" s="349"/>
      <c r="O9" s="349"/>
      <c r="P9" s="350" t="s">
        <v>627</v>
      </c>
      <c r="Q9" s="350" t="s">
        <v>627</v>
      </c>
      <c r="R9" s="350" t="s">
        <v>627</v>
      </c>
      <c r="S9" s="350" t="s">
        <v>627</v>
      </c>
      <c r="T9" s="350" t="s">
        <v>627</v>
      </c>
      <c r="U9" s="350" t="s">
        <v>627</v>
      </c>
      <c r="V9" s="350" t="s">
        <v>627</v>
      </c>
      <c r="W9" s="350" t="s">
        <v>627</v>
      </c>
      <c r="X9" s="350" t="s">
        <v>627</v>
      </c>
      <c r="Y9" s="351">
        <v>0.7</v>
      </c>
      <c r="Z9" s="352">
        <v>0.7</v>
      </c>
      <c r="AA9" s="352">
        <v>0.7</v>
      </c>
      <c r="AB9" s="353">
        <v>0.7</v>
      </c>
      <c r="AC9" s="354" t="s">
        <v>433</v>
      </c>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8">
        <v>7</v>
      </c>
      <c r="B10" s="1068">
        <v>1</v>
      </c>
      <c r="C10" s="347" t="s">
        <v>633</v>
      </c>
      <c r="D10" s="347" t="s">
        <v>633</v>
      </c>
      <c r="E10" s="347" t="s">
        <v>633</v>
      </c>
      <c r="F10" s="347" t="s">
        <v>633</v>
      </c>
      <c r="G10" s="347" t="s">
        <v>633</v>
      </c>
      <c r="H10" s="347" t="s">
        <v>633</v>
      </c>
      <c r="I10" s="347" t="s">
        <v>633</v>
      </c>
      <c r="J10" s="348">
        <v>9011001059883</v>
      </c>
      <c r="K10" s="349"/>
      <c r="L10" s="349"/>
      <c r="M10" s="349"/>
      <c r="N10" s="349"/>
      <c r="O10" s="349"/>
      <c r="P10" s="350" t="s">
        <v>628</v>
      </c>
      <c r="Q10" s="350" t="s">
        <v>628</v>
      </c>
      <c r="R10" s="350" t="s">
        <v>628</v>
      </c>
      <c r="S10" s="350" t="s">
        <v>628</v>
      </c>
      <c r="T10" s="350" t="s">
        <v>628</v>
      </c>
      <c r="U10" s="350" t="s">
        <v>628</v>
      </c>
      <c r="V10" s="350" t="s">
        <v>628</v>
      </c>
      <c r="W10" s="350" t="s">
        <v>628</v>
      </c>
      <c r="X10" s="350" t="s">
        <v>628</v>
      </c>
      <c r="Y10" s="351">
        <v>0.5</v>
      </c>
      <c r="Z10" s="352">
        <v>0.5</v>
      </c>
      <c r="AA10" s="352">
        <v>0.5</v>
      </c>
      <c r="AB10" s="353">
        <v>0.5</v>
      </c>
      <c r="AC10" s="354" t="s">
        <v>433</v>
      </c>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8">
        <v>8</v>
      </c>
      <c r="B11" s="1068">
        <v>1</v>
      </c>
      <c r="C11" s="347" t="s">
        <v>635</v>
      </c>
      <c r="D11" s="347" t="s">
        <v>635</v>
      </c>
      <c r="E11" s="347" t="s">
        <v>635</v>
      </c>
      <c r="F11" s="347" t="s">
        <v>635</v>
      </c>
      <c r="G11" s="347" t="s">
        <v>635</v>
      </c>
      <c r="H11" s="347" t="s">
        <v>635</v>
      </c>
      <c r="I11" s="347" t="s">
        <v>635</v>
      </c>
      <c r="J11" s="348" t="s">
        <v>478</v>
      </c>
      <c r="K11" s="349"/>
      <c r="L11" s="349"/>
      <c r="M11" s="349"/>
      <c r="N11" s="349"/>
      <c r="O11" s="349"/>
      <c r="P11" s="350" t="s">
        <v>628</v>
      </c>
      <c r="Q11" s="350" t="s">
        <v>628</v>
      </c>
      <c r="R11" s="350" t="s">
        <v>628</v>
      </c>
      <c r="S11" s="350" t="s">
        <v>628</v>
      </c>
      <c r="T11" s="350" t="s">
        <v>628</v>
      </c>
      <c r="U11" s="350" t="s">
        <v>628</v>
      </c>
      <c r="V11" s="350" t="s">
        <v>628</v>
      </c>
      <c r="W11" s="350" t="s">
        <v>628</v>
      </c>
      <c r="X11" s="350" t="s">
        <v>628</v>
      </c>
      <c r="Y11" s="351">
        <v>0.4</v>
      </c>
      <c r="Z11" s="352">
        <v>0.4</v>
      </c>
      <c r="AA11" s="352">
        <v>0.4</v>
      </c>
      <c r="AB11" s="353">
        <v>0.4</v>
      </c>
      <c r="AC11" s="354" t="s">
        <v>433</v>
      </c>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8">
        <v>9</v>
      </c>
      <c r="B12" s="1068">
        <v>1</v>
      </c>
      <c r="C12" s="347" t="s">
        <v>636</v>
      </c>
      <c r="D12" s="347" t="s">
        <v>636</v>
      </c>
      <c r="E12" s="347" t="s">
        <v>636</v>
      </c>
      <c r="F12" s="347" t="s">
        <v>636</v>
      </c>
      <c r="G12" s="347" t="s">
        <v>636</v>
      </c>
      <c r="H12" s="347" t="s">
        <v>636</v>
      </c>
      <c r="I12" s="347" t="s">
        <v>636</v>
      </c>
      <c r="J12" s="348" t="s">
        <v>478</v>
      </c>
      <c r="K12" s="349"/>
      <c r="L12" s="349"/>
      <c r="M12" s="349"/>
      <c r="N12" s="349"/>
      <c r="O12" s="349"/>
      <c r="P12" s="350" t="s">
        <v>641</v>
      </c>
      <c r="Q12" s="350" t="s">
        <v>641</v>
      </c>
      <c r="R12" s="350" t="s">
        <v>641</v>
      </c>
      <c r="S12" s="350" t="s">
        <v>641</v>
      </c>
      <c r="T12" s="350" t="s">
        <v>641</v>
      </c>
      <c r="U12" s="350" t="s">
        <v>641</v>
      </c>
      <c r="V12" s="350" t="s">
        <v>641</v>
      </c>
      <c r="W12" s="350" t="s">
        <v>641</v>
      </c>
      <c r="X12" s="350" t="s">
        <v>641</v>
      </c>
      <c r="Y12" s="351">
        <v>0.3</v>
      </c>
      <c r="Z12" s="352">
        <v>0.3</v>
      </c>
      <c r="AA12" s="352">
        <v>0.3</v>
      </c>
      <c r="AB12" s="353">
        <v>0.3</v>
      </c>
      <c r="AC12" s="354" t="s">
        <v>433</v>
      </c>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8">
        <v>10</v>
      </c>
      <c r="B13" s="1068">
        <v>1</v>
      </c>
      <c r="C13" s="347" t="s">
        <v>637</v>
      </c>
      <c r="D13" s="347" t="s">
        <v>637</v>
      </c>
      <c r="E13" s="347" t="s">
        <v>637</v>
      </c>
      <c r="F13" s="347" t="s">
        <v>637</v>
      </c>
      <c r="G13" s="347" t="s">
        <v>637</v>
      </c>
      <c r="H13" s="347" t="s">
        <v>637</v>
      </c>
      <c r="I13" s="347" t="s">
        <v>637</v>
      </c>
      <c r="J13" s="348" t="s">
        <v>478</v>
      </c>
      <c r="K13" s="349"/>
      <c r="L13" s="349"/>
      <c r="M13" s="349"/>
      <c r="N13" s="349"/>
      <c r="O13" s="349"/>
      <c r="P13" s="350" t="s">
        <v>627</v>
      </c>
      <c r="Q13" s="350" t="s">
        <v>627</v>
      </c>
      <c r="R13" s="350" t="s">
        <v>627</v>
      </c>
      <c r="S13" s="350" t="s">
        <v>627</v>
      </c>
      <c r="T13" s="350" t="s">
        <v>627</v>
      </c>
      <c r="U13" s="350" t="s">
        <v>627</v>
      </c>
      <c r="V13" s="350" t="s">
        <v>627</v>
      </c>
      <c r="W13" s="350" t="s">
        <v>627</v>
      </c>
      <c r="X13" s="350" t="s">
        <v>627</v>
      </c>
      <c r="Y13" s="351">
        <v>0.3</v>
      </c>
      <c r="Z13" s="352">
        <v>0.3</v>
      </c>
      <c r="AA13" s="352">
        <v>0.3</v>
      </c>
      <c r="AB13" s="353">
        <v>0.3</v>
      </c>
      <c r="AC13" s="354" t="s">
        <v>433</v>
      </c>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386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9" t="s">
        <v>362</v>
      </c>
      <c r="K36" s="365"/>
      <c r="L36" s="365"/>
      <c r="M36" s="365"/>
      <c r="N36" s="365"/>
      <c r="O36" s="365"/>
      <c r="P36" s="366" t="s">
        <v>27</v>
      </c>
      <c r="Q36" s="366"/>
      <c r="R36" s="366"/>
      <c r="S36" s="366"/>
      <c r="T36" s="366"/>
      <c r="U36" s="366"/>
      <c r="V36" s="366"/>
      <c r="W36" s="366"/>
      <c r="X36" s="366"/>
      <c r="Y36" s="367" t="s">
        <v>360</v>
      </c>
      <c r="Z36" s="368"/>
      <c r="AA36" s="368"/>
      <c r="AB36" s="368"/>
      <c r="AC36" s="149" t="s">
        <v>400</v>
      </c>
      <c r="AD36" s="149"/>
      <c r="AE36" s="149"/>
      <c r="AF36" s="149"/>
      <c r="AG36" s="149"/>
      <c r="AH36" s="367" t="s">
        <v>352</v>
      </c>
      <c r="AI36" s="364"/>
      <c r="AJ36" s="364"/>
      <c r="AK36" s="364"/>
      <c r="AL36" s="364" t="s">
        <v>21</v>
      </c>
      <c r="AM36" s="364"/>
      <c r="AN36" s="364"/>
      <c r="AO36" s="369"/>
      <c r="AP36" s="370" t="s">
        <v>363</v>
      </c>
      <c r="AQ36" s="370"/>
      <c r="AR36" s="370"/>
      <c r="AS36" s="370"/>
      <c r="AT36" s="370"/>
      <c r="AU36" s="370"/>
      <c r="AV36" s="370"/>
      <c r="AW36" s="370"/>
      <c r="AX36" s="370"/>
    </row>
    <row r="37" spans="1:50" ht="26.25" customHeight="1">
      <c r="A37" s="1068">
        <v>1</v>
      </c>
      <c r="B37" s="1068">
        <v>1</v>
      </c>
      <c r="C37" s="361" t="s">
        <v>605</v>
      </c>
      <c r="D37" s="347" t="s">
        <v>642</v>
      </c>
      <c r="E37" s="347" t="s">
        <v>642</v>
      </c>
      <c r="F37" s="347" t="s">
        <v>642</v>
      </c>
      <c r="G37" s="347" t="s">
        <v>642</v>
      </c>
      <c r="H37" s="347" t="s">
        <v>642</v>
      </c>
      <c r="I37" s="347" t="s">
        <v>642</v>
      </c>
      <c r="J37" s="348" t="s">
        <v>478</v>
      </c>
      <c r="K37" s="349"/>
      <c r="L37" s="349"/>
      <c r="M37" s="349"/>
      <c r="N37" s="349"/>
      <c r="O37" s="349"/>
      <c r="P37" s="350" t="s">
        <v>641</v>
      </c>
      <c r="Q37" s="350" t="s">
        <v>641</v>
      </c>
      <c r="R37" s="350" t="s">
        <v>641</v>
      </c>
      <c r="S37" s="350" t="s">
        <v>641</v>
      </c>
      <c r="T37" s="350" t="s">
        <v>641</v>
      </c>
      <c r="U37" s="350" t="s">
        <v>641</v>
      </c>
      <c r="V37" s="350" t="s">
        <v>641</v>
      </c>
      <c r="W37" s="350" t="s">
        <v>641</v>
      </c>
      <c r="X37" s="350" t="s">
        <v>641</v>
      </c>
      <c r="Y37" s="351">
        <v>0.3</v>
      </c>
      <c r="Z37" s="352">
        <v>0.3</v>
      </c>
      <c r="AA37" s="352">
        <v>0.3</v>
      </c>
      <c r="AB37" s="353">
        <v>0.3</v>
      </c>
      <c r="AC37" s="354" t="s">
        <v>433</v>
      </c>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8">
        <v>2</v>
      </c>
      <c r="B38" s="1068">
        <v>1</v>
      </c>
      <c r="C38" s="361" t="s">
        <v>606</v>
      </c>
      <c r="D38" s="347" t="s">
        <v>643</v>
      </c>
      <c r="E38" s="347" t="s">
        <v>643</v>
      </c>
      <c r="F38" s="347" t="s">
        <v>643</v>
      </c>
      <c r="G38" s="347" t="s">
        <v>643</v>
      </c>
      <c r="H38" s="347" t="s">
        <v>643</v>
      </c>
      <c r="I38" s="347" t="s">
        <v>643</v>
      </c>
      <c r="J38" s="348" t="s">
        <v>478</v>
      </c>
      <c r="K38" s="349"/>
      <c r="L38" s="349"/>
      <c r="M38" s="349"/>
      <c r="N38" s="349"/>
      <c r="O38" s="349"/>
      <c r="P38" s="350" t="s">
        <v>638</v>
      </c>
      <c r="Q38" s="350" t="s">
        <v>638</v>
      </c>
      <c r="R38" s="350" t="s">
        <v>638</v>
      </c>
      <c r="S38" s="350" t="s">
        <v>638</v>
      </c>
      <c r="T38" s="350" t="s">
        <v>638</v>
      </c>
      <c r="U38" s="350" t="s">
        <v>638</v>
      </c>
      <c r="V38" s="350" t="s">
        <v>638</v>
      </c>
      <c r="W38" s="350" t="s">
        <v>638</v>
      </c>
      <c r="X38" s="350" t="s">
        <v>638</v>
      </c>
      <c r="Y38" s="351">
        <v>0.1</v>
      </c>
      <c r="Z38" s="352">
        <v>0.1</v>
      </c>
      <c r="AA38" s="352">
        <v>0.1</v>
      </c>
      <c r="AB38" s="353">
        <v>0.1</v>
      </c>
      <c r="AC38" s="354" t="s">
        <v>433</v>
      </c>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306</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9" t="s">
        <v>362</v>
      </c>
      <c r="K69" s="365"/>
      <c r="L69" s="365"/>
      <c r="M69" s="365"/>
      <c r="N69" s="365"/>
      <c r="O69" s="365"/>
      <c r="P69" s="366" t="s">
        <v>27</v>
      </c>
      <c r="Q69" s="366"/>
      <c r="R69" s="366"/>
      <c r="S69" s="366"/>
      <c r="T69" s="366"/>
      <c r="U69" s="366"/>
      <c r="V69" s="366"/>
      <c r="W69" s="366"/>
      <c r="X69" s="366"/>
      <c r="Y69" s="367" t="s">
        <v>360</v>
      </c>
      <c r="Z69" s="368"/>
      <c r="AA69" s="368"/>
      <c r="AB69" s="368"/>
      <c r="AC69" s="149" t="s">
        <v>400</v>
      </c>
      <c r="AD69" s="149"/>
      <c r="AE69" s="149"/>
      <c r="AF69" s="149"/>
      <c r="AG69" s="149"/>
      <c r="AH69" s="367" t="s">
        <v>352</v>
      </c>
      <c r="AI69" s="364"/>
      <c r="AJ69" s="364"/>
      <c r="AK69" s="364"/>
      <c r="AL69" s="364" t="s">
        <v>21</v>
      </c>
      <c r="AM69" s="364"/>
      <c r="AN69" s="364"/>
      <c r="AO69" s="369"/>
      <c r="AP69" s="370" t="s">
        <v>363</v>
      </c>
      <c r="AQ69" s="370"/>
      <c r="AR69" s="370"/>
      <c r="AS69" s="370"/>
      <c r="AT69" s="370"/>
      <c r="AU69" s="370"/>
      <c r="AV69" s="370"/>
      <c r="AW69" s="370"/>
      <c r="AX69" s="370"/>
    </row>
    <row r="70" spans="1:50" ht="26.25" customHeight="1">
      <c r="A70" s="1068">
        <v>1</v>
      </c>
      <c r="B70" s="1068">
        <v>1</v>
      </c>
      <c r="C70" s="347" t="s">
        <v>650</v>
      </c>
      <c r="D70" s="347" t="s">
        <v>650</v>
      </c>
      <c r="E70" s="347" t="s">
        <v>650</v>
      </c>
      <c r="F70" s="347" t="s">
        <v>650</v>
      </c>
      <c r="G70" s="347" t="s">
        <v>650</v>
      </c>
      <c r="H70" s="347" t="s">
        <v>650</v>
      </c>
      <c r="I70" s="347" t="s">
        <v>650</v>
      </c>
      <c r="J70" s="1069" t="s">
        <v>651</v>
      </c>
      <c r="K70" s="1070" t="s">
        <v>651</v>
      </c>
      <c r="L70" s="1070" t="s">
        <v>651</v>
      </c>
      <c r="M70" s="1070" t="s">
        <v>651</v>
      </c>
      <c r="N70" s="1070" t="s">
        <v>651</v>
      </c>
      <c r="O70" s="1071" t="s">
        <v>651</v>
      </c>
      <c r="P70" s="362" t="s">
        <v>652</v>
      </c>
      <c r="Q70" s="350" t="s">
        <v>653</v>
      </c>
      <c r="R70" s="350" t="s">
        <v>653</v>
      </c>
      <c r="S70" s="350" t="s">
        <v>653</v>
      </c>
      <c r="T70" s="350" t="s">
        <v>653</v>
      </c>
      <c r="U70" s="350" t="s">
        <v>653</v>
      </c>
      <c r="V70" s="350" t="s">
        <v>653</v>
      </c>
      <c r="W70" s="350" t="s">
        <v>653</v>
      </c>
      <c r="X70" s="350" t="s">
        <v>653</v>
      </c>
      <c r="Y70" s="351">
        <v>13.824659</v>
      </c>
      <c r="Z70" s="352">
        <v>13.824659</v>
      </c>
      <c r="AA70" s="352">
        <v>13.824659</v>
      </c>
      <c r="AB70" s="353">
        <v>13.824659</v>
      </c>
      <c r="AC70" s="354" t="s">
        <v>429</v>
      </c>
      <c r="AD70" s="354"/>
      <c r="AE70" s="354"/>
      <c r="AF70" s="354"/>
      <c r="AG70" s="354"/>
      <c r="AH70" s="355">
        <v>1</v>
      </c>
      <c r="AI70" s="356">
        <v>1</v>
      </c>
      <c r="AJ70" s="356">
        <v>1</v>
      </c>
      <c r="AK70" s="356">
        <v>1</v>
      </c>
      <c r="AL70" s="357">
        <v>78</v>
      </c>
      <c r="AM70" s="358">
        <v>78</v>
      </c>
      <c r="AN70" s="358">
        <v>78</v>
      </c>
      <c r="AO70" s="359">
        <v>78</v>
      </c>
      <c r="AP70" s="360"/>
      <c r="AQ70" s="360"/>
      <c r="AR70" s="360"/>
      <c r="AS70" s="360"/>
      <c r="AT70" s="360"/>
      <c r="AU70" s="360"/>
      <c r="AV70" s="360"/>
      <c r="AW70" s="360"/>
      <c r="AX70" s="360"/>
    </row>
    <row r="71" spans="1:50" ht="26.25" customHeight="1">
      <c r="A71" s="1068">
        <v>2</v>
      </c>
      <c r="B71" s="1068">
        <v>1</v>
      </c>
      <c r="C71" s="347" t="s">
        <v>650</v>
      </c>
      <c r="D71" s="347" t="s">
        <v>650</v>
      </c>
      <c r="E71" s="347" t="s">
        <v>650</v>
      </c>
      <c r="F71" s="347" t="s">
        <v>650</v>
      </c>
      <c r="G71" s="347" t="s">
        <v>650</v>
      </c>
      <c r="H71" s="347" t="s">
        <v>650</v>
      </c>
      <c r="I71" s="347" t="s">
        <v>650</v>
      </c>
      <c r="J71" s="348" t="s">
        <v>651</v>
      </c>
      <c r="K71" s="349" t="s">
        <v>651</v>
      </c>
      <c r="L71" s="349" t="s">
        <v>651</v>
      </c>
      <c r="M71" s="349" t="s">
        <v>651</v>
      </c>
      <c r="N71" s="349" t="s">
        <v>651</v>
      </c>
      <c r="O71" s="349" t="s">
        <v>651</v>
      </c>
      <c r="P71" s="350" t="s">
        <v>653</v>
      </c>
      <c r="Q71" s="350" t="s">
        <v>653</v>
      </c>
      <c r="R71" s="350" t="s">
        <v>653</v>
      </c>
      <c r="S71" s="350" t="s">
        <v>653</v>
      </c>
      <c r="T71" s="350" t="s">
        <v>653</v>
      </c>
      <c r="U71" s="350" t="s">
        <v>653</v>
      </c>
      <c r="V71" s="350" t="s">
        <v>653</v>
      </c>
      <c r="W71" s="350" t="s">
        <v>653</v>
      </c>
      <c r="X71" s="350" t="s">
        <v>653</v>
      </c>
      <c r="Y71" s="351">
        <v>7.9347599999999998</v>
      </c>
      <c r="Z71" s="352">
        <v>7.9347599999999998</v>
      </c>
      <c r="AA71" s="352">
        <v>7.9347599999999998</v>
      </c>
      <c r="AB71" s="353">
        <v>7.9347599999999998</v>
      </c>
      <c r="AC71" s="354" t="s">
        <v>427</v>
      </c>
      <c r="AD71" s="354"/>
      <c r="AE71" s="354"/>
      <c r="AF71" s="354"/>
      <c r="AG71" s="354"/>
      <c r="AH71" s="355">
        <v>3</v>
      </c>
      <c r="AI71" s="356">
        <v>3</v>
      </c>
      <c r="AJ71" s="356">
        <v>3</v>
      </c>
      <c r="AK71" s="356">
        <v>3</v>
      </c>
      <c r="AL71" s="357">
        <v>61</v>
      </c>
      <c r="AM71" s="358">
        <v>61</v>
      </c>
      <c r="AN71" s="358">
        <v>61</v>
      </c>
      <c r="AO71" s="359">
        <v>61</v>
      </c>
      <c r="AP71" s="360"/>
      <c r="AQ71" s="360"/>
      <c r="AR71" s="360"/>
      <c r="AS71" s="360"/>
      <c r="AT71" s="360"/>
      <c r="AU71" s="360"/>
      <c r="AV71" s="360"/>
      <c r="AW71" s="360"/>
      <c r="AX71" s="360"/>
    </row>
    <row r="72" spans="1:50" ht="26.25" customHeight="1">
      <c r="A72" s="1068">
        <v>3</v>
      </c>
      <c r="B72" s="1068">
        <v>1</v>
      </c>
      <c r="C72" s="347" t="s">
        <v>654</v>
      </c>
      <c r="D72" s="347" t="s">
        <v>654</v>
      </c>
      <c r="E72" s="347" t="s">
        <v>654</v>
      </c>
      <c r="F72" s="347" t="s">
        <v>654</v>
      </c>
      <c r="G72" s="347" t="s">
        <v>654</v>
      </c>
      <c r="H72" s="347" t="s">
        <v>654</v>
      </c>
      <c r="I72" s="347" t="s">
        <v>654</v>
      </c>
      <c r="J72" s="348" t="s">
        <v>655</v>
      </c>
      <c r="K72" s="349" t="s">
        <v>655</v>
      </c>
      <c r="L72" s="349" t="s">
        <v>655</v>
      </c>
      <c r="M72" s="349" t="s">
        <v>655</v>
      </c>
      <c r="N72" s="349" t="s">
        <v>655</v>
      </c>
      <c r="O72" s="349" t="s">
        <v>655</v>
      </c>
      <c r="P72" s="350" t="s">
        <v>653</v>
      </c>
      <c r="Q72" s="350" t="s">
        <v>653</v>
      </c>
      <c r="R72" s="350" t="s">
        <v>653</v>
      </c>
      <c r="S72" s="350" t="s">
        <v>653</v>
      </c>
      <c r="T72" s="350" t="s">
        <v>653</v>
      </c>
      <c r="U72" s="350" t="s">
        <v>653</v>
      </c>
      <c r="V72" s="350" t="s">
        <v>653</v>
      </c>
      <c r="W72" s="350" t="s">
        <v>653</v>
      </c>
      <c r="X72" s="350" t="s">
        <v>653</v>
      </c>
      <c r="Y72" s="351">
        <v>2.5660799999999999</v>
      </c>
      <c r="Z72" s="352">
        <v>2.5660799999999999</v>
      </c>
      <c r="AA72" s="352">
        <v>2.5660799999999999</v>
      </c>
      <c r="AB72" s="353">
        <v>2.5660799999999999</v>
      </c>
      <c r="AC72" s="354" t="s">
        <v>428</v>
      </c>
      <c r="AD72" s="354"/>
      <c r="AE72" s="354"/>
      <c r="AF72" s="354"/>
      <c r="AG72" s="354"/>
      <c r="AH72" s="355">
        <v>2</v>
      </c>
      <c r="AI72" s="356">
        <v>2</v>
      </c>
      <c r="AJ72" s="356">
        <v>2</v>
      </c>
      <c r="AK72" s="356">
        <v>2</v>
      </c>
      <c r="AL72" s="357">
        <v>60</v>
      </c>
      <c r="AM72" s="358">
        <v>60</v>
      </c>
      <c r="AN72" s="358">
        <v>60</v>
      </c>
      <c r="AO72" s="359">
        <v>60</v>
      </c>
      <c r="AP72" s="360"/>
      <c r="AQ72" s="360"/>
      <c r="AR72" s="360"/>
      <c r="AS72" s="360"/>
      <c r="AT72" s="360"/>
      <c r="AU72" s="360"/>
      <c r="AV72" s="360"/>
      <c r="AW72" s="360"/>
      <c r="AX72" s="360"/>
    </row>
    <row r="73" spans="1:50" ht="26.25" hidden="1" customHeight="1">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307</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9" t="s">
        <v>362</v>
      </c>
      <c r="K102" s="365"/>
      <c r="L102" s="365"/>
      <c r="M102" s="365"/>
      <c r="N102" s="365"/>
      <c r="O102" s="365"/>
      <c r="P102" s="366" t="s">
        <v>27</v>
      </c>
      <c r="Q102" s="366"/>
      <c r="R102" s="366"/>
      <c r="S102" s="366"/>
      <c r="T102" s="366"/>
      <c r="U102" s="366"/>
      <c r="V102" s="366"/>
      <c r="W102" s="366"/>
      <c r="X102" s="366"/>
      <c r="Y102" s="367" t="s">
        <v>360</v>
      </c>
      <c r="Z102" s="368"/>
      <c r="AA102" s="368"/>
      <c r="AB102" s="368"/>
      <c r="AC102" s="149" t="s">
        <v>400</v>
      </c>
      <c r="AD102" s="149"/>
      <c r="AE102" s="149"/>
      <c r="AF102" s="149"/>
      <c r="AG102" s="149"/>
      <c r="AH102" s="367" t="s">
        <v>352</v>
      </c>
      <c r="AI102" s="364"/>
      <c r="AJ102" s="364"/>
      <c r="AK102" s="364"/>
      <c r="AL102" s="364" t="s">
        <v>21</v>
      </c>
      <c r="AM102" s="364"/>
      <c r="AN102" s="364"/>
      <c r="AO102" s="369"/>
      <c r="AP102" s="370" t="s">
        <v>363</v>
      </c>
      <c r="AQ102" s="370"/>
      <c r="AR102" s="370"/>
      <c r="AS102" s="370"/>
      <c r="AT102" s="370"/>
      <c r="AU102" s="370"/>
      <c r="AV102" s="370"/>
      <c r="AW102" s="370"/>
      <c r="AX102" s="370"/>
    </row>
    <row r="103" spans="1:50" ht="54" customHeight="1">
      <c r="A103" s="1068">
        <v>1</v>
      </c>
      <c r="B103" s="1068">
        <v>1</v>
      </c>
      <c r="C103" s="361" t="s">
        <v>910</v>
      </c>
      <c r="D103" s="347" t="s">
        <v>656</v>
      </c>
      <c r="E103" s="347" t="s">
        <v>656</v>
      </c>
      <c r="F103" s="347" t="s">
        <v>656</v>
      </c>
      <c r="G103" s="347" t="s">
        <v>656</v>
      </c>
      <c r="H103" s="347" t="s">
        <v>656</v>
      </c>
      <c r="I103" s="347" t="s">
        <v>656</v>
      </c>
      <c r="J103" s="348" t="s">
        <v>657</v>
      </c>
      <c r="K103" s="349" t="s">
        <v>657</v>
      </c>
      <c r="L103" s="349" t="s">
        <v>657</v>
      </c>
      <c r="M103" s="349" t="s">
        <v>657</v>
      </c>
      <c r="N103" s="349" t="s">
        <v>657</v>
      </c>
      <c r="O103" s="349" t="s">
        <v>657</v>
      </c>
      <c r="P103" s="362" t="s">
        <v>658</v>
      </c>
      <c r="Q103" s="350" t="s">
        <v>659</v>
      </c>
      <c r="R103" s="350" t="s">
        <v>659</v>
      </c>
      <c r="S103" s="350" t="s">
        <v>659</v>
      </c>
      <c r="T103" s="350" t="s">
        <v>659</v>
      </c>
      <c r="U103" s="350" t="s">
        <v>659</v>
      </c>
      <c r="V103" s="350" t="s">
        <v>659</v>
      </c>
      <c r="W103" s="350" t="s">
        <v>659</v>
      </c>
      <c r="X103" s="350" t="s">
        <v>659</v>
      </c>
      <c r="Y103" s="351">
        <v>5</v>
      </c>
      <c r="Z103" s="352"/>
      <c r="AA103" s="352"/>
      <c r="AB103" s="353"/>
      <c r="AC103" s="354" t="s">
        <v>433</v>
      </c>
      <c r="AD103" s="354"/>
      <c r="AE103" s="354"/>
      <c r="AF103" s="354"/>
      <c r="AG103" s="354"/>
      <c r="AH103" s="355" t="s">
        <v>478</v>
      </c>
      <c r="AI103" s="356"/>
      <c r="AJ103" s="356"/>
      <c r="AK103" s="356"/>
      <c r="AL103" s="357" t="s">
        <v>478</v>
      </c>
      <c r="AM103" s="358"/>
      <c r="AN103" s="358"/>
      <c r="AO103" s="359"/>
      <c r="AP103" s="360"/>
      <c r="AQ103" s="360"/>
      <c r="AR103" s="360"/>
      <c r="AS103" s="360"/>
      <c r="AT103" s="360"/>
      <c r="AU103" s="360"/>
      <c r="AV103" s="360"/>
      <c r="AW103" s="360"/>
      <c r="AX103" s="360"/>
    </row>
    <row r="104" spans="1:50" ht="26.25" hidden="1" customHeight="1">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308</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9" t="s">
        <v>362</v>
      </c>
      <c r="K135" s="365"/>
      <c r="L135" s="365"/>
      <c r="M135" s="365"/>
      <c r="N135" s="365"/>
      <c r="O135" s="365"/>
      <c r="P135" s="366" t="s">
        <v>27</v>
      </c>
      <c r="Q135" s="366"/>
      <c r="R135" s="366"/>
      <c r="S135" s="366"/>
      <c r="T135" s="366"/>
      <c r="U135" s="366"/>
      <c r="V135" s="366"/>
      <c r="W135" s="366"/>
      <c r="X135" s="366"/>
      <c r="Y135" s="367" t="s">
        <v>360</v>
      </c>
      <c r="Z135" s="368"/>
      <c r="AA135" s="368"/>
      <c r="AB135" s="368"/>
      <c r="AC135" s="149" t="s">
        <v>400</v>
      </c>
      <c r="AD135" s="149"/>
      <c r="AE135" s="149"/>
      <c r="AF135" s="149"/>
      <c r="AG135" s="149"/>
      <c r="AH135" s="367" t="s">
        <v>352</v>
      </c>
      <c r="AI135" s="364"/>
      <c r="AJ135" s="364"/>
      <c r="AK135" s="364"/>
      <c r="AL135" s="364" t="s">
        <v>21</v>
      </c>
      <c r="AM135" s="364"/>
      <c r="AN135" s="364"/>
      <c r="AO135" s="369"/>
      <c r="AP135" s="370" t="s">
        <v>363</v>
      </c>
      <c r="AQ135" s="370"/>
      <c r="AR135" s="370"/>
      <c r="AS135" s="370"/>
      <c r="AT135" s="370"/>
      <c r="AU135" s="370"/>
      <c r="AV135" s="370"/>
      <c r="AW135" s="370"/>
      <c r="AX135" s="370"/>
    </row>
    <row r="136" spans="1:50" ht="26.25" customHeight="1">
      <c r="A136" s="1068">
        <v>1</v>
      </c>
      <c r="B136" s="1068">
        <v>1</v>
      </c>
      <c r="C136" s="361" t="s">
        <v>660</v>
      </c>
      <c r="D136" s="347"/>
      <c r="E136" s="347"/>
      <c r="F136" s="347"/>
      <c r="G136" s="347"/>
      <c r="H136" s="347"/>
      <c r="I136" s="347"/>
      <c r="J136" s="348" t="s">
        <v>478</v>
      </c>
      <c r="K136" s="349"/>
      <c r="L136" s="349"/>
      <c r="M136" s="349"/>
      <c r="N136" s="349"/>
      <c r="O136" s="349"/>
      <c r="P136" s="362" t="s">
        <v>661</v>
      </c>
      <c r="Q136" s="350"/>
      <c r="R136" s="350"/>
      <c r="S136" s="350"/>
      <c r="T136" s="350"/>
      <c r="U136" s="350"/>
      <c r="V136" s="350"/>
      <c r="W136" s="350"/>
      <c r="X136" s="350"/>
      <c r="Y136" s="351">
        <v>2.7</v>
      </c>
      <c r="Z136" s="352"/>
      <c r="AA136" s="352"/>
      <c r="AB136" s="353"/>
      <c r="AC136" s="354" t="s">
        <v>196</v>
      </c>
      <c r="AD136" s="354"/>
      <c r="AE136" s="354"/>
      <c r="AF136" s="354"/>
      <c r="AG136" s="354"/>
      <c r="AH136" s="355" t="s">
        <v>478</v>
      </c>
      <c r="AI136" s="356"/>
      <c r="AJ136" s="356"/>
      <c r="AK136" s="356"/>
      <c r="AL136" s="357" t="s">
        <v>478</v>
      </c>
      <c r="AM136" s="358"/>
      <c r="AN136" s="358"/>
      <c r="AO136" s="359"/>
      <c r="AP136" s="360"/>
      <c r="AQ136" s="360"/>
      <c r="AR136" s="360"/>
      <c r="AS136" s="360"/>
      <c r="AT136" s="360"/>
      <c r="AU136" s="360"/>
      <c r="AV136" s="360"/>
      <c r="AW136" s="360"/>
      <c r="AX136" s="360"/>
    </row>
    <row r="137" spans="1:50" ht="26.25" hidden="1" customHeight="1">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662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9" t="s">
        <v>362</v>
      </c>
      <c r="K168" s="365"/>
      <c r="L168" s="365"/>
      <c r="M168" s="365"/>
      <c r="N168" s="365"/>
      <c r="O168" s="365"/>
      <c r="P168" s="366" t="s">
        <v>27</v>
      </c>
      <c r="Q168" s="366"/>
      <c r="R168" s="366"/>
      <c r="S168" s="366"/>
      <c r="T168" s="366"/>
      <c r="U168" s="366"/>
      <c r="V168" s="366"/>
      <c r="W168" s="366"/>
      <c r="X168" s="366"/>
      <c r="Y168" s="367" t="s">
        <v>360</v>
      </c>
      <c r="Z168" s="368"/>
      <c r="AA168" s="368"/>
      <c r="AB168" s="368"/>
      <c r="AC168" s="149" t="s">
        <v>400</v>
      </c>
      <c r="AD168" s="149"/>
      <c r="AE168" s="149"/>
      <c r="AF168" s="149"/>
      <c r="AG168" s="149"/>
      <c r="AH168" s="367" t="s">
        <v>352</v>
      </c>
      <c r="AI168" s="364"/>
      <c r="AJ168" s="364"/>
      <c r="AK168" s="364"/>
      <c r="AL168" s="364" t="s">
        <v>21</v>
      </c>
      <c r="AM168" s="364"/>
      <c r="AN168" s="364"/>
      <c r="AO168" s="369"/>
      <c r="AP168" s="370" t="s">
        <v>363</v>
      </c>
      <c r="AQ168" s="370"/>
      <c r="AR168" s="370"/>
      <c r="AS168" s="370"/>
      <c r="AT168" s="370"/>
      <c r="AU168" s="370"/>
      <c r="AV168" s="370"/>
      <c r="AW168" s="370"/>
      <c r="AX168" s="370"/>
    </row>
    <row r="169" spans="1:50" ht="26.25" customHeight="1">
      <c r="A169" s="1068">
        <v>1</v>
      </c>
      <c r="B169" s="1068">
        <v>1</v>
      </c>
      <c r="C169" s="347" t="s">
        <v>663</v>
      </c>
      <c r="D169" s="347" t="s">
        <v>663</v>
      </c>
      <c r="E169" s="347" t="s">
        <v>663</v>
      </c>
      <c r="F169" s="347" t="s">
        <v>663</v>
      </c>
      <c r="G169" s="347" t="s">
        <v>663</v>
      </c>
      <c r="H169" s="347" t="s">
        <v>663</v>
      </c>
      <c r="I169" s="347" t="s">
        <v>663</v>
      </c>
      <c r="J169" s="348" t="s">
        <v>478</v>
      </c>
      <c r="K169" s="349"/>
      <c r="L169" s="349"/>
      <c r="M169" s="349"/>
      <c r="N169" s="349"/>
      <c r="O169" s="349"/>
      <c r="P169" s="350" t="s">
        <v>664</v>
      </c>
      <c r="Q169" s="350" t="s">
        <v>664</v>
      </c>
      <c r="R169" s="350" t="s">
        <v>664</v>
      </c>
      <c r="S169" s="350" t="s">
        <v>664</v>
      </c>
      <c r="T169" s="350" t="s">
        <v>664</v>
      </c>
      <c r="U169" s="350" t="s">
        <v>664</v>
      </c>
      <c r="V169" s="350" t="s">
        <v>664</v>
      </c>
      <c r="W169" s="350" t="s">
        <v>664</v>
      </c>
      <c r="X169" s="350" t="s">
        <v>664</v>
      </c>
      <c r="Y169" s="351">
        <v>0.8</v>
      </c>
      <c r="Z169" s="352"/>
      <c r="AA169" s="352"/>
      <c r="AB169" s="353"/>
      <c r="AC169" s="354" t="s">
        <v>665</v>
      </c>
      <c r="AD169" s="354"/>
      <c r="AE169" s="354"/>
      <c r="AF169" s="354"/>
      <c r="AG169" s="354"/>
      <c r="AH169" s="355" t="s">
        <v>489</v>
      </c>
      <c r="AI169" s="356"/>
      <c r="AJ169" s="356"/>
      <c r="AK169" s="356"/>
      <c r="AL169" s="357" t="s">
        <v>489</v>
      </c>
      <c r="AM169" s="358"/>
      <c r="AN169" s="358"/>
      <c r="AO169" s="359"/>
      <c r="AP169" s="360"/>
      <c r="AQ169" s="360"/>
      <c r="AR169" s="360"/>
      <c r="AS169" s="360"/>
      <c r="AT169" s="360"/>
      <c r="AU169" s="360"/>
      <c r="AV169" s="360"/>
      <c r="AW169" s="360"/>
      <c r="AX169" s="360"/>
    </row>
    <row r="170" spans="1:50" ht="26.25" hidden="1" customHeight="1">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666</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9" t="s">
        <v>362</v>
      </c>
      <c r="K201" s="365"/>
      <c r="L201" s="365"/>
      <c r="M201" s="365"/>
      <c r="N201" s="365"/>
      <c r="O201" s="365"/>
      <c r="P201" s="366" t="s">
        <v>27</v>
      </c>
      <c r="Q201" s="366"/>
      <c r="R201" s="366"/>
      <c r="S201" s="366"/>
      <c r="T201" s="366"/>
      <c r="U201" s="366"/>
      <c r="V201" s="366"/>
      <c r="W201" s="366"/>
      <c r="X201" s="366"/>
      <c r="Y201" s="367" t="s">
        <v>360</v>
      </c>
      <c r="Z201" s="368"/>
      <c r="AA201" s="368"/>
      <c r="AB201" s="368"/>
      <c r="AC201" s="149" t="s">
        <v>400</v>
      </c>
      <c r="AD201" s="149"/>
      <c r="AE201" s="149"/>
      <c r="AF201" s="149"/>
      <c r="AG201" s="149"/>
      <c r="AH201" s="367" t="s">
        <v>352</v>
      </c>
      <c r="AI201" s="364"/>
      <c r="AJ201" s="364"/>
      <c r="AK201" s="364"/>
      <c r="AL201" s="364" t="s">
        <v>21</v>
      </c>
      <c r="AM201" s="364"/>
      <c r="AN201" s="364"/>
      <c r="AO201" s="369"/>
      <c r="AP201" s="370" t="s">
        <v>363</v>
      </c>
      <c r="AQ201" s="370"/>
      <c r="AR201" s="370"/>
      <c r="AS201" s="370"/>
      <c r="AT201" s="370"/>
      <c r="AU201" s="370"/>
      <c r="AV201" s="370"/>
      <c r="AW201" s="370"/>
      <c r="AX201" s="370"/>
    </row>
    <row r="202" spans="1:50" ht="46.5" customHeight="1">
      <c r="A202" s="1068">
        <v>1</v>
      </c>
      <c r="B202" s="1068">
        <v>1</v>
      </c>
      <c r="C202" s="347" t="s">
        <v>667</v>
      </c>
      <c r="D202" s="347" t="s">
        <v>667</v>
      </c>
      <c r="E202" s="347" t="s">
        <v>667</v>
      </c>
      <c r="F202" s="347" t="s">
        <v>667</v>
      </c>
      <c r="G202" s="347" t="s">
        <v>667</v>
      </c>
      <c r="H202" s="347" t="s">
        <v>667</v>
      </c>
      <c r="I202" s="347" t="s">
        <v>667</v>
      </c>
      <c r="J202" s="348" t="s">
        <v>478</v>
      </c>
      <c r="K202" s="349" t="s">
        <v>668</v>
      </c>
      <c r="L202" s="349" t="s">
        <v>669</v>
      </c>
      <c r="M202" s="349" t="s">
        <v>668</v>
      </c>
      <c r="N202" s="349" t="s">
        <v>669</v>
      </c>
      <c r="O202" s="349" t="s">
        <v>668</v>
      </c>
      <c r="P202" s="362" t="s">
        <v>670</v>
      </c>
      <c r="Q202" s="350" t="s">
        <v>668</v>
      </c>
      <c r="R202" s="350" t="s">
        <v>668</v>
      </c>
      <c r="S202" s="350" t="s">
        <v>668</v>
      </c>
      <c r="T202" s="350" t="s">
        <v>668</v>
      </c>
      <c r="U202" s="350" t="s">
        <v>668</v>
      </c>
      <c r="V202" s="350" t="s">
        <v>668</v>
      </c>
      <c r="W202" s="350" t="s">
        <v>668</v>
      </c>
      <c r="X202" s="350" t="s">
        <v>668</v>
      </c>
      <c r="Y202" s="351">
        <v>1</v>
      </c>
      <c r="Z202" s="352"/>
      <c r="AA202" s="352"/>
      <c r="AB202" s="353"/>
      <c r="AC202" s="354" t="s">
        <v>433</v>
      </c>
      <c r="AD202" s="354"/>
      <c r="AE202" s="354"/>
      <c r="AF202" s="354"/>
      <c r="AG202" s="354"/>
      <c r="AH202" s="355" t="s">
        <v>478</v>
      </c>
      <c r="AI202" s="356"/>
      <c r="AJ202" s="356"/>
      <c r="AK202" s="356"/>
      <c r="AL202" s="357" t="s">
        <v>478</v>
      </c>
      <c r="AM202" s="358"/>
      <c r="AN202" s="358"/>
      <c r="AO202" s="359"/>
      <c r="AP202" s="360"/>
      <c r="AQ202" s="360"/>
      <c r="AR202" s="360"/>
      <c r="AS202" s="360"/>
      <c r="AT202" s="360"/>
      <c r="AU202" s="360"/>
      <c r="AV202" s="360"/>
      <c r="AW202" s="360"/>
      <c r="AX202" s="360"/>
    </row>
    <row r="203" spans="1:50" ht="26.25" hidden="1" customHeight="1">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671</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9" t="s">
        <v>362</v>
      </c>
      <c r="K234" s="365"/>
      <c r="L234" s="365"/>
      <c r="M234" s="365"/>
      <c r="N234" s="365"/>
      <c r="O234" s="365"/>
      <c r="P234" s="366" t="s">
        <v>27</v>
      </c>
      <c r="Q234" s="366"/>
      <c r="R234" s="366"/>
      <c r="S234" s="366"/>
      <c r="T234" s="366"/>
      <c r="U234" s="366"/>
      <c r="V234" s="366"/>
      <c r="W234" s="366"/>
      <c r="X234" s="366"/>
      <c r="Y234" s="367" t="s">
        <v>360</v>
      </c>
      <c r="Z234" s="368"/>
      <c r="AA234" s="368"/>
      <c r="AB234" s="368"/>
      <c r="AC234" s="149" t="s">
        <v>400</v>
      </c>
      <c r="AD234" s="149"/>
      <c r="AE234" s="149"/>
      <c r="AF234" s="149"/>
      <c r="AG234" s="149"/>
      <c r="AH234" s="367" t="s">
        <v>352</v>
      </c>
      <c r="AI234" s="364"/>
      <c r="AJ234" s="364"/>
      <c r="AK234" s="364"/>
      <c r="AL234" s="364" t="s">
        <v>21</v>
      </c>
      <c r="AM234" s="364"/>
      <c r="AN234" s="364"/>
      <c r="AO234" s="369"/>
      <c r="AP234" s="370" t="s">
        <v>363</v>
      </c>
      <c r="AQ234" s="370"/>
      <c r="AR234" s="370"/>
      <c r="AS234" s="370"/>
      <c r="AT234" s="370"/>
      <c r="AU234" s="370"/>
      <c r="AV234" s="370"/>
      <c r="AW234" s="370"/>
      <c r="AX234" s="370"/>
    </row>
    <row r="235" spans="1:50" ht="26.25" customHeight="1">
      <c r="A235" s="1068">
        <v>1</v>
      </c>
      <c r="B235" s="1068">
        <v>1</v>
      </c>
      <c r="C235" s="361" t="s">
        <v>893</v>
      </c>
      <c r="D235" s="347" t="s">
        <v>672</v>
      </c>
      <c r="E235" s="347" t="s">
        <v>672</v>
      </c>
      <c r="F235" s="347" t="s">
        <v>672</v>
      </c>
      <c r="G235" s="347" t="s">
        <v>672</v>
      </c>
      <c r="H235" s="347" t="s">
        <v>672</v>
      </c>
      <c r="I235" s="347" t="s">
        <v>672</v>
      </c>
      <c r="J235" s="348" t="s">
        <v>478</v>
      </c>
      <c r="K235" s="349"/>
      <c r="L235" s="349"/>
      <c r="M235" s="349"/>
      <c r="N235" s="349"/>
      <c r="O235" s="349"/>
      <c r="P235" s="350" t="s">
        <v>673</v>
      </c>
      <c r="Q235" s="350" t="s">
        <v>673</v>
      </c>
      <c r="R235" s="350" t="s">
        <v>673</v>
      </c>
      <c r="S235" s="350" t="s">
        <v>673</v>
      </c>
      <c r="T235" s="350" t="s">
        <v>673</v>
      </c>
      <c r="U235" s="350" t="s">
        <v>673</v>
      </c>
      <c r="V235" s="350" t="s">
        <v>673</v>
      </c>
      <c r="W235" s="350" t="s">
        <v>673</v>
      </c>
      <c r="X235" s="350" t="s">
        <v>673</v>
      </c>
      <c r="Y235" s="351">
        <v>0.16587199999999999</v>
      </c>
      <c r="Z235" s="352">
        <v>0.16587199999999999</v>
      </c>
      <c r="AA235" s="352">
        <v>0.16587199999999999</v>
      </c>
      <c r="AB235" s="353">
        <v>0.16587199999999999</v>
      </c>
      <c r="AC235" s="354" t="s">
        <v>433</v>
      </c>
      <c r="AD235" s="354"/>
      <c r="AE235" s="354"/>
      <c r="AF235" s="354"/>
      <c r="AG235" s="354"/>
      <c r="AH235" s="355" t="s">
        <v>478</v>
      </c>
      <c r="AI235" s="356"/>
      <c r="AJ235" s="356"/>
      <c r="AK235" s="356"/>
      <c r="AL235" s="357" t="s">
        <v>478</v>
      </c>
      <c r="AM235" s="358"/>
      <c r="AN235" s="358"/>
      <c r="AO235" s="359"/>
      <c r="AP235" s="360"/>
      <c r="AQ235" s="360"/>
      <c r="AR235" s="360"/>
      <c r="AS235" s="360"/>
      <c r="AT235" s="360"/>
      <c r="AU235" s="360"/>
      <c r="AV235" s="360"/>
      <c r="AW235" s="360"/>
      <c r="AX235" s="360"/>
    </row>
    <row r="236" spans="1:50" ht="26.25" customHeight="1">
      <c r="A236" s="1068">
        <v>2</v>
      </c>
      <c r="B236" s="1068">
        <v>1</v>
      </c>
      <c r="C236" s="361" t="s">
        <v>896</v>
      </c>
      <c r="D236" s="347" t="s">
        <v>674</v>
      </c>
      <c r="E236" s="347" t="s">
        <v>674</v>
      </c>
      <c r="F236" s="347" t="s">
        <v>674</v>
      </c>
      <c r="G236" s="347" t="s">
        <v>674</v>
      </c>
      <c r="H236" s="347" t="s">
        <v>674</v>
      </c>
      <c r="I236" s="347" t="s">
        <v>674</v>
      </c>
      <c r="J236" s="348" t="s">
        <v>478</v>
      </c>
      <c r="K236" s="349"/>
      <c r="L236" s="349"/>
      <c r="M236" s="349"/>
      <c r="N236" s="349"/>
      <c r="O236" s="349"/>
      <c r="P236" s="350" t="s">
        <v>673</v>
      </c>
      <c r="Q236" s="350" t="s">
        <v>673</v>
      </c>
      <c r="R236" s="350" t="s">
        <v>673</v>
      </c>
      <c r="S236" s="350" t="s">
        <v>673</v>
      </c>
      <c r="T236" s="350" t="s">
        <v>673</v>
      </c>
      <c r="U236" s="350" t="s">
        <v>673</v>
      </c>
      <c r="V236" s="350" t="s">
        <v>673</v>
      </c>
      <c r="W236" s="350" t="s">
        <v>673</v>
      </c>
      <c r="X236" s="350" t="s">
        <v>673</v>
      </c>
      <c r="Y236" s="351">
        <v>0.10584</v>
      </c>
      <c r="Z236" s="352">
        <v>0.10584</v>
      </c>
      <c r="AA236" s="352">
        <v>0.10584</v>
      </c>
      <c r="AB236" s="353">
        <v>0.10584</v>
      </c>
      <c r="AC236" s="354" t="s">
        <v>433</v>
      </c>
      <c r="AD236" s="354"/>
      <c r="AE236" s="354"/>
      <c r="AF236" s="354"/>
      <c r="AG236" s="354"/>
      <c r="AH236" s="355" t="s">
        <v>478</v>
      </c>
      <c r="AI236" s="356"/>
      <c r="AJ236" s="356"/>
      <c r="AK236" s="356"/>
      <c r="AL236" s="357" t="s">
        <v>478</v>
      </c>
      <c r="AM236" s="358"/>
      <c r="AN236" s="358"/>
      <c r="AO236" s="359"/>
      <c r="AP236" s="360"/>
      <c r="AQ236" s="360"/>
      <c r="AR236" s="360"/>
      <c r="AS236" s="360"/>
      <c r="AT236" s="360"/>
      <c r="AU236" s="360"/>
      <c r="AV236" s="360"/>
      <c r="AW236" s="360"/>
      <c r="AX236" s="360"/>
    </row>
    <row r="237" spans="1:50" ht="26.25" customHeight="1">
      <c r="A237" s="1068">
        <v>3</v>
      </c>
      <c r="B237" s="1068">
        <v>1</v>
      </c>
      <c r="C237" s="361" t="s">
        <v>897</v>
      </c>
      <c r="D237" s="347" t="s">
        <v>675</v>
      </c>
      <c r="E237" s="347" t="s">
        <v>675</v>
      </c>
      <c r="F237" s="347" t="s">
        <v>675</v>
      </c>
      <c r="G237" s="347" t="s">
        <v>675</v>
      </c>
      <c r="H237" s="347" t="s">
        <v>675</v>
      </c>
      <c r="I237" s="347" t="s">
        <v>675</v>
      </c>
      <c r="J237" s="348" t="s">
        <v>478</v>
      </c>
      <c r="K237" s="349"/>
      <c r="L237" s="349"/>
      <c r="M237" s="349"/>
      <c r="N237" s="349"/>
      <c r="O237" s="349"/>
      <c r="P237" s="350" t="s">
        <v>673</v>
      </c>
      <c r="Q237" s="350" t="s">
        <v>673</v>
      </c>
      <c r="R237" s="350" t="s">
        <v>673</v>
      </c>
      <c r="S237" s="350" t="s">
        <v>673</v>
      </c>
      <c r="T237" s="350" t="s">
        <v>673</v>
      </c>
      <c r="U237" s="350" t="s">
        <v>673</v>
      </c>
      <c r="V237" s="350" t="s">
        <v>673</v>
      </c>
      <c r="W237" s="350" t="s">
        <v>673</v>
      </c>
      <c r="X237" s="350" t="s">
        <v>673</v>
      </c>
      <c r="Y237" s="351">
        <v>8.2208000000000003E-2</v>
      </c>
      <c r="Z237" s="352">
        <v>8.2208000000000003E-2</v>
      </c>
      <c r="AA237" s="352">
        <v>8.2208000000000003E-2</v>
      </c>
      <c r="AB237" s="353">
        <v>8.2208000000000003E-2</v>
      </c>
      <c r="AC237" s="354" t="s">
        <v>433</v>
      </c>
      <c r="AD237" s="354"/>
      <c r="AE237" s="354"/>
      <c r="AF237" s="354"/>
      <c r="AG237" s="354"/>
      <c r="AH237" s="355" t="s">
        <v>478</v>
      </c>
      <c r="AI237" s="356"/>
      <c r="AJ237" s="356"/>
      <c r="AK237" s="356"/>
      <c r="AL237" s="357" t="s">
        <v>478</v>
      </c>
      <c r="AM237" s="358"/>
      <c r="AN237" s="358"/>
      <c r="AO237" s="359"/>
      <c r="AP237" s="360"/>
      <c r="AQ237" s="360"/>
      <c r="AR237" s="360"/>
      <c r="AS237" s="360"/>
      <c r="AT237" s="360"/>
      <c r="AU237" s="360"/>
      <c r="AV237" s="360"/>
      <c r="AW237" s="360"/>
      <c r="AX237" s="360"/>
    </row>
    <row r="238" spans="1:50" ht="26.25" customHeight="1">
      <c r="A238" s="1068">
        <v>4</v>
      </c>
      <c r="B238" s="1068">
        <v>1</v>
      </c>
      <c r="C238" s="361" t="s">
        <v>898</v>
      </c>
      <c r="D238" s="347" t="s">
        <v>676</v>
      </c>
      <c r="E238" s="347" t="s">
        <v>676</v>
      </c>
      <c r="F238" s="347" t="s">
        <v>676</v>
      </c>
      <c r="G238" s="347" t="s">
        <v>676</v>
      </c>
      <c r="H238" s="347" t="s">
        <v>676</v>
      </c>
      <c r="I238" s="347" t="s">
        <v>676</v>
      </c>
      <c r="J238" s="348" t="s">
        <v>478</v>
      </c>
      <c r="K238" s="349"/>
      <c r="L238" s="349"/>
      <c r="M238" s="349"/>
      <c r="N238" s="349"/>
      <c r="O238" s="349"/>
      <c r="P238" s="350" t="s">
        <v>673</v>
      </c>
      <c r="Q238" s="350" t="s">
        <v>673</v>
      </c>
      <c r="R238" s="350" t="s">
        <v>673</v>
      </c>
      <c r="S238" s="350" t="s">
        <v>673</v>
      </c>
      <c r="T238" s="350" t="s">
        <v>673</v>
      </c>
      <c r="U238" s="350" t="s">
        <v>673</v>
      </c>
      <c r="V238" s="350" t="s">
        <v>673</v>
      </c>
      <c r="W238" s="350" t="s">
        <v>673</v>
      </c>
      <c r="X238" s="350" t="s">
        <v>673</v>
      </c>
      <c r="Y238" s="351">
        <v>6.8075999999999998E-2</v>
      </c>
      <c r="Z238" s="352">
        <v>6.8075999999999998E-2</v>
      </c>
      <c r="AA238" s="352">
        <v>6.8075999999999998E-2</v>
      </c>
      <c r="AB238" s="353">
        <v>6.8075999999999998E-2</v>
      </c>
      <c r="AC238" s="354" t="s">
        <v>433</v>
      </c>
      <c r="AD238" s="354"/>
      <c r="AE238" s="354"/>
      <c r="AF238" s="354"/>
      <c r="AG238" s="354"/>
      <c r="AH238" s="355" t="s">
        <v>478</v>
      </c>
      <c r="AI238" s="356"/>
      <c r="AJ238" s="356"/>
      <c r="AK238" s="356"/>
      <c r="AL238" s="357" t="s">
        <v>478</v>
      </c>
      <c r="AM238" s="358"/>
      <c r="AN238" s="358"/>
      <c r="AO238" s="359"/>
      <c r="AP238" s="360"/>
      <c r="AQ238" s="360"/>
      <c r="AR238" s="360"/>
      <c r="AS238" s="360"/>
      <c r="AT238" s="360"/>
      <c r="AU238" s="360"/>
      <c r="AV238" s="360"/>
      <c r="AW238" s="360"/>
      <c r="AX238" s="360"/>
    </row>
    <row r="239" spans="1:50" ht="26.25" customHeight="1">
      <c r="A239" s="1068">
        <v>5</v>
      </c>
      <c r="B239" s="1068">
        <v>1</v>
      </c>
      <c r="C239" s="361" t="s">
        <v>899</v>
      </c>
      <c r="D239" s="347" t="s">
        <v>677</v>
      </c>
      <c r="E239" s="347" t="s">
        <v>677</v>
      </c>
      <c r="F239" s="347" t="s">
        <v>677</v>
      </c>
      <c r="G239" s="347" t="s">
        <v>677</v>
      </c>
      <c r="H239" s="347" t="s">
        <v>677</v>
      </c>
      <c r="I239" s="347" t="s">
        <v>677</v>
      </c>
      <c r="J239" s="348" t="s">
        <v>478</v>
      </c>
      <c r="K239" s="349"/>
      <c r="L239" s="349"/>
      <c r="M239" s="349"/>
      <c r="N239" s="349"/>
      <c r="O239" s="349"/>
      <c r="P239" s="350" t="s">
        <v>673</v>
      </c>
      <c r="Q239" s="350" t="s">
        <v>673</v>
      </c>
      <c r="R239" s="350" t="s">
        <v>673</v>
      </c>
      <c r="S239" s="350" t="s">
        <v>673</v>
      </c>
      <c r="T239" s="350" t="s">
        <v>673</v>
      </c>
      <c r="U239" s="350" t="s">
        <v>673</v>
      </c>
      <c r="V239" s="350" t="s">
        <v>673</v>
      </c>
      <c r="W239" s="350" t="s">
        <v>673</v>
      </c>
      <c r="X239" s="350" t="s">
        <v>673</v>
      </c>
      <c r="Y239" s="351">
        <v>5.5216000000000001E-2</v>
      </c>
      <c r="Z239" s="352">
        <v>5.5216000000000001E-2</v>
      </c>
      <c r="AA239" s="352">
        <v>5.5216000000000001E-2</v>
      </c>
      <c r="AB239" s="353">
        <v>5.5216000000000001E-2</v>
      </c>
      <c r="AC239" s="354" t="s">
        <v>433</v>
      </c>
      <c r="AD239" s="354"/>
      <c r="AE239" s="354"/>
      <c r="AF239" s="354"/>
      <c r="AG239" s="354"/>
      <c r="AH239" s="355" t="s">
        <v>478</v>
      </c>
      <c r="AI239" s="356"/>
      <c r="AJ239" s="356"/>
      <c r="AK239" s="356"/>
      <c r="AL239" s="357" t="s">
        <v>478</v>
      </c>
      <c r="AM239" s="358"/>
      <c r="AN239" s="358"/>
      <c r="AO239" s="359"/>
      <c r="AP239" s="360"/>
      <c r="AQ239" s="360"/>
      <c r="AR239" s="360"/>
      <c r="AS239" s="360"/>
      <c r="AT239" s="360"/>
      <c r="AU239" s="360"/>
      <c r="AV239" s="360"/>
      <c r="AW239" s="360"/>
      <c r="AX239" s="360"/>
    </row>
    <row r="240" spans="1:50" ht="26.25" customHeight="1">
      <c r="A240" s="1068">
        <v>6</v>
      </c>
      <c r="B240" s="1068">
        <v>1</v>
      </c>
      <c r="C240" s="361" t="s">
        <v>895</v>
      </c>
      <c r="D240" s="347" t="s">
        <v>678</v>
      </c>
      <c r="E240" s="347" t="s">
        <v>678</v>
      </c>
      <c r="F240" s="347" t="s">
        <v>678</v>
      </c>
      <c r="G240" s="347" t="s">
        <v>678</v>
      </c>
      <c r="H240" s="347" t="s">
        <v>678</v>
      </c>
      <c r="I240" s="347" t="s">
        <v>678</v>
      </c>
      <c r="J240" s="348" t="s">
        <v>478</v>
      </c>
      <c r="K240" s="349"/>
      <c r="L240" s="349"/>
      <c r="M240" s="349"/>
      <c r="N240" s="349"/>
      <c r="O240" s="349"/>
      <c r="P240" s="350" t="s">
        <v>673</v>
      </c>
      <c r="Q240" s="350" t="s">
        <v>673</v>
      </c>
      <c r="R240" s="350" t="s">
        <v>673</v>
      </c>
      <c r="S240" s="350" t="s">
        <v>673</v>
      </c>
      <c r="T240" s="350" t="s">
        <v>673</v>
      </c>
      <c r="U240" s="350" t="s">
        <v>673</v>
      </c>
      <c r="V240" s="350" t="s">
        <v>673</v>
      </c>
      <c r="W240" s="350" t="s">
        <v>673</v>
      </c>
      <c r="X240" s="350" t="s">
        <v>673</v>
      </c>
      <c r="Y240" s="351">
        <v>3.8080000000000003E-2</v>
      </c>
      <c r="Z240" s="352">
        <v>3.8080000000000003E-2</v>
      </c>
      <c r="AA240" s="352">
        <v>3.8080000000000003E-2</v>
      </c>
      <c r="AB240" s="353">
        <v>3.8080000000000003E-2</v>
      </c>
      <c r="AC240" s="354" t="s">
        <v>433</v>
      </c>
      <c r="AD240" s="354"/>
      <c r="AE240" s="354"/>
      <c r="AF240" s="354"/>
      <c r="AG240" s="354"/>
      <c r="AH240" s="355" t="s">
        <v>478</v>
      </c>
      <c r="AI240" s="356"/>
      <c r="AJ240" s="356"/>
      <c r="AK240" s="356"/>
      <c r="AL240" s="357" t="s">
        <v>478</v>
      </c>
      <c r="AM240" s="358"/>
      <c r="AN240" s="358"/>
      <c r="AO240" s="359"/>
      <c r="AP240" s="360"/>
      <c r="AQ240" s="360"/>
      <c r="AR240" s="360"/>
      <c r="AS240" s="360"/>
      <c r="AT240" s="360"/>
      <c r="AU240" s="360"/>
      <c r="AV240" s="360"/>
      <c r="AW240" s="360"/>
      <c r="AX240" s="360"/>
    </row>
    <row r="241" spans="1:50" ht="26.25" customHeight="1">
      <c r="A241" s="1068">
        <v>7</v>
      </c>
      <c r="B241" s="1068">
        <v>1</v>
      </c>
      <c r="C241" s="361" t="s">
        <v>899</v>
      </c>
      <c r="D241" s="347" t="s">
        <v>679</v>
      </c>
      <c r="E241" s="347" t="s">
        <v>679</v>
      </c>
      <c r="F241" s="347" t="s">
        <v>679</v>
      </c>
      <c r="G241" s="347" t="s">
        <v>679</v>
      </c>
      <c r="H241" s="347" t="s">
        <v>679</v>
      </c>
      <c r="I241" s="347" t="s">
        <v>679</v>
      </c>
      <c r="J241" s="348" t="s">
        <v>478</v>
      </c>
      <c r="K241" s="349"/>
      <c r="L241" s="349"/>
      <c r="M241" s="349"/>
      <c r="N241" s="349"/>
      <c r="O241" s="349"/>
      <c r="P241" s="350" t="s">
        <v>673</v>
      </c>
      <c r="Q241" s="350" t="s">
        <v>673</v>
      </c>
      <c r="R241" s="350" t="s">
        <v>673</v>
      </c>
      <c r="S241" s="350" t="s">
        <v>673</v>
      </c>
      <c r="T241" s="350" t="s">
        <v>673</v>
      </c>
      <c r="U241" s="350" t="s">
        <v>673</v>
      </c>
      <c r="V241" s="350" t="s">
        <v>673</v>
      </c>
      <c r="W241" s="350" t="s">
        <v>673</v>
      </c>
      <c r="X241" s="350" t="s">
        <v>673</v>
      </c>
      <c r="Y241" s="351">
        <v>3.5504000000000001E-2</v>
      </c>
      <c r="Z241" s="352">
        <v>3.5504000000000001E-2</v>
      </c>
      <c r="AA241" s="352">
        <v>3.5504000000000001E-2</v>
      </c>
      <c r="AB241" s="353">
        <v>3.5504000000000001E-2</v>
      </c>
      <c r="AC241" s="354" t="s">
        <v>433</v>
      </c>
      <c r="AD241" s="354"/>
      <c r="AE241" s="354"/>
      <c r="AF241" s="354"/>
      <c r="AG241" s="354"/>
      <c r="AH241" s="355" t="s">
        <v>478</v>
      </c>
      <c r="AI241" s="356"/>
      <c r="AJ241" s="356"/>
      <c r="AK241" s="356"/>
      <c r="AL241" s="357" t="s">
        <v>478</v>
      </c>
      <c r="AM241" s="358"/>
      <c r="AN241" s="358"/>
      <c r="AO241" s="359"/>
      <c r="AP241" s="360"/>
      <c r="AQ241" s="360"/>
      <c r="AR241" s="360"/>
      <c r="AS241" s="360"/>
      <c r="AT241" s="360"/>
      <c r="AU241" s="360"/>
      <c r="AV241" s="360"/>
      <c r="AW241" s="360"/>
      <c r="AX241" s="360"/>
    </row>
    <row r="242" spans="1:50" ht="26.25" customHeight="1">
      <c r="A242" s="1068">
        <v>8</v>
      </c>
      <c r="B242" s="1068">
        <v>1</v>
      </c>
      <c r="C242" s="361" t="s">
        <v>895</v>
      </c>
      <c r="D242" s="347" t="s">
        <v>680</v>
      </c>
      <c r="E242" s="347" t="s">
        <v>680</v>
      </c>
      <c r="F242" s="347" t="s">
        <v>680</v>
      </c>
      <c r="G242" s="347" t="s">
        <v>680</v>
      </c>
      <c r="H242" s="347" t="s">
        <v>680</v>
      </c>
      <c r="I242" s="347" t="s">
        <v>680</v>
      </c>
      <c r="J242" s="348" t="s">
        <v>478</v>
      </c>
      <c r="K242" s="349"/>
      <c r="L242" s="349"/>
      <c r="M242" s="349"/>
      <c r="N242" s="349"/>
      <c r="O242" s="349"/>
      <c r="P242" s="350" t="s">
        <v>673</v>
      </c>
      <c r="Q242" s="350" t="s">
        <v>673</v>
      </c>
      <c r="R242" s="350" t="s">
        <v>673</v>
      </c>
      <c r="S242" s="350" t="s">
        <v>673</v>
      </c>
      <c r="T242" s="350" t="s">
        <v>673</v>
      </c>
      <c r="U242" s="350" t="s">
        <v>673</v>
      </c>
      <c r="V242" s="350" t="s">
        <v>673</v>
      </c>
      <c r="W242" s="350" t="s">
        <v>673</v>
      </c>
      <c r="X242" s="350" t="s">
        <v>673</v>
      </c>
      <c r="Y242" s="351">
        <v>2.912E-2</v>
      </c>
      <c r="Z242" s="352">
        <v>2.912E-2</v>
      </c>
      <c r="AA242" s="352">
        <v>2.912E-2</v>
      </c>
      <c r="AB242" s="353">
        <v>2.912E-2</v>
      </c>
      <c r="AC242" s="354" t="s">
        <v>433</v>
      </c>
      <c r="AD242" s="354"/>
      <c r="AE242" s="354"/>
      <c r="AF242" s="354"/>
      <c r="AG242" s="354"/>
      <c r="AH242" s="355" t="s">
        <v>478</v>
      </c>
      <c r="AI242" s="356"/>
      <c r="AJ242" s="356"/>
      <c r="AK242" s="356"/>
      <c r="AL242" s="357" t="s">
        <v>478</v>
      </c>
      <c r="AM242" s="358"/>
      <c r="AN242" s="358"/>
      <c r="AO242" s="359"/>
      <c r="AP242" s="360"/>
      <c r="AQ242" s="360"/>
      <c r="AR242" s="360"/>
      <c r="AS242" s="360"/>
      <c r="AT242" s="360"/>
      <c r="AU242" s="360"/>
      <c r="AV242" s="360"/>
      <c r="AW242" s="360"/>
      <c r="AX242" s="360"/>
    </row>
    <row r="243" spans="1:50" ht="26.25" hidden="1" customHeight="1">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681</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9" t="s">
        <v>362</v>
      </c>
      <c r="K267" s="365"/>
      <c r="L267" s="365"/>
      <c r="M267" s="365"/>
      <c r="N267" s="365"/>
      <c r="O267" s="365"/>
      <c r="P267" s="366" t="s">
        <v>27</v>
      </c>
      <c r="Q267" s="366"/>
      <c r="R267" s="366"/>
      <c r="S267" s="366"/>
      <c r="T267" s="366"/>
      <c r="U267" s="366"/>
      <c r="V267" s="366"/>
      <c r="W267" s="366"/>
      <c r="X267" s="366"/>
      <c r="Y267" s="367" t="s">
        <v>360</v>
      </c>
      <c r="Z267" s="368"/>
      <c r="AA267" s="368"/>
      <c r="AB267" s="368"/>
      <c r="AC267" s="149" t="s">
        <v>400</v>
      </c>
      <c r="AD267" s="149"/>
      <c r="AE267" s="149"/>
      <c r="AF267" s="149"/>
      <c r="AG267" s="149"/>
      <c r="AH267" s="367" t="s">
        <v>352</v>
      </c>
      <c r="AI267" s="364"/>
      <c r="AJ267" s="364"/>
      <c r="AK267" s="364"/>
      <c r="AL267" s="364" t="s">
        <v>21</v>
      </c>
      <c r="AM267" s="364"/>
      <c r="AN267" s="364"/>
      <c r="AO267" s="369"/>
      <c r="AP267" s="370" t="s">
        <v>363</v>
      </c>
      <c r="AQ267" s="370"/>
      <c r="AR267" s="370"/>
      <c r="AS267" s="370"/>
      <c r="AT267" s="370"/>
      <c r="AU267" s="370"/>
      <c r="AV267" s="370"/>
      <c r="AW267" s="370"/>
      <c r="AX267" s="370"/>
    </row>
    <row r="268" spans="1:50" ht="26.25" customHeight="1">
      <c r="A268" s="1068">
        <v>1</v>
      </c>
      <c r="B268" s="1068">
        <v>1</v>
      </c>
      <c r="C268" s="361" t="s">
        <v>682</v>
      </c>
      <c r="D268" s="347"/>
      <c r="E268" s="347"/>
      <c r="F268" s="347"/>
      <c r="G268" s="347"/>
      <c r="H268" s="347"/>
      <c r="I268" s="347"/>
      <c r="J268" s="348" t="s">
        <v>478</v>
      </c>
      <c r="K268" s="349"/>
      <c r="L268" s="349"/>
      <c r="M268" s="349"/>
      <c r="N268" s="349"/>
      <c r="O268" s="349"/>
      <c r="P268" s="350" t="s">
        <v>683</v>
      </c>
      <c r="Q268" s="350" t="s">
        <v>683</v>
      </c>
      <c r="R268" s="350" t="s">
        <v>683</v>
      </c>
      <c r="S268" s="350" t="s">
        <v>683</v>
      </c>
      <c r="T268" s="350" t="s">
        <v>683</v>
      </c>
      <c r="U268" s="350" t="s">
        <v>683</v>
      </c>
      <c r="V268" s="350" t="s">
        <v>683</v>
      </c>
      <c r="W268" s="350" t="s">
        <v>683</v>
      </c>
      <c r="X268" s="350" t="s">
        <v>683</v>
      </c>
      <c r="Y268" s="351">
        <v>0</v>
      </c>
      <c r="Z268" s="352"/>
      <c r="AA268" s="352"/>
      <c r="AB268" s="353"/>
      <c r="AC268" s="354" t="s">
        <v>433</v>
      </c>
      <c r="AD268" s="354"/>
      <c r="AE268" s="354"/>
      <c r="AF268" s="354"/>
      <c r="AG268" s="354"/>
      <c r="AH268" s="355" t="s">
        <v>478</v>
      </c>
      <c r="AI268" s="356"/>
      <c r="AJ268" s="356"/>
      <c r="AK268" s="356"/>
      <c r="AL268" s="357" t="s">
        <v>478</v>
      </c>
      <c r="AM268" s="358"/>
      <c r="AN268" s="358"/>
      <c r="AO268" s="359"/>
      <c r="AP268" s="360"/>
      <c r="AQ268" s="360"/>
      <c r="AR268" s="360"/>
      <c r="AS268" s="360"/>
      <c r="AT268" s="360"/>
      <c r="AU268" s="360"/>
      <c r="AV268" s="360"/>
      <c r="AW268" s="360"/>
      <c r="AX268" s="360"/>
    </row>
    <row r="269" spans="1:50" ht="26.25" hidden="1" customHeight="1">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684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9" t="s">
        <v>362</v>
      </c>
      <c r="K300" s="365"/>
      <c r="L300" s="365"/>
      <c r="M300" s="365"/>
      <c r="N300" s="365"/>
      <c r="O300" s="365"/>
      <c r="P300" s="366" t="s">
        <v>27</v>
      </c>
      <c r="Q300" s="366"/>
      <c r="R300" s="366"/>
      <c r="S300" s="366"/>
      <c r="T300" s="366"/>
      <c r="U300" s="366"/>
      <c r="V300" s="366"/>
      <c r="W300" s="366"/>
      <c r="X300" s="366"/>
      <c r="Y300" s="367" t="s">
        <v>360</v>
      </c>
      <c r="Z300" s="368"/>
      <c r="AA300" s="368"/>
      <c r="AB300" s="368"/>
      <c r="AC300" s="149" t="s">
        <v>400</v>
      </c>
      <c r="AD300" s="149"/>
      <c r="AE300" s="149"/>
      <c r="AF300" s="149"/>
      <c r="AG300" s="149"/>
      <c r="AH300" s="367" t="s">
        <v>352</v>
      </c>
      <c r="AI300" s="364"/>
      <c r="AJ300" s="364"/>
      <c r="AK300" s="364"/>
      <c r="AL300" s="364" t="s">
        <v>21</v>
      </c>
      <c r="AM300" s="364"/>
      <c r="AN300" s="364"/>
      <c r="AO300" s="369"/>
      <c r="AP300" s="370" t="s">
        <v>363</v>
      </c>
      <c r="AQ300" s="370"/>
      <c r="AR300" s="370"/>
      <c r="AS300" s="370"/>
      <c r="AT300" s="370"/>
      <c r="AU300" s="370"/>
      <c r="AV300" s="370"/>
      <c r="AW300" s="370"/>
      <c r="AX300" s="370"/>
    </row>
    <row r="301" spans="1:50" ht="54" customHeight="1">
      <c r="A301" s="1068">
        <v>1</v>
      </c>
      <c r="B301" s="1068">
        <v>1</v>
      </c>
      <c r="C301" s="347" t="s">
        <v>663</v>
      </c>
      <c r="D301" s="347" t="s">
        <v>663</v>
      </c>
      <c r="E301" s="347" t="s">
        <v>663</v>
      </c>
      <c r="F301" s="347" t="s">
        <v>663</v>
      </c>
      <c r="G301" s="347" t="s">
        <v>663</v>
      </c>
      <c r="H301" s="347" t="s">
        <v>663</v>
      </c>
      <c r="I301" s="347" t="s">
        <v>663</v>
      </c>
      <c r="J301" s="348" t="s">
        <v>478</v>
      </c>
      <c r="K301" s="349"/>
      <c r="L301" s="349"/>
      <c r="M301" s="349"/>
      <c r="N301" s="349"/>
      <c r="O301" s="349"/>
      <c r="P301" s="350" t="s">
        <v>685</v>
      </c>
      <c r="Q301" s="350" t="s">
        <v>685</v>
      </c>
      <c r="R301" s="350" t="s">
        <v>685</v>
      </c>
      <c r="S301" s="350" t="s">
        <v>685</v>
      </c>
      <c r="T301" s="350" t="s">
        <v>685</v>
      </c>
      <c r="U301" s="350" t="s">
        <v>685</v>
      </c>
      <c r="V301" s="350" t="s">
        <v>685</v>
      </c>
      <c r="W301" s="350" t="s">
        <v>685</v>
      </c>
      <c r="X301" s="350" t="s">
        <v>685</v>
      </c>
      <c r="Y301" s="351">
        <v>2.2700000000000001E-2</v>
      </c>
      <c r="Z301" s="352">
        <v>2.2700000000000001E-2</v>
      </c>
      <c r="AA301" s="352">
        <v>2.2700000000000001E-2</v>
      </c>
      <c r="AB301" s="353">
        <v>2.2700000000000001E-2</v>
      </c>
      <c r="AC301" s="354" t="s">
        <v>433</v>
      </c>
      <c r="AD301" s="354"/>
      <c r="AE301" s="354"/>
      <c r="AF301" s="354"/>
      <c r="AG301" s="354"/>
      <c r="AH301" s="355" t="s">
        <v>478</v>
      </c>
      <c r="AI301" s="356"/>
      <c r="AJ301" s="356"/>
      <c r="AK301" s="356"/>
      <c r="AL301" s="357" t="s">
        <v>478</v>
      </c>
      <c r="AM301" s="358"/>
      <c r="AN301" s="358"/>
      <c r="AO301" s="359"/>
      <c r="AP301" s="360"/>
      <c r="AQ301" s="360"/>
      <c r="AR301" s="360"/>
      <c r="AS301" s="360"/>
      <c r="AT301" s="360"/>
      <c r="AU301" s="360"/>
      <c r="AV301" s="360"/>
      <c r="AW301" s="360"/>
      <c r="AX301" s="360"/>
    </row>
    <row r="302" spans="1:50" ht="40.5" customHeight="1">
      <c r="A302" s="1068">
        <v>2</v>
      </c>
      <c r="B302" s="1068">
        <v>1</v>
      </c>
      <c r="C302" s="347" t="s">
        <v>686</v>
      </c>
      <c r="D302" s="347" t="s">
        <v>686</v>
      </c>
      <c r="E302" s="347" t="s">
        <v>686</v>
      </c>
      <c r="F302" s="347" t="s">
        <v>686</v>
      </c>
      <c r="G302" s="347" t="s">
        <v>686</v>
      </c>
      <c r="H302" s="347" t="s">
        <v>686</v>
      </c>
      <c r="I302" s="347" t="s">
        <v>686</v>
      </c>
      <c r="J302" s="348" t="s">
        <v>478</v>
      </c>
      <c r="K302" s="349"/>
      <c r="L302" s="349"/>
      <c r="M302" s="349"/>
      <c r="N302" s="349"/>
      <c r="O302" s="349"/>
      <c r="P302" s="350" t="s">
        <v>687</v>
      </c>
      <c r="Q302" s="350" t="s">
        <v>687</v>
      </c>
      <c r="R302" s="350" t="s">
        <v>687</v>
      </c>
      <c r="S302" s="350" t="s">
        <v>687</v>
      </c>
      <c r="T302" s="350" t="s">
        <v>687</v>
      </c>
      <c r="U302" s="350" t="s">
        <v>687</v>
      </c>
      <c r="V302" s="350" t="s">
        <v>687</v>
      </c>
      <c r="W302" s="350" t="s">
        <v>687</v>
      </c>
      <c r="X302" s="350" t="s">
        <v>687</v>
      </c>
      <c r="Y302" s="351">
        <v>8.8000000000000005E-3</v>
      </c>
      <c r="Z302" s="352">
        <v>8.8000000000000005E-3</v>
      </c>
      <c r="AA302" s="352">
        <v>8.8000000000000005E-3</v>
      </c>
      <c r="AB302" s="353">
        <v>8.8000000000000005E-3</v>
      </c>
      <c r="AC302" s="354" t="s">
        <v>433</v>
      </c>
      <c r="AD302" s="354"/>
      <c r="AE302" s="354"/>
      <c r="AF302" s="354"/>
      <c r="AG302" s="354"/>
      <c r="AH302" s="355" t="s">
        <v>478</v>
      </c>
      <c r="AI302" s="356"/>
      <c r="AJ302" s="356"/>
      <c r="AK302" s="356"/>
      <c r="AL302" s="357" t="s">
        <v>478</v>
      </c>
      <c r="AM302" s="358"/>
      <c r="AN302" s="358"/>
      <c r="AO302" s="359"/>
      <c r="AP302" s="360"/>
      <c r="AQ302" s="360"/>
      <c r="AR302" s="360"/>
      <c r="AS302" s="360"/>
      <c r="AT302" s="360"/>
      <c r="AU302" s="360"/>
      <c r="AV302" s="360"/>
      <c r="AW302" s="360"/>
      <c r="AX302" s="360"/>
    </row>
    <row r="303" spans="1:50" ht="35.25" customHeight="1">
      <c r="A303" s="1068">
        <v>3</v>
      </c>
      <c r="B303" s="1068">
        <v>1</v>
      </c>
      <c r="C303" s="347" t="s">
        <v>688</v>
      </c>
      <c r="D303" s="347" t="s">
        <v>688</v>
      </c>
      <c r="E303" s="347" t="s">
        <v>688</v>
      </c>
      <c r="F303" s="347" t="s">
        <v>688</v>
      </c>
      <c r="G303" s="347" t="s">
        <v>688</v>
      </c>
      <c r="H303" s="347" t="s">
        <v>688</v>
      </c>
      <c r="I303" s="347" t="s">
        <v>688</v>
      </c>
      <c r="J303" s="348" t="s">
        <v>478</v>
      </c>
      <c r="K303" s="349"/>
      <c r="L303" s="349"/>
      <c r="M303" s="349"/>
      <c r="N303" s="349"/>
      <c r="O303" s="349"/>
      <c r="P303" s="350" t="s">
        <v>687</v>
      </c>
      <c r="Q303" s="350" t="s">
        <v>687</v>
      </c>
      <c r="R303" s="350" t="s">
        <v>687</v>
      </c>
      <c r="S303" s="350" t="s">
        <v>687</v>
      </c>
      <c r="T303" s="350" t="s">
        <v>687</v>
      </c>
      <c r="U303" s="350" t="s">
        <v>687</v>
      </c>
      <c r="V303" s="350" t="s">
        <v>687</v>
      </c>
      <c r="W303" s="350" t="s">
        <v>687</v>
      </c>
      <c r="X303" s="350" t="s">
        <v>687</v>
      </c>
      <c r="Y303" s="351">
        <v>8.8000000000000005E-3</v>
      </c>
      <c r="Z303" s="352">
        <v>8.8000000000000005E-3</v>
      </c>
      <c r="AA303" s="352">
        <v>8.8000000000000005E-3</v>
      </c>
      <c r="AB303" s="353">
        <v>8.8000000000000005E-3</v>
      </c>
      <c r="AC303" s="354" t="s">
        <v>433</v>
      </c>
      <c r="AD303" s="354"/>
      <c r="AE303" s="354"/>
      <c r="AF303" s="354"/>
      <c r="AG303" s="354"/>
      <c r="AH303" s="355" t="s">
        <v>478</v>
      </c>
      <c r="AI303" s="356"/>
      <c r="AJ303" s="356"/>
      <c r="AK303" s="356"/>
      <c r="AL303" s="357" t="s">
        <v>478</v>
      </c>
      <c r="AM303" s="358"/>
      <c r="AN303" s="358"/>
      <c r="AO303" s="359"/>
      <c r="AP303" s="360"/>
      <c r="AQ303" s="360"/>
      <c r="AR303" s="360"/>
      <c r="AS303" s="360"/>
      <c r="AT303" s="360"/>
      <c r="AU303" s="360"/>
      <c r="AV303" s="360"/>
      <c r="AW303" s="360"/>
      <c r="AX303" s="360"/>
    </row>
    <row r="304" spans="1:50" ht="35.25" customHeight="1">
      <c r="A304" s="1068">
        <v>4</v>
      </c>
      <c r="B304" s="1068">
        <v>1</v>
      </c>
      <c r="C304" s="347" t="s">
        <v>689</v>
      </c>
      <c r="D304" s="347" t="s">
        <v>689</v>
      </c>
      <c r="E304" s="347" t="s">
        <v>689</v>
      </c>
      <c r="F304" s="347" t="s">
        <v>689</v>
      </c>
      <c r="G304" s="347" t="s">
        <v>689</v>
      </c>
      <c r="H304" s="347" t="s">
        <v>689</v>
      </c>
      <c r="I304" s="347" t="s">
        <v>689</v>
      </c>
      <c r="J304" s="348" t="s">
        <v>478</v>
      </c>
      <c r="K304" s="349"/>
      <c r="L304" s="349"/>
      <c r="M304" s="349"/>
      <c r="N304" s="349"/>
      <c r="O304" s="349"/>
      <c r="P304" s="350" t="s">
        <v>687</v>
      </c>
      <c r="Q304" s="350" t="s">
        <v>687</v>
      </c>
      <c r="R304" s="350" t="s">
        <v>687</v>
      </c>
      <c r="S304" s="350" t="s">
        <v>687</v>
      </c>
      <c r="T304" s="350" t="s">
        <v>687</v>
      </c>
      <c r="U304" s="350" t="s">
        <v>687</v>
      </c>
      <c r="V304" s="350" t="s">
        <v>687</v>
      </c>
      <c r="W304" s="350" t="s">
        <v>687</v>
      </c>
      <c r="X304" s="350" t="s">
        <v>687</v>
      </c>
      <c r="Y304" s="351">
        <v>8.8000000000000005E-3</v>
      </c>
      <c r="Z304" s="352">
        <v>8.8000000000000005E-3</v>
      </c>
      <c r="AA304" s="352">
        <v>8.8000000000000005E-3</v>
      </c>
      <c r="AB304" s="353">
        <v>8.8000000000000005E-3</v>
      </c>
      <c r="AC304" s="354" t="s">
        <v>433</v>
      </c>
      <c r="AD304" s="354"/>
      <c r="AE304" s="354"/>
      <c r="AF304" s="354"/>
      <c r="AG304" s="354"/>
      <c r="AH304" s="355" t="s">
        <v>478</v>
      </c>
      <c r="AI304" s="356"/>
      <c r="AJ304" s="356"/>
      <c r="AK304" s="356"/>
      <c r="AL304" s="357" t="s">
        <v>478</v>
      </c>
      <c r="AM304" s="358"/>
      <c r="AN304" s="358"/>
      <c r="AO304" s="359"/>
      <c r="AP304" s="360"/>
      <c r="AQ304" s="360"/>
      <c r="AR304" s="360"/>
      <c r="AS304" s="360"/>
      <c r="AT304" s="360"/>
      <c r="AU304" s="360"/>
      <c r="AV304" s="360"/>
      <c r="AW304" s="360"/>
      <c r="AX304" s="360"/>
    </row>
    <row r="305" spans="1:50" ht="34.5" customHeight="1">
      <c r="A305" s="1068">
        <v>5</v>
      </c>
      <c r="B305" s="1068">
        <v>1</v>
      </c>
      <c r="C305" s="347" t="s">
        <v>690</v>
      </c>
      <c r="D305" s="347" t="s">
        <v>690</v>
      </c>
      <c r="E305" s="347" t="s">
        <v>690</v>
      </c>
      <c r="F305" s="347" t="s">
        <v>690</v>
      </c>
      <c r="G305" s="347" t="s">
        <v>690</v>
      </c>
      <c r="H305" s="347" t="s">
        <v>690</v>
      </c>
      <c r="I305" s="347" t="s">
        <v>690</v>
      </c>
      <c r="J305" s="348" t="s">
        <v>478</v>
      </c>
      <c r="K305" s="349"/>
      <c r="L305" s="349"/>
      <c r="M305" s="349"/>
      <c r="N305" s="349"/>
      <c r="O305" s="349"/>
      <c r="P305" s="350" t="s">
        <v>687</v>
      </c>
      <c r="Q305" s="350" t="s">
        <v>687</v>
      </c>
      <c r="R305" s="350" t="s">
        <v>687</v>
      </c>
      <c r="S305" s="350" t="s">
        <v>687</v>
      </c>
      <c r="T305" s="350" t="s">
        <v>687</v>
      </c>
      <c r="U305" s="350" t="s">
        <v>687</v>
      </c>
      <c r="V305" s="350" t="s">
        <v>687</v>
      </c>
      <c r="W305" s="350" t="s">
        <v>687</v>
      </c>
      <c r="X305" s="350" t="s">
        <v>687</v>
      </c>
      <c r="Y305" s="351">
        <v>8.8000000000000005E-3</v>
      </c>
      <c r="Z305" s="352">
        <v>8.8000000000000005E-3</v>
      </c>
      <c r="AA305" s="352">
        <v>8.8000000000000005E-3</v>
      </c>
      <c r="AB305" s="353">
        <v>8.8000000000000005E-3</v>
      </c>
      <c r="AC305" s="354" t="s">
        <v>433</v>
      </c>
      <c r="AD305" s="354"/>
      <c r="AE305" s="354"/>
      <c r="AF305" s="354"/>
      <c r="AG305" s="354"/>
      <c r="AH305" s="355" t="s">
        <v>478</v>
      </c>
      <c r="AI305" s="356"/>
      <c r="AJ305" s="356"/>
      <c r="AK305" s="356"/>
      <c r="AL305" s="357" t="s">
        <v>478</v>
      </c>
      <c r="AM305" s="358"/>
      <c r="AN305" s="358"/>
      <c r="AO305" s="359"/>
      <c r="AP305" s="360"/>
      <c r="AQ305" s="360"/>
      <c r="AR305" s="360"/>
      <c r="AS305" s="360"/>
      <c r="AT305" s="360"/>
      <c r="AU305" s="360"/>
      <c r="AV305" s="360"/>
      <c r="AW305" s="360"/>
      <c r="AX305" s="360"/>
    </row>
    <row r="306" spans="1:50" ht="26.25" hidden="1" customHeight="1">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691</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9" t="s">
        <v>362</v>
      </c>
      <c r="K333" s="365"/>
      <c r="L333" s="365"/>
      <c r="M333" s="365"/>
      <c r="N333" s="365"/>
      <c r="O333" s="365"/>
      <c r="P333" s="366" t="s">
        <v>27</v>
      </c>
      <c r="Q333" s="366"/>
      <c r="R333" s="366"/>
      <c r="S333" s="366"/>
      <c r="T333" s="366"/>
      <c r="U333" s="366"/>
      <c r="V333" s="366"/>
      <c r="W333" s="366"/>
      <c r="X333" s="366"/>
      <c r="Y333" s="367" t="s">
        <v>360</v>
      </c>
      <c r="Z333" s="368"/>
      <c r="AA333" s="368"/>
      <c r="AB333" s="368"/>
      <c r="AC333" s="149" t="s">
        <v>400</v>
      </c>
      <c r="AD333" s="149"/>
      <c r="AE333" s="149"/>
      <c r="AF333" s="149"/>
      <c r="AG333" s="149"/>
      <c r="AH333" s="367" t="s">
        <v>352</v>
      </c>
      <c r="AI333" s="364"/>
      <c r="AJ333" s="364"/>
      <c r="AK333" s="364"/>
      <c r="AL333" s="364" t="s">
        <v>21</v>
      </c>
      <c r="AM333" s="364"/>
      <c r="AN333" s="364"/>
      <c r="AO333" s="369"/>
      <c r="AP333" s="370" t="s">
        <v>363</v>
      </c>
      <c r="AQ333" s="370"/>
      <c r="AR333" s="370"/>
      <c r="AS333" s="370"/>
      <c r="AT333" s="370"/>
      <c r="AU333" s="370"/>
      <c r="AV333" s="370"/>
      <c r="AW333" s="370"/>
      <c r="AX333" s="370"/>
    </row>
    <row r="334" spans="1:50" ht="26.25" customHeight="1">
      <c r="A334" s="1068">
        <v>1</v>
      </c>
      <c r="B334" s="1068">
        <v>1</v>
      </c>
      <c r="C334" s="361" t="s">
        <v>692</v>
      </c>
      <c r="D334" s="347" t="s">
        <v>693</v>
      </c>
      <c r="E334" s="347" t="s">
        <v>693</v>
      </c>
      <c r="F334" s="347" t="s">
        <v>693</v>
      </c>
      <c r="G334" s="347" t="s">
        <v>693</v>
      </c>
      <c r="H334" s="347" t="s">
        <v>693</v>
      </c>
      <c r="I334" s="347" t="s">
        <v>693</v>
      </c>
      <c r="J334" s="348">
        <v>1013302021752</v>
      </c>
      <c r="K334" s="349" t="s">
        <v>694</v>
      </c>
      <c r="L334" s="349" t="s">
        <v>694</v>
      </c>
      <c r="M334" s="349" t="s">
        <v>694</v>
      </c>
      <c r="N334" s="349" t="s">
        <v>694</v>
      </c>
      <c r="O334" s="349" t="s">
        <v>694</v>
      </c>
      <c r="P334" s="350" t="s">
        <v>695</v>
      </c>
      <c r="Q334" s="350" t="s">
        <v>695</v>
      </c>
      <c r="R334" s="350" t="s">
        <v>695</v>
      </c>
      <c r="S334" s="350" t="s">
        <v>695</v>
      </c>
      <c r="T334" s="350" t="s">
        <v>695</v>
      </c>
      <c r="U334" s="350" t="s">
        <v>695</v>
      </c>
      <c r="V334" s="350" t="s">
        <v>695</v>
      </c>
      <c r="W334" s="350" t="s">
        <v>695</v>
      </c>
      <c r="X334" s="350" t="s">
        <v>695</v>
      </c>
      <c r="Y334" s="351">
        <v>6.8801439999999996</v>
      </c>
      <c r="Z334" s="352">
        <v>6.8801439999999996</v>
      </c>
      <c r="AA334" s="352">
        <v>6.8801439999999996</v>
      </c>
      <c r="AB334" s="353">
        <v>6.8801439999999996</v>
      </c>
      <c r="AC334" s="354" t="s">
        <v>430</v>
      </c>
      <c r="AD334" s="354"/>
      <c r="AE334" s="354"/>
      <c r="AF334" s="354"/>
      <c r="AG334" s="354"/>
      <c r="AH334" s="355" t="s">
        <v>478</v>
      </c>
      <c r="AI334" s="356"/>
      <c r="AJ334" s="356"/>
      <c r="AK334" s="356"/>
      <c r="AL334" s="357" t="s">
        <v>478</v>
      </c>
      <c r="AM334" s="358"/>
      <c r="AN334" s="358"/>
      <c r="AO334" s="359"/>
      <c r="AP334" s="360"/>
      <c r="AQ334" s="360"/>
      <c r="AR334" s="360"/>
      <c r="AS334" s="360"/>
      <c r="AT334" s="360"/>
      <c r="AU334" s="360"/>
      <c r="AV334" s="360"/>
      <c r="AW334" s="360"/>
      <c r="AX334" s="360"/>
    </row>
    <row r="335" spans="1:50" ht="26.25" customHeight="1">
      <c r="A335" s="1068">
        <v>2</v>
      </c>
      <c r="B335" s="1068">
        <v>1</v>
      </c>
      <c r="C335" s="347" t="s">
        <v>696</v>
      </c>
      <c r="D335" s="347" t="s">
        <v>696</v>
      </c>
      <c r="E335" s="347" t="s">
        <v>696</v>
      </c>
      <c r="F335" s="347" t="s">
        <v>696</v>
      </c>
      <c r="G335" s="347" t="s">
        <v>696</v>
      </c>
      <c r="H335" s="347" t="s">
        <v>696</v>
      </c>
      <c r="I335" s="347" t="s">
        <v>696</v>
      </c>
      <c r="J335" s="348">
        <v>9010001196877</v>
      </c>
      <c r="K335" s="349" t="s">
        <v>697</v>
      </c>
      <c r="L335" s="349" t="s">
        <v>697</v>
      </c>
      <c r="M335" s="349" t="s">
        <v>697</v>
      </c>
      <c r="N335" s="349" t="s">
        <v>697</v>
      </c>
      <c r="O335" s="349" t="s">
        <v>697</v>
      </c>
      <c r="P335" s="350" t="s">
        <v>698</v>
      </c>
      <c r="Q335" s="350" t="s">
        <v>698</v>
      </c>
      <c r="R335" s="350" t="s">
        <v>698</v>
      </c>
      <c r="S335" s="350" t="s">
        <v>698</v>
      </c>
      <c r="T335" s="350" t="s">
        <v>698</v>
      </c>
      <c r="U335" s="350" t="s">
        <v>698</v>
      </c>
      <c r="V335" s="350" t="s">
        <v>698</v>
      </c>
      <c r="W335" s="350" t="s">
        <v>698</v>
      </c>
      <c r="X335" s="350" t="s">
        <v>698</v>
      </c>
      <c r="Y335" s="351">
        <v>0.877888</v>
      </c>
      <c r="Z335" s="352">
        <v>0.877888</v>
      </c>
      <c r="AA335" s="352">
        <v>0.877888</v>
      </c>
      <c r="AB335" s="353">
        <v>0.877888</v>
      </c>
      <c r="AC335" s="354" t="s">
        <v>432</v>
      </c>
      <c r="AD335" s="354"/>
      <c r="AE335" s="354"/>
      <c r="AF335" s="354"/>
      <c r="AG335" s="354"/>
      <c r="AH335" s="355" t="s">
        <v>478</v>
      </c>
      <c r="AI335" s="356"/>
      <c r="AJ335" s="356"/>
      <c r="AK335" s="356"/>
      <c r="AL335" s="357" t="s">
        <v>478</v>
      </c>
      <c r="AM335" s="358"/>
      <c r="AN335" s="358"/>
      <c r="AO335" s="359"/>
      <c r="AP335" s="360"/>
      <c r="AQ335" s="360"/>
      <c r="AR335" s="360"/>
      <c r="AS335" s="360"/>
      <c r="AT335" s="360"/>
      <c r="AU335" s="360"/>
      <c r="AV335" s="360"/>
      <c r="AW335" s="360"/>
      <c r="AX335" s="360"/>
    </row>
    <row r="336" spans="1:50" ht="26.25" hidden="1" customHeight="1">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699</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9" t="s">
        <v>362</v>
      </c>
      <c r="K366" s="365"/>
      <c r="L366" s="365"/>
      <c r="M366" s="365"/>
      <c r="N366" s="365"/>
      <c r="O366" s="365"/>
      <c r="P366" s="366" t="s">
        <v>27</v>
      </c>
      <c r="Q366" s="366"/>
      <c r="R366" s="366"/>
      <c r="S366" s="366"/>
      <c r="T366" s="366"/>
      <c r="U366" s="366"/>
      <c r="V366" s="366"/>
      <c r="W366" s="366"/>
      <c r="X366" s="366"/>
      <c r="Y366" s="367" t="s">
        <v>360</v>
      </c>
      <c r="Z366" s="368"/>
      <c r="AA366" s="368"/>
      <c r="AB366" s="368"/>
      <c r="AC366" s="149" t="s">
        <v>400</v>
      </c>
      <c r="AD366" s="149"/>
      <c r="AE366" s="149"/>
      <c r="AF366" s="149"/>
      <c r="AG366" s="149"/>
      <c r="AH366" s="367" t="s">
        <v>352</v>
      </c>
      <c r="AI366" s="364"/>
      <c r="AJ366" s="364"/>
      <c r="AK366" s="364"/>
      <c r="AL366" s="364" t="s">
        <v>21</v>
      </c>
      <c r="AM366" s="364"/>
      <c r="AN366" s="364"/>
      <c r="AO366" s="369"/>
      <c r="AP366" s="370" t="s">
        <v>363</v>
      </c>
      <c r="AQ366" s="370"/>
      <c r="AR366" s="370"/>
      <c r="AS366" s="370"/>
      <c r="AT366" s="370"/>
      <c r="AU366" s="370"/>
      <c r="AV366" s="370"/>
      <c r="AW366" s="370"/>
      <c r="AX366" s="370"/>
    </row>
    <row r="367" spans="1:50" ht="51.75" customHeight="1">
      <c r="A367" s="1068">
        <v>1</v>
      </c>
      <c r="B367" s="1068">
        <v>1</v>
      </c>
      <c r="C367" s="361" t="s">
        <v>700</v>
      </c>
      <c r="D367" s="347"/>
      <c r="E367" s="347"/>
      <c r="F367" s="347"/>
      <c r="G367" s="347"/>
      <c r="H367" s="347"/>
      <c r="I367" s="347"/>
      <c r="J367" s="348">
        <v>2020001043507</v>
      </c>
      <c r="K367" s="349"/>
      <c r="L367" s="349"/>
      <c r="M367" s="349"/>
      <c r="N367" s="349"/>
      <c r="O367" s="349"/>
      <c r="P367" s="350" t="s">
        <v>701</v>
      </c>
      <c r="Q367" s="350" t="s">
        <v>701</v>
      </c>
      <c r="R367" s="350" t="s">
        <v>701</v>
      </c>
      <c r="S367" s="350" t="s">
        <v>701</v>
      </c>
      <c r="T367" s="350" t="s">
        <v>701</v>
      </c>
      <c r="U367" s="350" t="s">
        <v>701</v>
      </c>
      <c r="V367" s="350" t="s">
        <v>701</v>
      </c>
      <c r="W367" s="350" t="s">
        <v>701</v>
      </c>
      <c r="X367" s="350" t="s">
        <v>701</v>
      </c>
      <c r="Y367" s="351">
        <v>0.32400000000000001</v>
      </c>
      <c r="Z367" s="352">
        <v>0.32400000000000001</v>
      </c>
      <c r="AA367" s="352">
        <v>0.32400000000000001</v>
      </c>
      <c r="AB367" s="353">
        <v>0.32400000000000001</v>
      </c>
      <c r="AC367" s="354" t="s">
        <v>433</v>
      </c>
      <c r="AD367" s="354"/>
      <c r="AE367" s="354"/>
      <c r="AF367" s="354"/>
      <c r="AG367" s="354"/>
      <c r="AH367" s="355" t="s">
        <v>478</v>
      </c>
      <c r="AI367" s="356"/>
      <c r="AJ367" s="356"/>
      <c r="AK367" s="356"/>
      <c r="AL367" s="357" t="s">
        <v>478</v>
      </c>
      <c r="AM367" s="358"/>
      <c r="AN367" s="358"/>
      <c r="AO367" s="359"/>
      <c r="AP367" s="360"/>
      <c r="AQ367" s="360"/>
      <c r="AR367" s="360"/>
      <c r="AS367" s="360"/>
      <c r="AT367" s="360"/>
      <c r="AU367" s="360"/>
      <c r="AV367" s="360"/>
      <c r="AW367" s="360"/>
      <c r="AX367" s="360"/>
    </row>
    <row r="368" spans="1:50" ht="26.25" hidden="1" customHeight="1">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702</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9" t="s">
        <v>362</v>
      </c>
      <c r="K399" s="365"/>
      <c r="L399" s="365"/>
      <c r="M399" s="365"/>
      <c r="N399" s="365"/>
      <c r="O399" s="365"/>
      <c r="P399" s="366" t="s">
        <v>27</v>
      </c>
      <c r="Q399" s="366"/>
      <c r="R399" s="366"/>
      <c r="S399" s="366"/>
      <c r="T399" s="366"/>
      <c r="U399" s="366"/>
      <c r="V399" s="366"/>
      <c r="W399" s="366"/>
      <c r="X399" s="366"/>
      <c r="Y399" s="367" t="s">
        <v>360</v>
      </c>
      <c r="Z399" s="368"/>
      <c r="AA399" s="368"/>
      <c r="AB399" s="368"/>
      <c r="AC399" s="149" t="s">
        <v>400</v>
      </c>
      <c r="AD399" s="149"/>
      <c r="AE399" s="149"/>
      <c r="AF399" s="149"/>
      <c r="AG399" s="149"/>
      <c r="AH399" s="367" t="s">
        <v>352</v>
      </c>
      <c r="AI399" s="364"/>
      <c r="AJ399" s="364"/>
      <c r="AK399" s="364"/>
      <c r="AL399" s="364" t="s">
        <v>21</v>
      </c>
      <c r="AM399" s="364"/>
      <c r="AN399" s="364"/>
      <c r="AO399" s="369"/>
      <c r="AP399" s="370" t="s">
        <v>363</v>
      </c>
      <c r="AQ399" s="370"/>
      <c r="AR399" s="370"/>
      <c r="AS399" s="370"/>
      <c r="AT399" s="370"/>
      <c r="AU399" s="370"/>
      <c r="AV399" s="370"/>
      <c r="AW399" s="370"/>
      <c r="AX399" s="370"/>
    </row>
    <row r="400" spans="1:50" ht="26.25" customHeight="1">
      <c r="A400" s="1068">
        <v>1</v>
      </c>
      <c r="B400" s="1068">
        <v>1</v>
      </c>
      <c r="C400" s="347" t="s">
        <v>663</v>
      </c>
      <c r="D400" s="347" t="s">
        <v>663</v>
      </c>
      <c r="E400" s="347" t="s">
        <v>663</v>
      </c>
      <c r="F400" s="347" t="s">
        <v>663</v>
      </c>
      <c r="G400" s="347" t="s">
        <v>663</v>
      </c>
      <c r="H400" s="347" t="s">
        <v>663</v>
      </c>
      <c r="I400" s="347" t="s">
        <v>663</v>
      </c>
      <c r="J400" s="348" t="s">
        <v>478</v>
      </c>
      <c r="K400" s="349"/>
      <c r="L400" s="349"/>
      <c r="M400" s="349"/>
      <c r="N400" s="349"/>
      <c r="O400" s="349"/>
      <c r="P400" s="350" t="s">
        <v>703</v>
      </c>
      <c r="Q400" s="350" t="s">
        <v>703</v>
      </c>
      <c r="R400" s="350" t="s">
        <v>703</v>
      </c>
      <c r="S400" s="350" t="s">
        <v>703</v>
      </c>
      <c r="T400" s="350" t="s">
        <v>703</v>
      </c>
      <c r="U400" s="350" t="s">
        <v>703</v>
      </c>
      <c r="V400" s="350" t="s">
        <v>703</v>
      </c>
      <c r="W400" s="350" t="s">
        <v>703</v>
      </c>
      <c r="X400" s="350" t="s">
        <v>703</v>
      </c>
      <c r="Y400" s="351">
        <v>1.044065</v>
      </c>
      <c r="Z400" s="352">
        <v>1.044065</v>
      </c>
      <c r="AA400" s="352">
        <v>1.044065</v>
      </c>
      <c r="AB400" s="353">
        <v>1.044065</v>
      </c>
      <c r="AC400" s="354" t="s">
        <v>196</v>
      </c>
      <c r="AD400" s="354"/>
      <c r="AE400" s="354"/>
      <c r="AF400" s="354"/>
      <c r="AG400" s="354"/>
      <c r="AH400" s="355" t="s">
        <v>478</v>
      </c>
      <c r="AI400" s="356"/>
      <c r="AJ400" s="356"/>
      <c r="AK400" s="356"/>
      <c r="AL400" s="357" t="s">
        <v>478</v>
      </c>
      <c r="AM400" s="358"/>
      <c r="AN400" s="358"/>
      <c r="AO400" s="359"/>
      <c r="AP400" s="360"/>
      <c r="AQ400" s="360"/>
      <c r="AR400" s="360"/>
      <c r="AS400" s="360"/>
      <c r="AT400" s="360"/>
      <c r="AU400" s="360"/>
      <c r="AV400" s="360"/>
      <c r="AW400" s="360"/>
      <c r="AX400" s="360"/>
    </row>
    <row r="401" spans="1:50" ht="26.25" customHeight="1">
      <c r="A401" s="1068">
        <v>2</v>
      </c>
      <c r="B401" s="1068">
        <v>1</v>
      </c>
      <c r="C401" s="347" t="s">
        <v>686</v>
      </c>
      <c r="D401" s="347" t="s">
        <v>686</v>
      </c>
      <c r="E401" s="347" t="s">
        <v>686</v>
      </c>
      <c r="F401" s="347" t="s">
        <v>686</v>
      </c>
      <c r="G401" s="347" t="s">
        <v>686</v>
      </c>
      <c r="H401" s="347" t="s">
        <v>686</v>
      </c>
      <c r="I401" s="347" t="s">
        <v>686</v>
      </c>
      <c r="J401" s="348" t="s">
        <v>478</v>
      </c>
      <c r="K401" s="349"/>
      <c r="L401" s="349"/>
      <c r="M401" s="349"/>
      <c r="N401" s="349"/>
      <c r="O401" s="349"/>
      <c r="P401" s="350" t="s">
        <v>703</v>
      </c>
      <c r="Q401" s="350" t="s">
        <v>703</v>
      </c>
      <c r="R401" s="350" t="s">
        <v>703</v>
      </c>
      <c r="S401" s="350" t="s">
        <v>703</v>
      </c>
      <c r="T401" s="350" t="s">
        <v>703</v>
      </c>
      <c r="U401" s="350" t="s">
        <v>703</v>
      </c>
      <c r="V401" s="350" t="s">
        <v>703</v>
      </c>
      <c r="W401" s="350" t="s">
        <v>703</v>
      </c>
      <c r="X401" s="350" t="s">
        <v>703</v>
      </c>
      <c r="Y401" s="351">
        <v>0.85791200000000001</v>
      </c>
      <c r="Z401" s="352">
        <v>0.85791200000000001</v>
      </c>
      <c r="AA401" s="352">
        <v>0.85791200000000001</v>
      </c>
      <c r="AB401" s="353">
        <v>0.85791200000000001</v>
      </c>
      <c r="AC401" s="354" t="s">
        <v>196</v>
      </c>
      <c r="AD401" s="354"/>
      <c r="AE401" s="354"/>
      <c r="AF401" s="354"/>
      <c r="AG401" s="354"/>
      <c r="AH401" s="355" t="s">
        <v>478</v>
      </c>
      <c r="AI401" s="356"/>
      <c r="AJ401" s="356"/>
      <c r="AK401" s="356"/>
      <c r="AL401" s="357" t="s">
        <v>478</v>
      </c>
      <c r="AM401" s="358"/>
      <c r="AN401" s="358"/>
      <c r="AO401" s="359"/>
      <c r="AP401" s="360"/>
      <c r="AQ401" s="360"/>
      <c r="AR401" s="360"/>
      <c r="AS401" s="360"/>
      <c r="AT401" s="360"/>
      <c r="AU401" s="360"/>
      <c r="AV401" s="360"/>
      <c r="AW401" s="360"/>
      <c r="AX401" s="360"/>
    </row>
    <row r="402" spans="1:50" ht="26.25" customHeight="1">
      <c r="A402" s="1068">
        <v>3</v>
      </c>
      <c r="B402" s="1068">
        <v>1</v>
      </c>
      <c r="C402" s="347" t="s">
        <v>688</v>
      </c>
      <c r="D402" s="347" t="s">
        <v>688</v>
      </c>
      <c r="E402" s="347" t="s">
        <v>688</v>
      </c>
      <c r="F402" s="347" t="s">
        <v>688</v>
      </c>
      <c r="G402" s="347" t="s">
        <v>688</v>
      </c>
      <c r="H402" s="347" t="s">
        <v>688</v>
      </c>
      <c r="I402" s="347" t="s">
        <v>688</v>
      </c>
      <c r="J402" s="348" t="s">
        <v>478</v>
      </c>
      <c r="K402" s="349"/>
      <c r="L402" s="349"/>
      <c r="M402" s="349"/>
      <c r="N402" s="349"/>
      <c r="O402" s="349"/>
      <c r="P402" s="350" t="s">
        <v>703</v>
      </c>
      <c r="Q402" s="350" t="s">
        <v>703</v>
      </c>
      <c r="R402" s="350" t="s">
        <v>703</v>
      </c>
      <c r="S402" s="350" t="s">
        <v>703</v>
      </c>
      <c r="T402" s="350" t="s">
        <v>703</v>
      </c>
      <c r="U402" s="350" t="s">
        <v>703</v>
      </c>
      <c r="V402" s="350" t="s">
        <v>703</v>
      </c>
      <c r="W402" s="350" t="s">
        <v>703</v>
      </c>
      <c r="X402" s="350" t="s">
        <v>703</v>
      </c>
      <c r="Y402" s="351">
        <v>0.61890199999999995</v>
      </c>
      <c r="Z402" s="352">
        <v>0.61890199999999995</v>
      </c>
      <c r="AA402" s="352">
        <v>0.61890199999999995</v>
      </c>
      <c r="AB402" s="353">
        <v>0.61890199999999995</v>
      </c>
      <c r="AC402" s="354" t="s">
        <v>196</v>
      </c>
      <c r="AD402" s="354"/>
      <c r="AE402" s="354"/>
      <c r="AF402" s="354"/>
      <c r="AG402" s="354"/>
      <c r="AH402" s="355" t="s">
        <v>478</v>
      </c>
      <c r="AI402" s="356"/>
      <c r="AJ402" s="356"/>
      <c r="AK402" s="356"/>
      <c r="AL402" s="357" t="s">
        <v>478</v>
      </c>
      <c r="AM402" s="358"/>
      <c r="AN402" s="358"/>
      <c r="AO402" s="359"/>
      <c r="AP402" s="360"/>
      <c r="AQ402" s="360"/>
      <c r="AR402" s="360"/>
      <c r="AS402" s="360"/>
      <c r="AT402" s="360"/>
      <c r="AU402" s="360"/>
      <c r="AV402" s="360"/>
      <c r="AW402" s="360"/>
      <c r="AX402" s="360"/>
    </row>
    <row r="403" spans="1:50" ht="26.25" customHeight="1">
      <c r="A403" s="1068">
        <v>4</v>
      </c>
      <c r="B403" s="1068">
        <v>1</v>
      </c>
      <c r="C403" s="347" t="s">
        <v>689</v>
      </c>
      <c r="D403" s="347" t="s">
        <v>689</v>
      </c>
      <c r="E403" s="347" t="s">
        <v>689</v>
      </c>
      <c r="F403" s="347" t="s">
        <v>689</v>
      </c>
      <c r="G403" s="347" t="s">
        <v>689</v>
      </c>
      <c r="H403" s="347" t="s">
        <v>689</v>
      </c>
      <c r="I403" s="347" t="s">
        <v>689</v>
      </c>
      <c r="J403" s="348" t="s">
        <v>478</v>
      </c>
      <c r="K403" s="349"/>
      <c r="L403" s="349"/>
      <c r="M403" s="349"/>
      <c r="N403" s="349"/>
      <c r="O403" s="349"/>
      <c r="P403" s="350" t="s">
        <v>703</v>
      </c>
      <c r="Q403" s="350" t="s">
        <v>703</v>
      </c>
      <c r="R403" s="350" t="s">
        <v>703</v>
      </c>
      <c r="S403" s="350" t="s">
        <v>703</v>
      </c>
      <c r="T403" s="350" t="s">
        <v>703</v>
      </c>
      <c r="U403" s="350" t="s">
        <v>703</v>
      </c>
      <c r="V403" s="350" t="s">
        <v>703</v>
      </c>
      <c r="W403" s="350" t="s">
        <v>703</v>
      </c>
      <c r="X403" s="350" t="s">
        <v>703</v>
      </c>
      <c r="Y403" s="351">
        <v>0.49548199999999998</v>
      </c>
      <c r="Z403" s="352">
        <v>0.49548199999999998</v>
      </c>
      <c r="AA403" s="352">
        <v>0.49548199999999998</v>
      </c>
      <c r="AB403" s="353">
        <v>0.49548199999999998</v>
      </c>
      <c r="AC403" s="354" t="s">
        <v>196</v>
      </c>
      <c r="AD403" s="354"/>
      <c r="AE403" s="354"/>
      <c r="AF403" s="354"/>
      <c r="AG403" s="354"/>
      <c r="AH403" s="355" t="s">
        <v>478</v>
      </c>
      <c r="AI403" s="356"/>
      <c r="AJ403" s="356"/>
      <c r="AK403" s="356"/>
      <c r="AL403" s="357" t="s">
        <v>478</v>
      </c>
      <c r="AM403" s="358"/>
      <c r="AN403" s="358"/>
      <c r="AO403" s="359"/>
      <c r="AP403" s="360"/>
      <c r="AQ403" s="360"/>
      <c r="AR403" s="360"/>
      <c r="AS403" s="360"/>
      <c r="AT403" s="360"/>
      <c r="AU403" s="360"/>
      <c r="AV403" s="360"/>
      <c r="AW403" s="360"/>
      <c r="AX403" s="360"/>
    </row>
    <row r="404" spans="1:50" ht="26.25" customHeight="1">
      <c r="A404" s="1068">
        <v>5</v>
      </c>
      <c r="B404" s="1068">
        <v>1</v>
      </c>
      <c r="C404" s="347" t="s">
        <v>690</v>
      </c>
      <c r="D404" s="347" t="s">
        <v>690</v>
      </c>
      <c r="E404" s="347" t="s">
        <v>690</v>
      </c>
      <c r="F404" s="347" t="s">
        <v>690</v>
      </c>
      <c r="G404" s="347" t="s">
        <v>690</v>
      </c>
      <c r="H404" s="347" t="s">
        <v>690</v>
      </c>
      <c r="I404" s="347" t="s">
        <v>690</v>
      </c>
      <c r="J404" s="348" t="s">
        <v>478</v>
      </c>
      <c r="K404" s="349"/>
      <c r="L404" s="349"/>
      <c r="M404" s="349"/>
      <c r="N404" s="349"/>
      <c r="O404" s="349"/>
      <c r="P404" s="350" t="s">
        <v>703</v>
      </c>
      <c r="Q404" s="350" t="s">
        <v>703</v>
      </c>
      <c r="R404" s="350" t="s">
        <v>703</v>
      </c>
      <c r="S404" s="350" t="s">
        <v>703</v>
      </c>
      <c r="T404" s="350" t="s">
        <v>703</v>
      </c>
      <c r="U404" s="350" t="s">
        <v>703</v>
      </c>
      <c r="V404" s="350" t="s">
        <v>703</v>
      </c>
      <c r="W404" s="350" t="s">
        <v>703</v>
      </c>
      <c r="X404" s="350" t="s">
        <v>703</v>
      </c>
      <c r="Y404" s="351">
        <v>0.46009899999999998</v>
      </c>
      <c r="Z404" s="352">
        <v>0.46009899999999998</v>
      </c>
      <c r="AA404" s="352">
        <v>0.46009899999999998</v>
      </c>
      <c r="AB404" s="353">
        <v>0.46009899999999998</v>
      </c>
      <c r="AC404" s="354" t="s">
        <v>196</v>
      </c>
      <c r="AD404" s="354"/>
      <c r="AE404" s="354"/>
      <c r="AF404" s="354"/>
      <c r="AG404" s="354"/>
      <c r="AH404" s="355" t="s">
        <v>478</v>
      </c>
      <c r="AI404" s="356"/>
      <c r="AJ404" s="356"/>
      <c r="AK404" s="356"/>
      <c r="AL404" s="357" t="s">
        <v>478</v>
      </c>
      <c r="AM404" s="358"/>
      <c r="AN404" s="358"/>
      <c r="AO404" s="359"/>
      <c r="AP404" s="360"/>
      <c r="AQ404" s="360"/>
      <c r="AR404" s="360"/>
      <c r="AS404" s="360"/>
      <c r="AT404" s="360"/>
      <c r="AU404" s="360"/>
      <c r="AV404" s="360"/>
      <c r="AW404" s="360"/>
      <c r="AX404" s="360"/>
    </row>
    <row r="405" spans="1:50" ht="26.25" customHeight="1">
      <c r="A405" s="1068">
        <v>6</v>
      </c>
      <c r="B405" s="1068">
        <v>1</v>
      </c>
      <c r="C405" s="347" t="s">
        <v>704</v>
      </c>
      <c r="D405" s="347" t="s">
        <v>704</v>
      </c>
      <c r="E405" s="347" t="s">
        <v>704</v>
      </c>
      <c r="F405" s="347" t="s">
        <v>704</v>
      </c>
      <c r="G405" s="347" t="s">
        <v>704</v>
      </c>
      <c r="H405" s="347" t="s">
        <v>704</v>
      </c>
      <c r="I405" s="347" t="s">
        <v>704</v>
      </c>
      <c r="J405" s="348" t="s">
        <v>478</v>
      </c>
      <c r="K405" s="349"/>
      <c r="L405" s="349"/>
      <c r="M405" s="349"/>
      <c r="N405" s="349"/>
      <c r="O405" s="349"/>
      <c r="P405" s="350" t="s">
        <v>703</v>
      </c>
      <c r="Q405" s="350" t="s">
        <v>703</v>
      </c>
      <c r="R405" s="350" t="s">
        <v>703</v>
      </c>
      <c r="S405" s="350" t="s">
        <v>703</v>
      </c>
      <c r="T405" s="350" t="s">
        <v>703</v>
      </c>
      <c r="U405" s="350" t="s">
        <v>703</v>
      </c>
      <c r="V405" s="350" t="s">
        <v>703</v>
      </c>
      <c r="W405" s="350" t="s">
        <v>703</v>
      </c>
      <c r="X405" s="350" t="s">
        <v>703</v>
      </c>
      <c r="Y405" s="351">
        <v>0.33487699999999998</v>
      </c>
      <c r="Z405" s="352">
        <v>0.33487699999999998</v>
      </c>
      <c r="AA405" s="352">
        <v>0.33487699999999998</v>
      </c>
      <c r="AB405" s="353">
        <v>0.33487699999999998</v>
      </c>
      <c r="AC405" s="354" t="s">
        <v>196</v>
      </c>
      <c r="AD405" s="354"/>
      <c r="AE405" s="354"/>
      <c r="AF405" s="354"/>
      <c r="AG405" s="354"/>
      <c r="AH405" s="355" t="s">
        <v>478</v>
      </c>
      <c r="AI405" s="356"/>
      <c r="AJ405" s="356"/>
      <c r="AK405" s="356"/>
      <c r="AL405" s="357" t="s">
        <v>478</v>
      </c>
      <c r="AM405" s="358"/>
      <c r="AN405" s="358"/>
      <c r="AO405" s="359"/>
      <c r="AP405" s="360"/>
      <c r="AQ405" s="360"/>
      <c r="AR405" s="360"/>
      <c r="AS405" s="360"/>
      <c r="AT405" s="360"/>
      <c r="AU405" s="360"/>
      <c r="AV405" s="360"/>
      <c r="AW405" s="360"/>
      <c r="AX405" s="360"/>
    </row>
    <row r="406" spans="1:50" ht="26.25" customHeight="1">
      <c r="A406" s="1068">
        <v>7</v>
      </c>
      <c r="B406" s="1068">
        <v>1</v>
      </c>
      <c r="C406" s="347" t="s">
        <v>705</v>
      </c>
      <c r="D406" s="347" t="s">
        <v>705</v>
      </c>
      <c r="E406" s="347" t="s">
        <v>705</v>
      </c>
      <c r="F406" s="347" t="s">
        <v>705</v>
      </c>
      <c r="G406" s="347" t="s">
        <v>705</v>
      </c>
      <c r="H406" s="347" t="s">
        <v>705</v>
      </c>
      <c r="I406" s="347" t="s">
        <v>705</v>
      </c>
      <c r="J406" s="348" t="s">
        <v>478</v>
      </c>
      <c r="K406" s="349"/>
      <c r="L406" s="349"/>
      <c r="M406" s="349"/>
      <c r="N406" s="349"/>
      <c r="O406" s="349"/>
      <c r="P406" s="350" t="s">
        <v>703</v>
      </c>
      <c r="Q406" s="350" t="s">
        <v>703</v>
      </c>
      <c r="R406" s="350" t="s">
        <v>703</v>
      </c>
      <c r="S406" s="350" t="s">
        <v>703</v>
      </c>
      <c r="T406" s="350" t="s">
        <v>703</v>
      </c>
      <c r="U406" s="350" t="s">
        <v>703</v>
      </c>
      <c r="V406" s="350" t="s">
        <v>703</v>
      </c>
      <c r="W406" s="350" t="s">
        <v>703</v>
      </c>
      <c r="X406" s="350" t="s">
        <v>703</v>
      </c>
      <c r="Y406" s="351">
        <v>0.24902199999999999</v>
      </c>
      <c r="Z406" s="352">
        <v>0.24902199999999999</v>
      </c>
      <c r="AA406" s="352">
        <v>0.24902199999999999</v>
      </c>
      <c r="AB406" s="353">
        <v>0.24902199999999999</v>
      </c>
      <c r="AC406" s="354" t="s">
        <v>196</v>
      </c>
      <c r="AD406" s="354"/>
      <c r="AE406" s="354"/>
      <c r="AF406" s="354"/>
      <c r="AG406" s="354"/>
      <c r="AH406" s="355" t="s">
        <v>478</v>
      </c>
      <c r="AI406" s="356"/>
      <c r="AJ406" s="356"/>
      <c r="AK406" s="356"/>
      <c r="AL406" s="357" t="s">
        <v>478</v>
      </c>
      <c r="AM406" s="358"/>
      <c r="AN406" s="358"/>
      <c r="AO406" s="359"/>
      <c r="AP406" s="360"/>
      <c r="AQ406" s="360"/>
      <c r="AR406" s="360"/>
      <c r="AS406" s="360"/>
      <c r="AT406" s="360"/>
      <c r="AU406" s="360"/>
      <c r="AV406" s="360"/>
      <c r="AW406" s="360"/>
      <c r="AX406" s="360"/>
    </row>
    <row r="407" spans="1:50" ht="26.25" customHeight="1">
      <c r="A407" s="1068">
        <v>8</v>
      </c>
      <c r="B407" s="1068">
        <v>1</v>
      </c>
      <c r="C407" s="347" t="s">
        <v>706</v>
      </c>
      <c r="D407" s="347" t="s">
        <v>706</v>
      </c>
      <c r="E407" s="347" t="s">
        <v>706</v>
      </c>
      <c r="F407" s="347" t="s">
        <v>706</v>
      </c>
      <c r="G407" s="347" t="s">
        <v>706</v>
      </c>
      <c r="H407" s="347" t="s">
        <v>706</v>
      </c>
      <c r="I407" s="347" t="s">
        <v>706</v>
      </c>
      <c r="J407" s="348" t="s">
        <v>478</v>
      </c>
      <c r="K407" s="349"/>
      <c r="L407" s="349"/>
      <c r="M407" s="349"/>
      <c r="N407" s="349"/>
      <c r="O407" s="349"/>
      <c r="P407" s="350" t="s">
        <v>703</v>
      </c>
      <c r="Q407" s="350" t="s">
        <v>703</v>
      </c>
      <c r="R407" s="350" t="s">
        <v>703</v>
      </c>
      <c r="S407" s="350" t="s">
        <v>703</v>
      </c>
      <c r="T407" s="350" t="s">
        <v>703</v>
      </c>
      <c r="U407" s="350" t="s">
        <v>703</v>
      </c>
      <c r="V407" s="350" t="s">
        <v>703</v>
      </c>
      <c r="W407" s="350" t="s">
        <v>703</v>
      </c>
      <c r="X407" s="350" t="s">
        <v>703</v>
      </c>
      <c r="Y407" s="351">
        <v>0.239704</v>
      </c>
      <c r="Z407" s="352">
        <v>0.239704</v>
      </c>
      <c r="AA407" s="352">
        <v>0.239704</v>
      </c>
      <c r="AB407" s="353">
        <v>0.239704</v>
      </c>
      <c r="AC407" s="354" t="s">
        <v>196</v>
      </c>
      <c r="AD407" s="354"/>
      <c r="AE407" s="354"/>
      <c r="AF407" s="354"/>
      <c r="AG407" s="354"/>
      <c r="AH407" s="355" t="s">
        <v>478</v>
      </c>
      <c r="AI407" s="356"/>
      <c r="AJ407" s="356"/>
      <c r="AK407" s="356"/>
      <c r="AL407" s="357" t="s">
        <v>478</v>
      </c>
      <c r="AM407" s="358"/>
      <c r="AN407" s="358"/>
      <c r="AO407" s="359"/>
      <c r="AP407" s="360"/>
      <c r="AQ407" s="360"/>
      <c r="AR407" s="360"/>
      <c r="AS407" s="360"/>
      <c r="AT407" s="360"/>
      <c r="AU407" s="360"/>
      <c r="AV407" s="360"/>
      <c r="AW407" s="360"/>
      <c r="AX407" s="360"/>
    </row>
    <row r="408" spans="1:50" ht="26.25" hidden="1" customHeight="1">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707</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9" t="s">
        <v>362</v>
      </c>
      <c r="K432" s="365"/>
      <c r="L432" s="365"/>
      <c r="M432" s="365"/>
      <c r="N432" s="365"/>
      <c r="O432" s="365"/>
      <c r="P432" s="366" t="s">
        <v>27</v>
      </c>
      <c r="Q432" s="366"/>
      <c r="R432" s="366"/>
      <c r="S432" s="366"/>
      <c r="T432" s="366"/>
      <c r="U432" s="366"/>
      <c r="V432" s="366"/>
      <c r="W432" s="366"/>
      <c r="X432" s="366"/>
      <c r="Y432" s="367" t="s">
        <v>360</v>
      </c>
      <c r="Z432" s="368"/>
      <c r="AA432" s="368"/>
      <c r="AB432" s="368"/>
      <c r="AC432" s="149" t="s">
        <v>400</v>
      </c>
      <c r="AD432" s="149"/>
      <c r="AE432" s="149"/>
      <c r="AF432" s="149"/>
      <c r="AG432" s="149"/>
      <c r="AH432" s="367" t="s">
        <v>352</v>
      </c>
      <c r="AI432" s="364"/>
      <c r="AJ432" s="364"/>
      <c r="AK432" s="364"/>
      <c r="AL432" s="364" t="s">
        <v>21</v>
      </c>
      <c r="AM432" s="364"/>
      <c r="AN432" s="364"/>
      <c r="AO432" s="369"/>
      <c r="AP432" s="370" t="s">
        <v>363</v>
      </c>
      <c r="AQ432" s="370"/>
      <c r="AR432" s="370"/>
      <c r="AS432" s="370"/>
      <c r="AT432" s="370"/>
      <c r="AU432" s="370"/>
      <c r="AV432" s="370"/>
      <c r="AW432" s="370"/>
      <c r="AX432" s="370"/>
    </row>
    <row r="433" spans="1:50" ht="26.25" customHeight="1">
      <c r="A433" s="1068">
        <v>1</v>
      </c>
      <c r="B433" s="1068">
        <v>1</v>
      </c>
      <c r="C433" s="347" t="s">
        <v>663</v>
      </c>
      <c r="D433" s="347" t="s">
        <v>663</v>
      </c>
      <c r="E433" s="347" t="s">
        <v>663</v>
      </c>
      <c r="F433" s="347" t="s">
        <v>663</v>
      </c>
      <c r="G433" s="347" t="s">
        <v>663</v>
      </c>
      <c r="H433" s="347" t="s">
        <v>663</v>
      </c>
      <c r="I433" s="347" t="s">
        <v>663</v>
      </c>
      <c r="J433" s="348" t="s">
        <v>478</v>
      </c>
      <c r="K433" s="349"/>
      <c r="L433" s="349"/>
      <c r="M433" s="349"/>
      <c r="N433" s="349"/>
      <c r="O433" s="349"/>
      <c r="P433" s="350" t="s">
        <v>703</v>
      </c>
      <c r="Q433" s="350" t="s">
        <v>703</v>
      </c>
      <c r="R433" s="350" t="s">
        <v>703</v>
      </c>
      <c r="S433" s="350" t="s">
        <v>703</v>
      </c>
      <c r="T433" s="350" t="s">
        <v>703</v>
      </c>
      <c r="U433" s="350" t="s">
        <v>703</v>
      </c>
      <c r="V433" s="350" t="s">
        <v>703</v>
      </c>
      <c r="W433" s="350" t="s">
        <v>703</v>
      </c>
      <c r="X433" s="350" t="s">
        <v>703</v>
      </c>
      <c r="Y433" s="351">
        <v>8.2489999999999994E-2</v>
      </c>
      <c r="Z433" s="352">
        <v>8.2489999999999994E-2</v>
      </c>
      <c r="AA433" s="352">
        <v>8.2489999999999994E-2</v>
      </c>
      <c r="AB433" s="353">
        <v>8.2489999999999994E-2</v>
      </c>
      <c r="AC433" s="354" t="s">
        <v>433</v>
      </c>
      <c r="AD433" s="354"/>
      <c r="AE433" s="354"/>
      <c r="AF433" s="354"/>
      <c r="AG433" s="354"/>
      <c r="AH433" s="355" t="s">
        <v>478</v>
      </c>
      <c r="AI433" s="356"/>
      <c r="AJ433" s="356"/>
      <c r="AK433" s="356"/>
      <c r="AL433" s="357" t="s">
        <v>478</v>
      </c>
      <c r="AM433" s="358"/>
      <c r="AN433" s="358"/>
      <c r="AO433" s="359"/>
      <c r="AP433" s="360"/>
      <c r="AQ433" s="360"/>
      <c r="AR433" s="360"/>
      <c r="AS433" s="360"/>
      <c r="AT433" s="360"/>
      <c r="AU433" s="360"/>
      <c r="AV433" s="360"/>
      <c r="AW433" s="360"/>
      <c r="AX433" s="360"/>
    </row>
    <row r="434" spans="1:50" ht="26.25" customHeight="1">
      <c r="A434" s="1068">
        <v>2</v>
      </c>
      <c r="B434" s="1068">
        <v>1</v>
      </c>
      <c r="C434" s="347" t="s">
        <v>686</v>
      </c>
      <c r="D434" s="347" t="s">
        <v>686</v>
      </c>
      <c r="E434" s="347" t="s">
        <v>686</v>
      </c>
      <c r="F434" s="347" t="s">
        <v>686</v>
      </c>
      <c r="G434" s="347" t="s">
        <v>686</v>
      </c>
      <c r="H434" s="347" t="s">
        <v>686</v>
      </c>
      <c r="I434" s="347" t="s">
        <v>686</v>
      </c>
      <c r="J434" s="348" t="s">
        <v>478</v>
      </c>
      <c r="K434" s="349"/>
      <c r="L434" s="349"/>
      <c r="M434" s="349"/>
      <c r="N434" s="349"/>
      <c r="O434" s="349"/>
      <c r="P434" s="350" t="s">
        <v>703</v>
      </c>
      <c r="Q434" s="350" t="s">
        <v>703</v>
      </c>
      <c r="R434" s="350" t="s">
        <v>703</v>
      </c>
      <c r="S434" s="350" t="s">
        <v>703</v>
      </c>
      <c r="T434" s="350" t="s">
        <v>703</v>
      </c>
      <c r="U434" s="350" t="s">
        <v>703</v>
      </c>
      <c r="V434" s="350" t="s">
        <v>703</v>
      </c>
      <c r="W434" s="350" t="s">
        <v>703</v>
      </c>
      <c r="X434" s="350" t="s">
        <v>703</v>
      </c>
      <c r="Y434" s="351">
        <v>5.4314000000000001E-2</v>
      </c>
      <c r="Z434" s="352">
        <v>5.4314000000000001E-2</v>
      </c>
      <c r="AA434" s="352">
        <v>5.4314000000000001E-2</v>
      </c>
      <c r="AB434" s="353">
        <v>5.4314000000000001E-2</v>
      </c>
      <c r="AC434" s="354" t="s">
        <v>433</v>
      </c>
      <c r="AD434" s="354"/>
      <c r="AE434" s="354"/>
      <c r="AF434" s="354"/>
      <c r="AG434" s="354"/>
      <c r="AH434" s="355" t="s">
        <v>478</v>
      </c>
      <c r="AI434" s="356"/>
      <c r="AJ434" s="356"/>
      <c r="AK434" s="356"/>
      <c r="AL434" s="357" t="s">
        <v>478</v>
      </c>
      <c r="AM434" s="358"/>
      <c r="AN434" s="358"/>
      <c r="AO434" s="359"/>
      <c r="AP434" s="360"/>
      <c r="AQ434" s="360"/>
      <c r="AR434" s="360"/>
      <c r="AS434" s="360"/>
      <c r="AT434" s="360"/>
      <c r="AU434" s="360"/>
      <c r="AV434" s="360"/>
      <c r="AW434" s="360"/>
      <c r="AX434" s="360"/>
    </row>
    <row r="435" spans="1:50" ht="26.25" customHeight="1">
      <c r="A435" s="1068">
        <v>3</v>
      </c>
      <c r="B435" s="1068">
        <v>1</v>
      </c>
      <c r="C435" s="347" t="s">
        <v>688</v>
      </c>
      <c r="D435" s="347" t="s">
        <v>688</v>
      </c>
      <c r="E435" s="347" t="s">
        <v>688</v>
      </c>
      <c r="F435" s="347" t="s">
        <v>688</v>
      </c>
      <c r="G435" s="347" t="s">
        <v>688</v>
      </c>
      <c r="H435" s="347" t="s">
        <v>688</v>
      </c>
      <c r="I435" s="347" t="s">
        <v>688</v>
      </c>
      <c r="J435" s="348" t="s">
        <v>478</v>
      </c>
      <c r="K435" s="349"/>
      <c r="L435" s="349"/>
      <c r="M435" s="349"/>
      <c r="N435" s="349"/>
      <c r="O435" s="349"/>
      <c r="P435" s="350" t="s">
        <v>703</v>
      </c>
      <c r="Q435" s="350" t="s">
        <v>703</v>
      </c>
      <c r="R435" s="350" t="s">
        <v>703</v>
      </c>
      <c r="S435" s="350" t="s">
        <v>703</v>
      </c>
      <c r="T435" s="350" t="s">
        <v>703</v>
      </c>
      <c r="U435" s="350" t="s">
        <v>703</v>
      </c>
      <c r="V435" s="350" t="s">
        <v>703</v>
      </c>
      <c r="W435" s="350" t="s">
        <v>703</v>
      </c>
      <c r="X435" s="350" t="s">
        <v>703</v>
      </c>
      <c r="Y435" s="351">
        <v>7.6E-3</v>
      </c>
      <c r="Z435" s="352">
        <v>7.6E-3</v>
      </c>
      <c r="AA435" s="352">
        <v>7.6E-3</v>
      </c>
      <c r="AB435" s="353">
        <v>7.6E-3</v>
      </c>
      <c r="AC435" s="354" t="s">
        <v>433</v>
      </c>
      <c r="AD435" s="354"/>
      <c r="AE435" s="354"/>
      <c r="AF435" s="354"/>
      <c r="AG435" s="354"/>
      <c r="AH435" s="355" t="s">
        <v>478</v>
      </c>
      <c r="AI435" s="356"/>
      <c r="AJ435" s="356"/>
      <c r="AK435" s="356"/>
      <c r="AL435" s="357" t="s">
        <v>478</v>
      </c>
      <c r="AM435" s="358"/>
      <c r="AN435" s="358"/>
      <c r="AO435" s="359"/>
      <c r="AP435" s="360"/>
      <c r="AQ435" s="360"/>
      <c r="AR435" s="360"/>
      <c r="AS435" s="360"/>
      <c r="AT435" s="360"/>
      <c r="AU435" s="360"/>
      <c r="AV435" s="360"/>
      <c r="AW435" s="360"/>
      <c r="AX435" s="360"/>
    </row>
    <row r="436" spans="1:50" ht="26.25" customHeight="1">
      <c r="A436" s="1068">
        <v>4</v>
      </c>
      <c r="B436" s="1068">
        <v>1</v>
      </c>
      <c r="C436" s="347" t="s">
        <v>689</v>
      </c>
      <c r="D436" s="347" t="s">
        <v>689</v>
      </c>
      <c r="E436" s="347" t="s">
        <v>689</v>
      </c>
      <c r="F436" s="347" t="s">
        <v>689</v>
      </c>
      <c r="G436" s="347" t="s">
        <v>689</v>
      </c>
      <c r="H436" s="347" t="s">
        <v>689</v>
      </c>
      <c r="I436" s="347" t="s">
        <v>689</v>
      </c>
      <c r="J436" s="348" t="s">
        <v>478</v>
      </c>
      <c r="K436" s="349"/>
      <c r="L436" s="349"/>
      <c r="M436" s="349"/>
      <c r="N436" s="349"/>
      <c r="O436" s="349"/>
      <c r="P436" s="350" t="s">
        <v>703</v>
      </c>
      <c r="Q436" s="350" t="s">
        <v>703</v>
      </c>
      <c r="R436" s="350" t="s">
        <v>703</v>
      </c>
      <c r="S436" s="350" t="s">
        <v>703</v>
      </c>
      <c r="T436" s="350" t="s">
        <v>703</v>
      </c>
      <c r="U436" s="350" t="s">
        <v>703</v>
      </c>
      <c r="V436" s="350" t="s">
        <v>703</v>
      </c>
      <c r="W436" s="350" t="s">
        <v>703</v>
      </c>
      <c r="X436" s="350" t="s">
        <v>703</v>
      </c>
      <c r="Y436" s="351">
        <v>3.6340000000000001E-3</v>
      </c>
      <c r="Z436" s="352">
        <v>3.6340000000000001E-3</v>
      </c>
      <c r="AA436" s="352">
        <v>3.6340000000000001E-3</v>
      </c>
      <c r="AB436" s="353">
        <v>3.6340000000000001E-3</v>
      </c>
      <c r="AC436" s="354" t="s">
        <v>433</v>
      </c>
      <c r="AD436" s="354"/>
      <c r="AE436" s="354"/>
      <c r="AF436" s="354"/>
      <c r="AG436" s="354"/>
      <c r="AH436" s="355" t="s">
        <v>478</v>
      </c>
      <c r="AI436" s="356"/>
      <c r="AJ436" s="356"/>
      <c r="AK436" s="356"/>
      <c r="AL436" s="357" t="s">
        <v>478</v>
      </c>
      <c r="AM436" s="358"/>
      <c r="AN436" s="358"/>
      <c r="AO436" s="359"/>
      <c r="AP436" s="360"/>
      <c r="AQ436" s="360"/>
      <c r="AR436" s="360"/>
      <c r="AS436" s="360"/>
      <c r="AT436" s="360"/>
      <c r="AU436" s="360"/>
      <c r="AV436" s="360"/>
      <c r="AW436" s="360"/>
      <c r="AX436" s="360"/>
    </row>
    <row r="437" spans="1:50" ht="26.25" customHeight="1">
      <c r="A437" s="1068">
        <v>5</v>
      </c>
      <c r="B437" s="1068">
        <v>1</v>
      </c>
      <c r="C437" s="347" t="s">
        <v>690</v>
      </c>
      <c r="D437" s="347" t="s">
        <v>690</v>
      </c>
      <c r="E437" s="347" t="s">
        <v>690</v>
      </c>
      <c r="F437" s="347" t="s">
        <v>690</v>
      </c>
      <c r="G437" s="347" t="s">
        <v>690</v>
      </c>
      <c r="H437" s="347" t="s">
        <v>690</v>
      </c>
      <c r="I437" s="347" t="s">
        <v>690</v>
      </c>
      <c r="J437" s="348" t="s">
        <v>478</v>
      </c>
      <c r="K437" s="349"/>
      <c r="L437" s="349"/>
      <c r="M437" s="349"/>
      <c r="N437" s="349"/>
      <c r="O437" s="349"/>
      <c r="P437" s="350" t="s">
        <v>703</v>
      </c>
      <c r="Q437" s="350" t="s">
        <v>703</v>
      </c>
      <c r="R437" s="350" t="s">
        <v>703</v>
      </c>
      <c r="S437" s="350" t="s">
        <v>703</v>
      </c>
      <c r="T437" s="350" t="s">
        <v>703</v>
      </c>
      <c r="U437" s="350" t="s">
        <v>703</v>
      </c>
      <c r="V437" s="350" t="s">
        <v>703</v>
      </c>
      <c r="W437" s="350" t="s">
        <v>703</v>
      </c>
      <c r="X437" s="350" t="s">
        <v>703</v>
      </c>
      <c r="Y437" s="351">
        <v>1.4300000000000001E-3</v>
      </c>
      <c r="Z437" s="352">
        <v>1.4300000000000001E-3</v>
      </c>
      <c r="AA437" s="352">
        <v>1.4300000000000001E-3</v>
      </c>
      <c r="AB437" s="353">
        <v>1.4300000000000001E-3</v>
      </c>
      <c r="AC437" s="354" t="s">
        <v>433</v>
      </c>
      <c r="AD437" s="354"/>
      <c r="AE437" s="354"/>
      <c r="AF437" s="354"/>
      <c r="AG437" s="354"/>
      <c r="AH437" s="355" t="s">
        <v>478</v>
      </c>
      <c r="AI437" s="356"/>
      <c r="AJ437" s="356"/>
      <c r="AK437" s="356"/>
      <c r="AL437" s="357" t="s">
        <v>478</v>
      </c>
      <c r="AM437" s="358"/>
      <c r="AN437" s="358"/>
      <c r="AO437" s="359"/>
      <c r="AP437" s="360"/>
      <c r="AQ437" s="360"/>
      <c r="AR437" s="360"/>
      <c r="AS437" s="360"/>
      <c r="AT437" s="360"/>
      <c r="AU437" s="360"/>
      <c r="AV437" s="360"/>
      <c r="AW437" s="360"/>
      <c r="AX437" s="360"/>
    </row>
    <row r="438" spans="1:50" ht="26.25" hidden="1" customHeight="1">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708</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9" t="s">
        <v>362</v>
      </c>
      <c r="K465" s="365"/>
      <c r="L465" s="365"/>
      <c r="M465" s="365"/>
      <c r="N465" s="365"/>
      <c r="O465" s="365"/>
      <c r="P465" s="366" t="s">
        <v>27</v>
      </c>
      <c r="Q465" s="366"/>
      <c r="R465" s="366"/>
      <c r="S465" s="366"/>
      <c r="T465" s="366"/>
      <c r="U465" s="366"/>
      <c r="V465" s="366"/>
      <c r="W465" s="366"/>
      <c r="X465" s="366"/>
      <c r="Y465" s="367" t="s">
        <v>360</v>
      </c>
      <c r="Z465" s="368"/>
      <c r="AA465" s="368"/>
      <c r="AB465" s="368"/>
      <c r="AC465" s="149" t="s">
        <v>400</v>
      </c>
      <c r="AD465" s="149"/>
      <c r="AE465" s="149"/>
      <c r="AF465" s="149"/>
      <c r="AG465" s="149"/>
      <c r="AH465" s="367" t="s">
        <v>352</v>
      </c>
      <c r="AI465" s="364"/>
      <c r="AJ465" s="364"/>
      <c r="AK465" s="364"/>
      <c r="AL465" s="364" t="s">
        <v>21</v>
      </c>
      <c r="AM465" s="364"/>
      <c r="AN465" s="364"/>
      <c r="AO465" s="369"/>
      <c r="AP465" s="370" t="s">
        <v>363</v>
      </c>
      <c r="AQ465" s="370"/>
      <c r="AR465" s="370"/>
      <c r="AS465" s="370"/>
      <c r="AT465" s="370"/>
      <c r="AU465" s="370"/>
      <c r="AV465" s="370"/>
      <c r="AW465" s="370"/>
      <c r="AX465" s="370"/>
    </row>
    <row r="466" spans="1:50" ht="26.25" customHeight="1">
      <c r="A466" s="1068">
        <v>1</v>
      </c>
      <c r="B466" s="1068">
        <v>1</v>
      </c>
      <c r="C466" s="347" t="s">
        <v>663</v>
      </c>
      <c r="D466" s="347" t="s">
        <v>663</v>
      </c>
      <c r="E466" s="347" t="s">
        <v>663</v>
      </c>
      <c r="F466" s="347" t="s">
        <v>663</v>
      </c>
      <c r="G466" s="347" t="s">
        <v>663</v>
      </c>
      <c r="H466" s="347" t="s">
        <v>663</v>
      </c>
      <c r="I466" s="347" t="s">
        <v>663</v>
      </c>
      <c r="J466" s="348" t="s">
        <v>478</v>
      </c>
      <c r="K466" s="349"/>
      <c r="L466" s="349"/>
      <c r="M466" s="349"/>
      <c r="N466" s="349"/>
      <c r="O466" s="349"/>
      <c r="P466" s="350" t="s">
        <v>703</v>
      </c>
      <c r="Q466" s="350" t="s">
        <v>703</v>
      </c>
      <c r="R466" s="350" t="s">
        <v>703</v>
      </c>
      <c r="S466" s="350" t="s">
        <v>703</v>
      </c>
      <c r="T466" s="350" t="s">
        <v>703</v>
      </c>
      <c r="U466" s="350" t="s">
        <v>703</v>
      </c>
      <c r="V466" s="350" t="s">
        <v>703</v>
      </c>
      <c r="W466" s="350" t="s">
        <v>703</v>
      </c>
      <c r="X466" s="350" t="s">
        <v>703</v>
      </c>
      <c r="Y466" s="351">
        <v>0.47134199999999998</v>
      </c>
      <c r="Z466" s="352">
        <v>0.47134199999999998</v>
      </c>
      <c r="AA466" s="352">
        <v>0.47134199999999998</v>
      </c>
      <c r="AB466" s="353">
        <v>0.47134199999999998</v>
      </c>
      <c r="AC466" s="354" t="s">
        <v>433</v>
      </c>
      <c r="AD466" s="354"/>
      <c r="AE466" s="354"/>
      <c r="AF466" s="354"/>
      <c r="AG466" s="354"/>
      <c r="AH466" s="355" t="s">
        <v>478</v>
      </c>
      <c r="AI466" s="356"/>
      <c r="AJ466" s="356"/>
      <c r="AK466" s="356"/>
      <c r="AL466" s="357" t="s">
        <v>478</v>
      </c>
      <c r="AM466" s="358"/>
      <c r="AN466" s="358"/>
      <c r="AO466" s="359"/>
      <c r="AP466" s="360"/>
      <c r="AQ466" s="360"/>
      <c r="AR466" s="360"/>
      <c r="AS466" s="360"/>
      <c r="AT466" s="360"/>
      <c r="AU466" s="360"/>
      <c r="AV466" s="360"/>
      <c r="AW466" s="360"/>
      <c r="AX466" s="360"/>
    </row>
    <row r="467" spans="1:50" ht="26.25" customHeight="1">
      <c r="A467" s="1068">
        <v>2</v>
      </c>
      <c r="B467" s="1068">
        <v>1</v>
      </c>
      <c r="C467" s="347" t="s">
        <v>686</v>
      </c>
      <c r="D467" s="347" t="s">
        <v>686</v>
      </c>
      <c r="E467" s="347" t="s">
        <v>686</v>
      </c>
      <c r="F467" s="347" t="s">
        <v>686</v>
      </c>
      <c r="G467" s="347" t="s">
        <v>686</v>
      </c>
      <c r="H467" s="347" t="s">
        <v>686</v>
      </c>
      <c r="I467" s="347" t="s">
        <v>686</v>
      </c>
      <c r="J467" s="348" t="s">
        <v>478</v>
      </c>
      <c r="K467" s="349"/>
      <c r="L467" s="349"/>
      <c r="M467" s="349"/>
      <c r="N467" s="349"/>
      <c r="O467" s="349"/>
      <c r="P467" s="350" t="s">
        <v>703</v>
      </c>
      <c r="Q467" s="350" t="s">
        <v>703</v>
      </c>
      <c r="R467" s="350" t="s">
        <v>703</v>
      </c>
      <c r="S467" s="350" t="s">
        <v>703</v>
      </c>
      <c r="T467" s="350" t="s">
        <v>703</v>
      </c>
      <c r="U467" s="350" t="s">
        <v>703</v>
      </c>
      <c r="V467" s="350" t="s">
        <v>703</v>
      </c>
      <c r="W467" s="350" t="s">
        <v>703</v>
      </c>
      <c r="X467" s="350" t="s">
        <v>703</v>
      </c>
      <c r="Y467" s="351">
        <v>0.33254</v>
      </c>
      <c r="Z467" s="352">
        <v>0.33254</v>
      </c>
      <c r="AA467" s="352">
        <v>0.33254</v>
      </c>
      <c r="AB467" s="353">
        <v>0.33254</v>
      </c>
      <c r="AC467" s="354" t="s">
        <v>433</v>
      </c>
      <c r="AD467" s="354"/>
      <c r="AE467" s="354"/>
      <c r="AF467" s="354"/>
      <c r="AG467" s="354"/>
      <c r="AH467" s="355" t="s">
        <v>478</v>
      </c>
      <c r="AI467" s="356"/>
      <c r="AJ467" s="356"/>
      <c r="AK467" s="356"/>
      <c r="AL467" s="357" t="s">
        <v>478</v>
      </c>
      <c r="AM467" s="358"/>
      <c r="AN467" s="358"/>
      <c r="AO467" s="359"/>
      <c r="AP467" s="360"/>
      <c r="AQ467" s="360"/>
      <c r="AR467" s="360"/>
      <c r="AS467" s="360"/>
      <c r="AT467" s="360"/>
      <c r="AU467" s="360"/>
      <c r="AV467" s="360"/>
      <c r="AW467" s="360"/>
      <c r="AX467" s="360"/>
    </row>
    <row r="468" spans="1:50" ht="26.25" hidden="1" customHeight="1">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709</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9" t="s">
        <v>362</v>
      </c>
      <c r="K498" s="365"/>
      <c r="L498" s="365"/>
      <c r="M498" s="365"/>
      <c r="N498" s="365"/>
      <c r="O498" s="365"/>
      <c r="P498" s="366" t="s">
        <v>27</v>
      </c>
      <c r="Q498" s="366"/>
      <c r="R498" s="366"/>
      <c r="S498" s="366"/>
      <c r="T498" s="366"/>
      <c r="U498" s="366"/>
      <c r="V498" s="366"/>
      <c r="W498" s="366"/>
      <c r="X498" s="366"/>
      <c r="Y498" s="367" t="s">
        <v>360</v>
      </c>
      <c r="Z498" s="368"/>
      <c r="AA498" s="368"/>
      <c r="AB498" s="368"/>
      <c r="AC498" s="149" t="s">
        <v>400</v>
      </c>
      <c r="AD498" s="149"/>
      <c r="AE498" s="149"/>
      <c r="AF498" s="149"/>
      <c r="AG498" s="149"/>
      <c r="AH498" s="367" t="s">
        <v>352</v>
      </c>
      <c r="AI498" s="364"/>
      <c r="AJ498" s="364"/>
      <c r="AK498" s="364"/>
      <c r="AL498" s="364" t="s">
        <v>21</v>
      </c>
      <c r="AM498" s="364"/>
      <c r="AN498" s="364"/>
      <c r="AO498" s="369"/>
      <c r="AP498" s="370" t="s">
        <v>363</v>
      </c>
      <c r="AQ498" s="370"/>
      <c r="AR498" s="370"/>
      <c r="AS498" s="370"/>
      <c r="AT498" s="370"/>
      <c r="AU498" s="370"/>
      <c r="AV498" s="370"/>
      <c r="AW498" s="370"/>
      <c r="AX498" s="370"/>
    </row>
    <row r="499" spans="1:50" ht="26.25" customHeight="1">
      <c r="A499" s="1068">
        <v>1</v>
      </c>
      <c r="B499" s="1068">
        <v>1</v>
      </c>
      <c r="C499" s="347" t="s">
        <v>710</v>
      </c>
      <c r="D499" s="347" t="s">
        <v>710</v>
      </c>
      <c r="E499" s="347" t="s">
        <v>710</v>
      </c>
      <c r="F499" s="347" t="s">
        <v>710</v>
      </c>
      <c r="G499" s="347" t="s">
        <v>710</v>
      </c>
      <c r="H499" s="347" t="s">
        <v>710</v>
      </c>
      <c r="I499" s="347" t="s">
        <v>710</v>
      </c>
      <c r="J499" s="348">
        <v>6011101030094</v>
      </c>
      <c r="K499" s="349" t="s">
        <v>711</v>
      </c>
      <c r="L499" s="349" t="s">
        <v>711</v>
      </c>
      <c r="M499" s="349" t="s">
        <v>711</v>
      </c>
      <c r="N499" s="349" t="s">
        <v>711</v>
      </c>
      <c r="O499" s="349" t="s">
        <v>711</v>
      </c>
      <c r="P499" s="362" t="s">
        <v>712</v>
      </c>
      <c r="Q499" s="350" t="s">
        <v>713</v>
      </c>
      <c r="R499" s="350" t="s">
        <v>713</v>
      </c>
      <c r="S499" s="350" t="s">
        <v>713</v>
      </c>
      <c r="T499" s="350" t="s">
        <v>713</v>
      </c>
      <c r="U499" s="350" t="s">
        <v>713</v>
      </c>
      <c r="V499" s="350" t="s">
        <v>713</v>
      </c>
      <c r="W499" s="350" t="s">
        <v>713</v>
      </c>
      <c r="X499" s="350" t="s">
        <v>713</v>
      </c>
      <c r="Y499" s="351">
        <v>0.1593</v>
      </c>
      <c r="Z499" s="352">
        <v>0.1593</v>
      </c>
      <c r="AA499" s="352">
        <v>0.1593</v>
      </c>
      <c r="AB499" s="353">
        <v>0.1593</v>
      </c>
      <c r="AC499" s="354" t="s">
        <v>432</v>
      </c>
      <c r="AD499" s="354"/>
      <c r="AE499" s="354"/>
      <c r="AF499" s="354"/>
      <c r="AG499" s="354"/>
      <c r="AH499" s="355" t="s">
        <v>478</v>
      </c>
      <c r="AI499" s="356"/>
      <c r="AJ499" s="356"/>
      <c r="AK499" s="356"/>
      <c r="AL499" s="357" t="s">
        <v>478</v>
      </c>
      <c r="AM499" s="358"/>
      <c r="AN499" s="358"/>
      <c r="AO499" s="359"/>
      <c r="AP499" s="360"/>
      <c r="AQ499" s="360"/>
      <c r="AR499" s="360"/>
      <c r="AS499" s="360"/>
      <c r="AT499" s="360"/>
      <c r="AU499" s="360"/>
      <c r="AV499" s="360"/>
      <c r="AW499" s="360"/>
      <c r="AX499" s="360"/>
    </row>
    <row r="500" spans="1:50" ht="26.25" customHeight="1">
      <c r="A500" s="1068">
        <v>2</v>
      </c>
      <c r="B500" s="1068">
        <v>1</v>
      </c>
      <c r="C500" s="347" t="s">
        <v>714</v>
      </c>
      <c r="D500" s="347" t="s">
        <v>714</v>
      </c>
      <c r="E500" s="347" t="s">
        <v>714</v>
      </c>
      <c r="F500" s="347" t="s">
        <v>714</v>
      </c>
      <c r="G500" s="347" t="s">
        <v>714</v>
      </c>
      <c r="H500" s="347" t="s">
        <v>714</v>
      </c>
      <c r="I500" s="347" t="s">
        <v>714</v>
      </c>
      <c r="J500" s="348">
        <v>8010001101986</v>
      </c>
      <c r="K500" s="349" t="s">
        <v>711</v>
      </c>
      <c r="L500" s="349" t="s">
        <v>711</v>
      </c>
      <c r="M500" s="349" t="s">
        <v>711</v>
      </c>
      <c r="N500" s="349" t="s">
        <v>711</v>
      </c>
      <c r="O500" s="349" t="s">
        <v>711</v>
      </c>
      <c r="P500" s="362" t="s">
        <v>712</v>
      </c>
      <c r="Q500" s="350" t="s">
        <v>716</v>
      </c>
      <c r="R500" s="350" t="s">
        <v>716</v>
      </c>
      <c r="S500" s="350" t="s">
        <v>716</v>
      </c>
      <c r="T500" s="350" t="s">
        <v>716</v>
      </c>
      <c r="U500" s="350" t="s">
        <v>716</v>
      </c>
      <c r="V500" s="350" t="s">
        <v>716</v>
      </c>
      <c r="W500" s="350" t="s">
        <v>716</v>
      </c>
      <c r="X500" s="350" t="s">
        <v>716</v>
      </c>
      <c r="Y500" s="351">
        <v>0.110052</v>
      </c>
      <c r="Z500" s="352">
        <v>0.110052</v>
      </c>
      <c r="AA500" s="352">
        <v>0.110052</v>
      </c>
      <c r="AB500" s="353">
        <v>0.110052</v>
      </c>
      <c r="AC500" s="354" t="s">
        <v>432</v>
      </c>
      <c r="AD500" s="354"/>
      <c r="AE500" s="354"/>
      <c r="AF500" s="354"/>
      <c r="AG500" s="354"/>
      <c r="AH500" s="355" t="s">
        <v>478</v>
      </c>
      <c r="AI500" s="356"/>
      <c r="AJ500" s="356"/>
      <c r="AK500" s="356"/>
      <c r="AL500" s="357" t="s">
        <v>478</v>
      </c>
      <c r="AM500" s="358"/>
      <c r="AN500" s="358"/>
      <c r="AO500" s="359"/>
      <c r="AP500" s="360"/>
      <c r="AQ500" s="360"/>
      <c r="AR500" s="360"/>
      <c r="AS500" s="360"/>
      <c r="AT500" s="360"/>
      <c r="AU500" s="360"/>
      <c r="AV500" s="360"/>
      <c r="AW500" s="360"/>
      <c r="AX500" s="360"/>
    </row>
    <row r="501" spans="1:50" ht="26.25" customHeight="1">
      <c r="A501" s="1068">
        <v>3</v>
      </c>
      <c r="B501" s="1068">
        <v>1</v>
      </c>
      <c r="C501" s="347" t="s">
        <v>717</v>
      </c>
      <c r="D501" s="347" t="s">
        <v>717</v>
      </c>
      <c r="E501" s="347" t="s">
        <v>717</v>
      </c>
      <c r="F501" s="347" t="s">
        <v>717</v>
      </c>
      <c r="G501" s="347" t="s">
        <v>717</v>
      </c>
      <c r="H501" s="347" t="s">
        <v>717</v>
      </c>
      <c r="I501" s="347" t="s">
        <v>717</v>
      </c>
      <c r="J501" s="348">
        <v>9030002105629</v>
      </c>
      <c r="K501" s="349" t="s">
        <v>489</v>
      </c>
      <c r="L501" s="349" t="s">
        <v>489</v>
      </c>
      <c r="M501" s="349" t="s">
        <v>489</v>
      </c>
      <c r="N501" s="349" t="s">
        <v>489</v>
      </c>
      <c r="O501" s="349" t="s">
        <v>489</v>
      </c>
      <c r="P501" s="350" t="s">
        <v>718</v>
      </c>
      <c r="Q501" s="350" t="s">
        <v>718</v>
      </c>
      <c r="R501" s="350" t="s">
        <v>718</v>
      </c>
      <c r="S501" s="350" t="s">
        <v>718</v>
      </c>
      <c r="T501" s="350" t="s">
        <v>718</v>
      </c>
      <c r="U501" s="350" t="s">
        <v>718</v>
      </c>
      <c r="V501" s="350" t="s">
        <v>718</v>
      </c>
      <c r="W501" s="350" t="s">
        <v>718</v>
      </c>
      <c r="X501" s="350" t="s">
        <v>718</v>
      </c>
      <c r="Y501" s="351">
        <v>5.8776000000000002E-2</v>
      </c>
      <c r="Z501" s="352">
        <v>5.8776000000000002E-2</v>
      </c>
      <c r="AA501" s="352">
        <v>5.8776000000000002E-2</v>
      </c>
      <c r="AB501" s="353">
        <v>5.8776000000000002E-2</v>
      </c>
      <c r="AC501" s="354" t="s">
        <v>432</v>
      </c>
      <c r="AD501" s="354"/>
      <c r="AE501" s="354"/>
      <c r="AF501" s="354"/>
      <c r="AG501" s="354"/>
      <c r="AH501" s="355" t="s">
        <v>478</v>
      </c>
      <c r="AI501" s="356"/>
      <c r="AJ501" s="356"/>
      <c r="AK501" s="356"/>
      <c r="AL501" s="357" t="s">
        <v>478</v>
      </c>
      <c r="AM501" s="358"/>
      <c r="AN501" s="358"/>
      <c r="AO501" s="359"/>
      <c r="AP501" s="360"/>
      <c r="AQ501" s="360"/>
      <c r="AR501" s="360"/>
      <c r="AS501" s="360"/>
      <c r="AT501" s="360"/>
      <c r="AU501" s="360"/>
      <c r="AV501" s="360"/>
      <c r="AW501" s="360"/>
      <c r="AX501" s="360"/>
    </row>
    <row r="502" spans="1:50" ht="26.25" customHeight="1">
      <c r="A502" s="1068">
        <v>4</v>
      </c>
      <c r="B502" s="1068">
        <v>1</v>
      </c>
      <c r="C502" s="347" t="s">
        <v>714</v>
      </c>
      <c r="D502" s="347" t="s">
        <v>714</v>
      </c>
      <c r="E502" s="347" t="s">
        <v>714</v>
      </c>
      <c r="F502" s="347" t="s">
        <v>714</v>
      </c>
      <c r="G502" s="347" t="s">
        <v>714</v>
      </c>
      <c r="H502" s="347" t="s">
        <v>714</v>
      </c>
      <c r="I502" s="347" t="s">
        <v>714</v>
      </c>
      <c r="J502" s="348">
        <v>8010001101986</v>
      </c>
      <c r="K502" s="349" t="s">
        <v>711</v>
      </c>
      <c r="L502" s="349" t="s">
        <v>711</v>
      </c>
      <c r="M502" s="349" t="s">
        <v>711</v>
      </c>
      <c r="N502" s="349" t="s">
        <v>711</v>
      </c>
      <c r="O502" s="349" t="s">
        <v>711</v>
      </c>
      <c r="P502" s="362" t="s">
        <v>719</v>
      </c>
      <c r="Q502" s="350" t="s">
        <v>720</v>
      </c>
      <c r="R502" s="350" t="s">
        <v>720</v>
      </c>
      <c r="S502" s="350" t="s">
        <v>720</v>
      </c>
      <c r="T502" s="350" t="s">
        <v>720</v>
      </c>
      <c r="U502" s="350" t="s">
        <v>720</v>
      </c>
      <c r="V502" s="350" t="s">
        <v>720</v>
      </c>
      <c r="W502" s="350" t="s">
        <v>720</v>
      </c>
      <c r="X502" s="350" t="s">
        <v>720</v>
      </c>
      <c r="Y502" s="351">
        <v>5.3449999999999998E-2</v>
      </c>
      <c r="Z502" s="352">
        <v>5.3449999999999998E-2</v>
      </c>
      <c r="AA502" s="352">
        <v>5.3449999999999998E-2</v>
      </c>
      <c r="AB502" s="353">
        <v>5.3449999999999998E-2</v>
      </c>
      <c r="AC502" s="354" t="s">
        <v>432</v>
      </c>
      <c r="AD502" s="354"/>
      <c r="AE502" s="354"/>
      <c r="AF502" s="354"/>
      <c r="AG502" s="354"/>
      <c r="AH502" s="355" t="s">
        <v>478</v>
      </c>
      <c r="AI502" s="356"/>
      <c r="AJ502" s="356"/>
      <c r="AK502" s="356"/>
      <c r="AL502" s="357" t="s">
        <v>478</v>
      </c>
      <c r="AM502" s="358"/>
      <c r="AN502" s="358"/>
      <c r="AO502" s="359"/>
      <c r="AP502" s="360"/>
      <c r="AQ502" s="360"/>
      <c r="AR502" s="360"/>
      <c r="AS502" s="360"/>
      <c r="AT502" s="360"/>
      <c r="AU502" s="360"/>
      <c r="AV502" s="360"/>
      <c r="AW502" s="360"/>
      <c r="AX502" s="360"/>
    </row>
    <row r="503" spans="1:50" ht="26.25" customHeight="1">
      <c r="A503" s="1068">
        <v>5</v>
      </c>
      <c r="B503" s="1068">
        <v>1</v>
      </c>
      <c r="C503" s="347" t="s">
        <v>721</v>
      </c>
      <c r="D503" s="347" t="s">
        <v>721</v>
      </c>
      <c r="E503" s="347" t="s">
        <v>721</v>
      </c>
      <c r="F503" s="347" t="s">
        <v>721</v>
      </c>
      <c r="G503" s="347" t="s">
        <v>721</v>
      </c>
      <c r="H503" s="347" t="s">
        <v>721</v>
      </c>
      <c r="I503" s="347" t="s">
        <v>721</v>
      </c>
      <c r="J503" s="348">
        <v>2010001056848</v>
      </c>
      <c r="K503" s="349" t="s">
        <v>722</v>
      </c>
      <c r="L503" s="349" t="s">
        <v>722</v>
      </c>
      <c r="M503" s="349" t="s">
        <v>722</v>
      </c>
      <c r="N503" s="349" t="s">
        <v>722</v>
      </c>
      <c r="O503" s="349" t="s">
        <v>722</v>
      </c>
      <c r="P503" s="350" t="s">
        <v>723</v>
      </c>
      <c r="Q503" s="350" t="s">
        <v>723</v>
      </c>
      <c r="R503" s="350" t="s">
        <v>723</v>
      </c>
      <c r="S503" s="350" t="s">
        <v>723</v>
      </c>
      <c r="T503" s="350" t="s">
        <v>723</v>
      </c>
      <c r="U503" s="350" t="s">
        <v>723</v>
      </c>
      <c r="V503" s="350" t="s">
        <v>723</v>
      </c>
      <c r="W503" s="350" t="s">
        <v>723</v>
      </c>
      <c r="X503" s="350" t="s">
        <v>723</v>
      </c>
      <c r="Y503" s="351">
        <v>4.8599999999999997E-2</v>
      </c>
      <c r="Z503" s="352">
        <v>4.8599999999999997E-2</v>
      </c>
      <c r="AA503" s="352">
        <v>4.8599999999999997E-2</v>
      </c>
      <c r="AB503" s="353">
        <v>4.8599999999999997E-2</v>
      </c>
      <c r="AC503" s="354" t="s">
        <v>432</v>
      </c>
      <c r="AD503" s="354"/>
      <c r="AE503" s="354"/>
      <c r="AF503" s="354"/>
      <c r="AG503" s="354"/>
      <c r="AH503" s="355" t="s">
        <v>478</v>
      </c>
      <c r="AI503" s="356"/>
      <c r="AJ503" s="356"/>
      <c r="AK503" s="356"/>
      <c r="AL503" s="357" t="s">
        <v>478</v>
      </c>
      <c r="AM503" s="358"/>
      <c r="AN503" s="358"/>
      <c r="AO503" s="359"/>
      <c r="AP503" s="360"/>
      <c r="AQ503" s="360"/>
      <c r="AR503" s="360"/>
      <c r="AS503" s="360"/>
      <c r="AT503" s="360"/>
      <c r="AU503" s="360"/>
      <c r="AV503" s="360"/>
      <c r="AW503" s="360"/>
      <c r="AX503" s="360"/>
    </row>
    <row r="504" spans="1:50" ht="26.25" customHeight="1">
      <c r="A504" s="1068">
        <v>6</v>
      </c>
      <c r="B504" s="1068">
        <v>1</v>
      </c>
      <c r="C504" s="347" t="s">
        <v>724</v>
      </c>
      <c r="D504" s="347" t="s">
        <v>724</v>
      </c>
      <c r="E504" s="347" t="s">
        <v>724</v>
      </c>
      <c r="F504" s="347" t="s">
        <v>724</v>
      </c>
      <c r="G504" s="347" t="s">
        <v>724</v>
      </c>
      <c r="H504" s="347" t="s">
        <v>724</v>
      </c>
      <c r="I504" s="347" t="s">
        <v>724</v>
      </c>
      <c r="J504" s="348" t="s">
        <v>715</v>
      </c>
      <c r="K504" s="349" t="s">
        <v>715</v>
      </c>
      <c r="L504" s="349" t="s">
        <v>715</v>
      </c>
      <c r="M504" s="349" t="s">
        <v>715</v>
      </c>
      <c r="N504" s="349" t="s">
        <v>715</v>
      </c>
      <c r="O504" s="349" t="s">
        <v>715</v>
      </c>
      <c r="P504" s="350" t="s">
        <v>725</v>
      </c>
      <c r="Q504" s="350" t="s">
        <v>725</v>
      </c>
      <c r="R504" s="350" t="s">
        <v>725</v>
      </c>
      <c r="S504" s="350" t="s">
        <v>725</v>
      </c>
      <c r="T504" s="350" t="s">
        <v>725</v>
      </c>
      <c r="U504" s="350" t="s">
        <v>725</v>
      </c>
      <c r="V504" s="350" t="s">
        <v>725</v>
      </c>
      <c r="W504" s="350" t="s">
        <v>725</v>
      </c>
      <c r="X504" s="350" t="s">
        <v>725</v>
      </c>
      <c r="Y504" s="351">
        <v>1.2959999999999999E-2</v>
      </c>
      <c r="Z504" s="352">
        <v>1.2959999999999999E-2</v>
      </c>
      <c r="AA504" s="352">
        <v>1.2959999999999999E-2</v>
      </c>
      <c r="AB504" s="353">
        <v>1.2959999999999999E-2</v>
      </c>
      <c r="AC504" s="354" t="s">
        <v>196</v>
      </c>
      <c r="AD504" s="354"/>
      <c r="AE504" s="354"/>
      <c r="AF504" s="354"/>
      <c r="AG504" s="354"/>
      <c r="AH504" s="355" t="s">
        <v>478</v>
      </c>
      <c r="AI504" s="356"/>
      <c r="AJ504" s="356"/>
      <c r="AK504" s="356"/>
      <c r="AL504" s="357" t="s">
        <v>478</v>
      </c>
      <c r="AM504" s="358"/>
      <c r="AN504" s="358"/>
      <c r="AO504" s="359"/>
      <c r="AP504" s="360"/>
      <c r="AQ504" s="360"/>
      <c r="AR504" s="360"/>
      <c r="AS504" s="360"/>
      <c r="AT504" s="360"/>
      <c r="AU504" s="360"/>
      <c r="AV504" s="360"/>
      <c r="AW504" s="360"/>
      <c r="AX504" s="360"/>
    </row>
    <row r="505" spans="1:50" ht="26.25" hidden="1" customHeight="1">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726</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9" t="s">
        <v>362</v>
      </c>
      <c r="K531" s="365"/>
      <c r="L531" s="365"/>
      <c r="M531" s="365"/>
      <c r="N531" s="365"/>
      <c r="O531" s="365"/>
      <c r="P531" s="366" t="s">
        <v>27</v>
      </c>
      <c r="Q531" s="366"/>
      <c r="R531" s="366"/>
      <c r="S531" s="366"/>
      <c r="T531" s="366"/>
      <c r="U531" s="366"/>
      <c r="V531" s="366"/>
      <c r="W531" s="366"/>
      <c r="X531" s="366"/>
      <c r="Y531" s="367" t="s">
        <v>360</v>
      </c>
      <c r="Z531" s="368"/>
      <c r="AA531" s="368"/>
      <c r="AB531" s="368"/>
      <c r="AC531" s="149" t="s">
        <v>400</v>
      </c>
      <c r="AD531" s="149"/>
      <c r="AE531" s="149"/>
      <c r="AF531" s="149"/>
      <c r="AG531" s="149"/>
      <c r="AH531" s="367" t="s">
        <v>352</v>
      </c>
      <c r="AI531" s="364"/>
      <c r="AJ531" s="364"/>
      <c r="AK531" s="364"/>
      <c r="AL531" s="364" t="s">
        <v>21</v>
      </c>
      <c r="AM531" s="364"/>
      <c r="AN531" s="364"/>
      <c r="AO531" s="369"/>
      <c r="AP531" s="370" t="s">
        <v>363</v>
      </c>
      <c r="AQ531" s="370"/>
      <c r="AR531" s="370"/>
      <c r="AS531" s="370"/>
      <c r="AT531" s="370"/>
      <c r="AU531" s="370"/>
      <c r="AV531" s="370"/>
      <c r="AW531" s="370"/>
      <c r="AX531" s="370"/>
    </row>
    <row r="532" spans="1:50" ht="26.25" customHeight="1">
      <c r="A532" s="1068">
        <v>1</v>
      </c>
      <c r="B532" s="1068">
        <v>1</v>
      </c>
      <c r="C532" s="347" t="s">
        <v>727</v>
      </c>
      <c r="D532" s="347" t="s">
        <v>727</v>
      </c>
      <c r="E532" s="347" t="s">
        <v>727</v>
      </c>
      <c r="F532" s="347" t="s">
        <v>727</v>
      </c>
      <c r="G532" s="347" t="s">
        <v>727</v>
      </c>
      <c r="H532" s="347" t="s">
        <v>727</v>
      </c>
      <c r="I532" s="347" t="s">
        <v>727</v>
      </c>
      <c r="J532" s="348">
        <v>5120001070356</v>
      </c>
      <c r="K532" s="349">
        <v>5120001070356</v>
      </c>
      <c r="L532" s="349">
        <v>5120001070356</v>
      </c>
      <c r="M532" s="349">
        <v>5120001070356</v>
      </c>
      <c r="N532" s="349">
        <v>5120001070356</v>
      </c>
      <c r="O532" s="349">
        <v>5120001070356</v>
      </c>
      <c r="P532" s="362" t="s">
        <v>728</v>
      </c>
      <c r="Q532" s="350" t="s">
        <v>729</v>
      </c>
      <c r="R532" s="350" t="s">
        <v>729</v>
      </c>
      <c r="S532" s="350" t="s">
        <v>729</v>
      </c>
      <c r="T532" s="350" t="s">
        <v>729</v>
      </c>
      <c r="U532" s="350" t="s">
        <v>729</v>
      </c>
      <c r="V532" s="350" t="s">
        <v>729</v>
      </c>
      <c r="W532" s="350" t="s">
        <v>729</v>
      </c>
      <c r="X532" s="350" t="s">
        <v>729</v>
      </c>
      <c r="Y532" s="351">
        <v>0.55400000000000005</v>
      </c>
      <c r="Z532" s="352">
        <v>0.55400000000000005</v>
      </c>
      <c r="AA532" s="352">
        <v>0.55400000000000005</v>
      </c>
      <c r="AB532" s="353">
        <v>0.55400000000000005</v>
      </c>
      <c r="AC532" s="354" t="s">
        <v>432</v>
      </c>
      <c r="AD532" s="354"/>
      <c r="AE532" s="354"/>
      <c r="AF532" s="354"/>
      <c r="AG532" s="354"/>
      <c r="AH532" s="355" t="s">
        <v>478</v>
      </c>
      <c r="AI532" s="356"/>
      <c r="AJ532" s="356"/>
      <c r="AK532" s="356"/>
      <c r="AL532" s="357" t="s">
        <v>478</v>
      </c>
      <c r="AM532" s="358"/>
      <c r="AN532" s="358"/>
      <c r="AO532" s="359"/>
      <c r="AP532" s="360"/>
      <c r="AQ532" s="360"/>
      <c r="AR532" s="360"/>
      <c r="AS532" s="360"/>
      <c r="AT532" s="360"/>
      <c r="AU532" s="360"/>
      <c r="AV532" s="360"/>
      <c r="AW532" s="360"/>
      <c r="AX532" s="360"/>
    </row>
    <row r="533" spans="1:50" ht="43.5" customHeight="1">
      <c r="A533" s="1068">
        <v>2</v>
      </c>
      <c r="B533" s="1068">
        <v>1</v>
      </c>
      <c r="C533" s="347" t="s">
        <v>730</v>
      </c>
      <c r="D533" s="347" t="s">
        <v>730</v>
      </c>
      <c r="E533" s="347" t="s">
        <v>730</v>
      </c>
      <c r="F533" s="347" t="s">
        <v>730</v>
      </c>
      <c r="G533" s="347" t="s">
        <v>730</v>
      </c>
      <c r="H533" s="347" t="s">
        <v>730</v>
      </c>
      <c r="I533" s="347" t="s">
        <v>730</v>
      </c>
      <c r="J533" s="348">
        <v>4360005000170</v>
      </c>
      <c r="K533" s="349" t="s">
        <v>731</v>
      </c>
      <c r="L533" s="349" t="s">
        <v>731</v>
      </c>
      <c r="M533" s="349" t="s">
        <v>731</v>
      </c>
      <c r="N533" s="349" t="s">
        <v>731</v>
      </c>
      <c r="O533" s="349" t="s">
        <v>731</v>
      </c>
      <c r="P533" s="362" t="s">
        <v>732</v>
      </c>
      <c r="Q533" s="350" t="s">
        <v>733</v>
      </c>
      <c r="R533" s="350" t="s">
        <v>733</v>
      </c>
      <c r="S533" s="350" t="s">
        <v>733</v>
      </c>
      <c r="T533" s="350" t="s">
        <v>733</v>
      </c>
      <c r="U533" s="350" t="s">
        <v>733</v>
      </c>
      <c r="V533" s="350" t="s">
        <v>733</v>
      </c>
      <c r="W533" s="350" t="s">
        <v>733</v>
      </c>
      <c r="X533" s="350" t="s">
        <v>733</v>
      </c>
      <c r="Y533" s="351">
        <v>0.54957999999999996</v>
      </c>
      <c r="Z533" s="352">
        <v>0.54957999999999996</v>
      </c>
      <c r="AA533" s="352">
        <v>0.54957999999999996</v>
      </c>
      <c r="AB533" s="353">
        <v>0.54957999999999996</v>
      </c>
      <c r="AC533" s="354" t="s">
        <v>432</v>
      </c>
      <c r="AD533" s="354"/>
      <c r="AE533" s="354"/>
      <c r="AF533" s="354"/>
      <c r="AG533" s="354"/>
      <c r="AH533" s="355" t="s">
        <v>478</v>
      </c>
      <c r="AI533" s="356"/>
      <c r="AJ533" s="356"/>
      <c r="AK533" s="356"/>
      <c r="AL533" s="357" t="s">
        <v>478</v>
      </c>
      <c r="AM533" s="358"/>
      <c r="AN533" s="358"/>
      <c r="AO533" s="359"/>
      <c r="AP533" s="360"/>
      <c r="AQ533" s="360"/>
      <c r="AR533" s="360"/>
      <c r="AS533" s="360"/>
      <c r="AT533" s="360"/>
      <c r="AU533" s="360"/>
      <c r="AV533" s="360"/>
      <c r="AW533" s="360"/>
      <c r="AX533" s="360"/>
    </row>
    <row r="534" spans="1:50" ht="31.5" customHeight="1">
      <c r="A534" s="1068">
        <v>3</v>
      </c>
      <c r="B534" s="1068">
        <v>1</v>
      </c>
      <c r="C534" s="347" t="s">
        <v>734</v>
      </c>
      <c r="D534" s="347" t="s">
        <v>734</v>
      </c>
      <c r="E534" s="347" t="s">
        <v>734</v>
      </c>
      <c r="F534" s="347" t="s">
        <v>734</v>
      </c>
      <c r="G534" s="347" t="s">
        <v>734</v>
      </c>
      <c r="H534" s="347" t="s">
        <v>734</v>
      </c>
      <c r="I534" s="347" t="s">
        <v>734</v>
      </c>
      <c r="J534" s="348" t="s">
        <v>715</v>
      </c>
      <c r="K534" s="349" t="s">
        <v>715</v>
      </c>
      <c r="L534" s="349" t="s">
        <v>715</v>
      </c>
      <c r="M534" s="349" t="s">
        <v>715</v>
      </c>
      <c r="N534" s="349" t="s">
        <v>715</v>
      </c>
      <c r="O534" s="349" t="s">
        <v>715</v>
      </c>
      <c r="P534" s="362" t="s">
        <v>735</v>
      </c>
      <c r="Q534" s="350" t="s">
        <v>736</v>
      </c>
      <c r="R534" s="350" t="s">
        <v>736</v>
      </c>
      <c r="S534" s="350" t="s">
        <v>736</v>
      </c>
      <c r="T534" s="350" t="s">
        <v>736</v>
      </c>
      <c r="U534" s="350" t="s">
        <v>736</v>
      </c>
      <c r="V534" s="350" t="s">
        <v>736</v>
      </c>
      <c r="W534" s="350" t="s">
        <v>736</v>
      </c>
      <c r="X534" s="350" t="s">
        <v>736</v>
      </c>
      <c r="Y534" s="351">
        <v>0.2</v>
      </c>
      <c r="Z534" s="352">
        <v>0.2</v>
      </c>
      <c r="AA534" s="352">
        <v>0.2</v>
      </c>
      <c r="AB534" s="353">
        <v>0.2</v>
      </c>
      <c r="AC534" s="354" t="s">
        <v>432</v>
      </c>
      <c r="AD534" s="354"/>
      <c r="AE534" s="354"/>
      <c r="AF534" s="354"/>
      <c r="AG534" s="354"/>
      <c r="AH534" s="355" t="s">
        <v>478</v>
      </c>
      <c r="AI534" s="356"/>
      <c r="AJ534" s="356"/>
      <c r="AK534" s="356"/>
      <c r="AL534" s="357" t="s">
        <v>478</v>
      </c>
      <c r="AM534" s="358"/>
      <c r="AN534" s="358"/>
      <c r="AO534" s="359"/>
      <c r="AP534" s="360"/>
      <c r="AQ534" s="360"/>
      <c r="AR534" s="360"/>
      <c r="AS534" s="360"/>
      <c r="AT534" s="360"/>
      <c r="AU534" s="360"/>
      <c r="AV534" s="360"/>
      <c r="AW534" s="360"/>
      <c r="AX534" s="360"/>
    </row>
    <row r="535" spans="1:50" ht="44.25" customHeight="1">
      <c r="A535" s="1068">
        <v>4</v>
      </c>
      <c r="B535" s="1068">
        <v>1</v>
      </c>
      <c r="C535" s="347" t="s">
        <v>737</v>
      </c>
      <c r="D535" s="347" t="s">
        <v>737</v>
      </c>
      <c r="E535" s="347" t="s">
        <v>737</v>
      </c>
      <c r="F535" s="347" t="s">
        <v>737</v>
      </c>
      <c r="G535" s="347" t="s">
        <v>737</v>
      </c>
      <c r="H535" s="347" t="s">
        <v>737</v>
      </c>
      <c r="I535" s="347" t="s">
        <v>737</v>
      </c>
      <c r="J535" s="348">
        <v>8360005002774</v>
      </c>
      <c r="K535" s="349" t="s">
        <v>738</v>
      </c>
      <c r="L535" s="349" t="s">
        <v>738</v>
      </c>
      <c r="M535" s="349" t="s">
        <v>738</v>
      </c>
      <c r="N535" s="349" t="s">
        <v>738</v>
      </c>
      <c r="O535" s="349" t="s">
        <v>738</v>
      </c>
      <c r="P535" s="362" t="s">
        <v>739</v>
      </c>
      <c r="Q535" s="350" t="s">
        <v>733</v>
      </c>
      <c r="R535" s="350" t="s">
        <v>733</v>
      </c>
      <c r="S535" s="350" t="s">
        <v>733</v>
      </c>
      <c r="T535" s="350" t="s">
        <v>733</v>
      </c>
      <c r="U535" s="350" t="s">
        <v>733</v>
      </c>
      <c r="V535" s="350" t="s">
        <v>733</v>
      </c>
      <c r="W535" s="350" t="s">
        <v>733</v>
      </c>
      <c r="X535" s="350" t="s">
        <v>733</v>
      </c>
      <c r="Y535" s="351">
        <v>0.14849999999999999</v>
      </c>
      <c r="Z535" s="352">
        <v>0.14849999999999999</v>
      </c>
      <c r="AA535" s="352">
        <v>0.14849999999999999</v>
      </c>
      <c r="AB535" s="353">
        <v>0.14849999999999999</v>
      </c>
      <c r="AC535" s="354" t="s">
        <v>432</v>
      </c>
      <c r="AD535" s="354"/>
      <c r="AE535" s="354"/>
      <c r="AF535" s="354"/>
      <c r="AG535" s="354"/>
      <c r="AH535" s="355" t="s">
        <v>478</v>
      </c>
      <c r="AI535" s="356"/>
      <c r="AJ535" s="356"/>
      <c r="AK535" s="356"/>
      <c r="AL535" s="357" t="s">
        <v>478</v>
      </c>
      <c r="AM535" s="358"/>
      <c r="AN535" s="358"/>
      <c r="AO535" s="359"/>
      <c r="AP535" s="360"/>
      <c r="AQ535" s="360"/>
      <c r="AR535" s="360"/>
      <c r="AS535" s="360"/>
      <c r="AT535" s="360"/>
      <c r="AU535" s="360"/>
      <c r="AV535" s="360"/>
      <c r="AW535" s="360"/>
      <c r="AX535" s="360"/>
    </row>
    <row r="536" spans="1:50" ht="26.25" customHeight="1">
      <c r="A536" s="1068">
        <v>5</v>
      </c>
      <c r="B536" s="1068">
        <v>1</v>
      </c>
      <c r="C536" s="347" t="s">
        <v>740</v>
      </c>
      <c r="D536" s="347" t="s">
        <v>740</v>
      </c>
      <c r="E536" s="347" t="s">
        <v>740</v>
      </c>
      <c r="F536" s="347" t="s">
        <v>740</v>
      </c>
      <c r="G536" s="347" t="s">
        <v>740</v>
      </c>
      <c r="H536" s="347" t="s">
        <v>740</v>
      </c>
      <c r="I536" s="347" t="s">
        <v>740</v>
      </c>
      <c r="J536" s="348">
        <v>5010405000003</v>
      </c>
      <c r="K536" s="349" t="s">
        <v>741</v>
      </c>
      <c r="L536" s="349" t="s">
        <v>741</v>
      </c>
      <c r="M536" s="349" t="s">
        <v>741</v>
      </c>
      <c r="N536" s="349" t="s">
        <v>741</v>
      </c>
      <c r="O536" s="349" t="s">
        <v>741</v>
      </c>
      <c r="P536" s="350" t="s">
        <v>742</v>
      </c>
      <c r="Q536" s="350" t="s">
        <v>742</v>
      </c>
      <c r="R536" s="350" t="s">
        <v>742</v>
      </c>
      <c r="S536" s="350" t="s">
        <v>742</v>
      </c>
      <c r="T536" s="350" t="s">
        <v>742</v>
      </c>
      <c r="U536" s="350" t="s">
        <v>742</v>
      </c>
      <c r="V536" s="350" t="s">
        <v>742</v>
      </c>
      <c r="W536" s="350" t="s">
        <v>742</v>
      </c>
      <c r="X536" s="350" t="s">
        <v>742</v>
      </c>
      <c r="Y536" s="351">
        <v>0.1265</v>
      </c>
      <c r="Z536" s="352">
        <v>0.1265</v>
      </c>
      <c r="AA536" s="352">
        <v>0.1265</v>
      </c>
      <c r="AB536" s="353">
        <v>0.1265</v>
      </c>
      <c r="AC536" s="354" t="s">
        <v>432</v>
      </c>
      <c r="AD536" s="354"/>
      <c r="AE536" s="354"/>
      <c r="AF536" s="354"/>
      <c r="AG536" s="354"/>
      <c r="AH536" s="355" t="s">
        <v>478</v>
      </c>
      <c r="AI536" s="356"/>
      <c r="AJ536" s="356"/>
      <c r="AK536" s="356"/>
      <c r="AL536" s="357" t="s">
        <v>478</v>
      </c>
      <c r="AM536" s="358"/>
      <c r="AN536" s="358"/>
      <c r="AO536" s="359"/>
      <c r="AP536" s="360"/>
      <c r="AQ536" s="360"/>
      <c r="AR536" s="360"/>
      <c r="AS536" s="360"/>
      <c r="AT536" s="360"/>
      <c r="AU536" s="360"/>
      <c r="AV536" s="360"/>
      <c r="AW536" s="360"/>
      <c r="AX536" s="360"/>
    </row>
    <row r="537" spans="1:50" ht="26.25" customHeight="1">
      <c r="A537" s="1068">
        <v>6</v>
      </c>
      <c r="B537" s="1068">
        <v>1</v>
      </c>
      <c r="C537" s="347" t="s">
        <v>743</v>
      </c>
      <c r="D537" s="347" t="s">
        <v>743</v>
      </c>
      <c r="E537" s="347" t="s">
        <v>743</v>
      </c>
      <c r="F537" s="347" t="s">
        <v>743</v>
      </c>
      <c r="G537" s="347" t="s">
        <v>743</v>
      </c>
      <c r="H537" s="347" t="s">
        <v>743</v>
      </c>
      <c r="I537" s="347" t="s">
        <v>743</v>
      </c>
      <c r="J537" s="348" t="s">
        <v>715</v>
      </c>
      <c r="K537" s="349" t="s">
        <v>715</v>
      </c>
      <c r="L537" s="349" t="s">
        <v>715</v>
      </c>
      <c r="M537" s="349" t="s">
        <v>715</v>
      </c>
      <c r="N537" s="349" t="s">
        <v>715</v>
      </c>
      <c r="O537" s="349" t="s">
        <v>715</v>
      </c>
      <c r="P537" s="362" t="s">
        <v>744</v>
      </c>
      <c r="Q537" s="350" t="s">
        <v>729</v>
      </c>
      <c r="R537" s="350" t="s">
        <v>729</v>
      </c>
      <c r="S537" s="350" t="s">
        <v>729</v>
      </c>
      <c r="T537" s="350" t="s">
        <v>729</v>
      </c>
      <c r="U537" s="350" t="s">
        <v>729</v>
      </c>
      <c r="V537" s="350" t="s">
        <v>729</v>
      </c>
      <c r="W537" s="350" t="s">
        <v>729</v>
      </c>
      <c r="X537" s="350" t="s">
        <v>729</v>
      </c>
      <c r="Y537" s="351">
        <v>6.5963999999999995E-2</v>
      </c>
      <c r="Z537" s="352">
        <v>6.5963999999999995E-2</v>
      </c>
      <c r="AA537" s="352">
        <v>6.5963999999999995E-2</v>
      </c>
      <c r="AB537" s="353">
        <v>6.5963999999999995E-2</v>
      </c>
      <c r="AC537" s="354" t="s">
        <v>432</v>
      </c>
      <c r="AD537" s="354"/>
      <c r="AE537" s="354"/>
      <c r="AF537" s="354"/>
      <c r="AG537" s="354"/>
      <c r="AH537" s="355" t="s">
        <v>478</v>
      </c>
      <c r="AI537" s="356"/>
      <c r="AJ537" s="356"/>
      <c r="AK537" s="356"/>
      <c r="AL537" s="357" t="s">
        <v>478</v>
      </c>
      <c r="AM537" s="358"/>
      <c r="AN537" s="358"/>
      <c r="AO537" s="359"/>
      <c r="AP537" s="360"/>
      <c r="AQ537" s="360"/>
      <c r="AR537" s="360"/>
      <c r="AS537" s="360"/>
      <c r="AT537" s="360"/>
      <c r="AU537" s="360"/>
      <c r="AV537" s="360"/>
      <c r="AW537" s="360"/>
      <c r="AX537" s="360"/>
    </row>
    <row r="538" spans="1:50" ht="26.25" customHeight="1">
      <c r="A538" s="1068">
        <v>7</v>
      </c>
      <c r="B538" s="1068">
        <v>1</v>
      </c>
      <c r="C538" s="347" t="s">
        <v>745</v>
      </c>
      <c r="D538" s="347" t="s">
        <v>745</v>
      </c>
      <c r="E538" s="347" t="s">
        <v>745</v>
      </c>
      <c r="F538" s="347" t="s">
        <v>745</v>
      </c>
      <c r="G538" s="347" t="s">
        <v>745</v>
      </c>
      <c r="H538" s="347" t="s">
        <v>745</v>
      </c>
      <c r="I538" s="347" t="s">
        <v>745</v>
      </c>
      <c r="J538" s="348">
        <v>8010001021516</v>
      </c>
      <c r="K538" s="349">
        <v>8010001021516</v>
      </c>
      <c r="L538" s="349">
        <v>8010001021516</v>
      </c>
      <c r="M538" s="349">
        <v>8010001021516</v>
      </c>
      <c r="N538" s="349">
        <v>8010001021516</v>
      </c>
      <c r="O538" s="349">
        <v>8010001021516</v>
      </c>
      <c r="P538" s="362" t="s">
        <v>746</v>
      </c>
      <c r="Q538" s="350" t="s">
        <v>747</v>
      </c>
      <c r="R538" s="350" t="s">
        <v>747</v>
      </c>
      <c r="S538" s="350" t="s">
        <v>747</v>
      </c>
      <c r="T538" s="350" t="s">
        <v>747</v>
      </c>
      <c r="U538" s="350" t="s">
        <v>747</v>
      </c>
      <c r="V538" s="350" t="s">
        <v>747</v>
      </c>
      <c r="W538" s="350" t="s">
        <v>747</v>
      </c>
      <c r="X538" s="350" t="s">
        <v>747</v>
      </c>
      <c r="Y538" s="351">
        <v>5.2920000000000002E-2</v>
      </c>
      <c r="Z538" s="352">
        <v>5.2920000000000002E-2</v>
      </c>
      <c r="AA538" s="352">
        <v>5.2920000000000002E-2</v>
      </c>
      <c r="AB538" s="353">
        <v>5.2920000000000002E-2</v>
      </c>
      <c r="AC538" s="354" t="s">
        <v>432</v>
      </c>
      <c r="AD538" s="354"/>
      <c r="AE538" s="354"/>
      <c r="AF538" s="354"/>
      <c r="AG538" s="354"/>
      <c r="AH538" s="355" t="s">
        <v>478</v>
      </c>
      <c r="AI538" s="356"/>
      <c r="AJ538" s="356"/>
      <c r="AK538" s="356"/>
      <c r="AL538" s="357" t="s">
        <v>478</v>
      </c>
      <c r="AM538" s="358"/>
      <c r="AN538" s="358"/>
      <c r="AO538" s="359"/>
      <c r="AP538" s="360"/>
      <c r="AQ538" s="360"/>
      <c r="AR538" s="360"/>
      <c r="AS538" s="360"/>
      <c r="AT538" s="360"/>
      <c r="AU538" s="360"/>
      <c r="AV538" s="360"/>
      <c r="AW538" s="360"/>
      <c r="AX538" s="360"/>
    </row>
    <row r="539" spans="1:50" ht="26.25" customHeight="1">
      <c r="A539" s="1068">
        <v>8</v>
      </c>
      <c r="B539" s="1068">
        <v>1</v>
      </c>
      <c r="C539" s="347" t="s">
        <v>748</v>
      </c>
      <c r="D539" s="347" t="s">
        <v>748</v>
      </c>
      <c r="E539" s="347" t="s">
        <v>748</v>
      </c>
      <c r="F539" s="347" t="s">
        <v>748</v>
      </c>
      <c r="G539" s="347" t="s">
        <v>748</v>
      </c>
      <c r="H539" s="347" t="s">
        <v>748</v>
      </c>
      <c r="I539" s="347" t="s">
        <v>748</v>
      </c>
      <c r="J539" s="348">
        <v>1010001014583</v>
      </c>
      <c r="K539" s="349" t="s">
        <v>749</v>
      </c>
      <c r="L539" s="349" t="s">
        <v>749</v>
      </c>
      <c r="M539" s="349" t="s">
        <v>749</v>
      </c>
      <c r="N539" s="349" t="s">
        <v>749</v>
      </c>
      <c r="O539" s="349" t="s">
        <v>749</v>
      </c>
      <c r="P539" s="362" t="s">
        <v>746</v>
      </c>
      <c r="Q539" s="350" t="s">
        <v>747</v>
      </c>
      <c r="R539" s="350" t="s">
        <v>747</v>
      </c>
      <c r="S539" s="350" t="s">
        <v>747</v>
      </c>
      <c r="T539" s="350" t="s">
        <v>747</v>
      </c>
      <c r="U539" s="350" t="s">
        <v>747</v>
      </c>
      <c r="V539" s="350" t="s">
        <v>747</v>
      </c>
      <c r="W539" s="350" t="s">
        <v>747</v>
      </c>
      <c r="X539" s="350" t="s">
        <v>747</v>
      </c>
      <c r="Y539" s="351">
        <v>4.2000000000000003E-2</v>
      </c>
      <c r="Z539" s="352">
        <v>4.2000000000000003E-2</v>
      </c>
      <c r="AA539" s="352">
        <v>4.2000000000000003E-2</v>
      </c>
      <c r="AB539" s="353">
        <v>4.2000000000000003E-2</v>
      </c>
      <c r="AC539" s="354" t="s">
        <v>432</v>
      </c>
      <c r="AD539" s="354"/>
      <c r="AE539" s="354"/>
      <c r="AF539" s="354"/>
      <c r="AG539" s="354"/>
      <c r="AH539" s="355" t="s">
        <v>478</v>
      </c>
      <c r="AI539" s="356"/>
      <c r="AJ539" s="356"/>
      <c r="AK539" s="356"/>
      <c r="AL539" s="357" t="s">
        <v>478</v>
      </c>
      <c r="AM539" s="358"/>
      <c r="AN539" s="358"/>
      <c r="AO539" s="359"/>
      <c r="AP539" s="360"/>
      <c r="AQ539" s="360"/>
      <c r="AR539" s="360"/>
      <c r="AS539" s="360"/>
      <c r="AT539" s="360"/>
      <c r="AU539" s="360"/>
      <c r="AV539" s="360"/>
      <c r="AW539" s="360"/>
      <c r="AX539" s="360"/>
    </row>
    <row r="540" spans="1:50" ht="26.25" customHeight="1">
      <c r="A540" s="1068">
        <v>9</v>
      </c>
      <c r="B540" s="1068">
        <v>1</v>
      </c>
      <c r="C540" s="347" t="s">
        <v>750</v>
      </c>
      <c r="D540" s="347" t="s">
        <v>750</v>
      </c>
      <c r="E540" s="347" t="s">
        <v>750</v>
      </c>
      <c r="F540" s="347" t="s">
        <v>750</v>
      </c>
      <c r="G540" s="347" t="s">
        <v>750</v>
      </c>
      <c r="H540" s="347" t="s">
        <v>750</v>
      </c>
      <c r="I540" s="347" t="s">
        <v>750</v>
      </c>
      <c r="J540" s="348">
        <v>3010001071103</v>
      </c>
      <c r="K540" s="349" t="s">
        <v>751</v>
      </c>
      <c r="L540" s="349" t="s">
        <v>751</v>
      </c>
      <c r="M540" s="349" t="s">
        <v>751</v>
      </c>
      <c r="N540" s="349" t="s">
        <v>751</v>
      </c>
      <c r="O540" s="349" t="s">
        <v>751</v>
      </c>
      <c r="P540" s="362" t="s">
        <v>746</v>
      </c>
      <c r="Q540" s="350" t="s">
        <v>747</v>
      </c>
      <c r="R540" s="350" t="s">
        <v>747</v>
      </c>
      <c r="S540" s="350" t="s">
        <v>747</v>
      </c>
      <c r="T540" s="350" t="s">
        <v>747</v>
      </c>
      <c r="U540" s="350" t="s">
        <v>747</v>
      </c>
      <c r="V540" s="350" t="s">
        <v>747</v>
      </c>
      <c r="W540" s="350" t="s">
        <v>747</v>
      </c>
      <c r="X540" s="350" t="s">
        <v>747</v>
      </c>
      <c r="Y540" s="351">
        <v>3.8663999999999997E-2</v>
      </c>
      <c r="Z540" s="352">
        <v>3.8663999999999997E-2</v>
      </c>
      <c r="AA540" s="352">
        <v>3.8663999999999997E-2</v>
      </c>
      <c r="AB540" s="353">
        <v>3.8663999999999997E-2</v>
      </c>
      <c r="AC540" s="354" t="s">
        <v>432</v>
      </c>
      <c r="AD540" s="354"/>
      <c r="AE540" s="354"/>
      <c r="AF540" s="354"/>
      <c r="AG540" s="354"/>
      <c r="AH540" s="355" t="s">
        <v>478</v>
      </c>
      <c r="AI540" s="356"/>
      <c r="AJ540" s="356"/>
      <c r="AK540" s="356"/>
      <c r="AL540" s="357" t="s">
        <v>478</v>
      </c>
      <c r="AM540" s="358"/>
      <c r="AN540" s="358"/>
      <c r="AO540" s="359"/>
      <c r="AP540" s="360"/>
      <c r="AQ540" s="360"/>
      <c r="AR540" s="360"/>
      <c r="AS540" s="360"/>
      <c r="AT540" s="360"/>
      <c r="AU540" s="360"/>
      <c r="AV540" s="360"/>
      <c r="AW540" s="360"/>
      <c r="AX540" s="360"/>
    </row>
    <row r="541" spans="1:50" ht="26.25" customHeight="1">
      <c r="A541" s="1068">
        <v>10</v>
      </c>
      <c r="B541" s="1068">
        <v>1</v>
      </c>
      <c r="C541" s="347" t="s">
        <v>750</v>
      </c>
      <c r="D541" s="347" t="s">
        <v>750</v>
      </c>
      <c r="E541" s="347" t="s">
        <v>750</v>
      </c>
      <c r="F541" s="347" t="s">
        <v>750</v>
      </c>
      <c r="G541" s="347" t="s">
        <v>750</v>
      </c>
      <c r="H541" s="347" t="s">
        <v>750</v>
      </c>
      <c r="I541" s="347" t="s">
        <v>750</v>
      </c>
      <c r="J541" s="348">
        <v>3010001071103</v>
      </c>
      <c r="K541" s="349" t="s">
        <v>751</v>
      </c>
      <c r="L541" s="349" t="s">
        <v>751</v>
      </c>
      <c r="M541" s="349" t="s">
        <v>751</v>
      </c>
      <c r="N541" s="349" t="s">
        <v>751</v>
      </c>
      <c r="O541" s="349" t="s">
        <v>751</v>
      </c>
      <c r="P541" s="362" t="s">
        <v>746</v>
      </c>
      <c r="Q541" s="350" t="s">
        <v>747</v>
      </c>
      <c r="R541" s="350" t="s">
        <v>747</v>
      </c>
      <c r="S541" s="350" t="s">
        <v>747</v>
      </c>
      <c r="T541" s="350" t="s">
        <v>747</v>
      </c>
      <c r="U541" s="350" t="s">
        <v>747</v>
      </c>
      <c r="V541" s="350" t="s">
        <v>747</v>
      </c>
      <c r="W541" s="350" t="s">
        <v>747</v>
      </c>
      <c r="X541" s="350" t="s">
        <v>747</v>
      </c>
      <c r="Y541" s="351">
        <v>3.6288000000000001E-2</v>
      </c>
      <c r="Z541" s="352">
        <v>3.6288000000000001E-2</v>
      </c>
      <c r="AA541" s="352">
        <v>3.6288000000000001E-2</v>
      </c>
      <c r="AB541" s="353">
        <v>3.6288000000000001E-2</v>
      </c>
      <c r="AC541" s="354" t="s">
        <v>432</v>
      </c>
      <c r="AD541" s="354"/>
      <c r="AE541" s="354"/>
      <c r="AF541" s="354"/>
      <c r="AG541" s="354"/>
      <c r="AH541" s="355" t="s">
        <v>478</v>
      </c>
      <c r="AI541" s="356"/>
      <c r="AJ541" s="356"/>
      <c r="AK541" s="356"/>
      <c r="AL541" s="357" t="s">
        <v>478</v>
      </c>
      <c r="AM541" s="358"/>
      <c r="AN541" s="358"/>
      <c r="AO541" s="359"/>
      <c r="AP541" s="360"/>
      <c r="AQ541" s="360"/>
      <c r="AR541" s="360"/>
      <c r="AS541" s="360"/>
      <c r="AT541" s="360"/>
      <c r="AU541" s="360"/>
      <c r="AV541" s="360"/>
      <c r="AW541" s="360"/>
      <c r="AX541" s="360"/>
    </row>
    <row r="542" spans="1:50" ht="26.25" hidden="1" customHeight="1">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752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9" t="s">
        <v>362</v>
      </c>
      <c r="K564" s="365"/>
      <c r="L564" s="365"/>
      <c r="M564" s="365"/>
      <c r="N564" s="365"/>
      <c r="O564" s="365"/>
      <c r="P564" s="366" t="s">
        <v>27</v>
      </c>
      <c r="Q564" s="366"/>
      <c r="R564" s="366"/>
      <c r="S564" s="366"/>
      <c r="T564" s="366"/>
      <c r="U564" s="366"/>
      <c r="V564" s="366"/>
      <c r="W564" s="366"/>
      <c r="X564" s="366"/>
      <c r="Y564" s="367" t="s">
        <v>360</v>
      </c>
      <c r="Z564" s="368"/>
      <c r="AA564" s="368"/>
      <c r="AB564" s="368"/>
      <c r="AC564" s="149" t="s">
        <v>400</v>
      </c>
      <c r="AD564" s="149"/>
      <c r="AE564" s="149"/>
      <c r="AF564" s="149"/>
      <c r="AG564" s="149"/>
      <c r="AH564" s="367" t="s">
        <v>352</v>
      </c>
      <c r="AI564" s="364"/>
      <c r="AJ564" s="364"/>
      <c r="AK564" s="364"/>
      <c r="AL564" s="364" t="s">
        <v>21</v>
      </c>
      <c r="AM564" s="364"/>
      <c r="AN564" s="364"/>
      <c r="AO564" s="369"/>
      <c r="AP564" s="370" t="s">
        <v>363</v>
      </c>
      <c r="AQ564" s="370"/>
      <c r="AR564" s="370"/>
      <c r="AS564" s="370"/>
      <c r="AT564" s="370"/>
      <c r="AU564" s="370"/>
      <c r="AV564" s="370"/>
      <c r="AW564" s="370"/>
      <c r="AX564" s="370"/>
    </row>
    <row r="565" spans="1:50" ht="26.25" customHeight="1">
      <c r="A565" s="1068">
        <v>1</v>
      </c>
      <c r="B565" s="1068">
        <v>1</v>
      </c>
      <c r="C565" s="361" t="s">
        <v>753</v>
      </c>
      <c r="D565" s="347" t="s">
        <v>754</v>
      </c>
      <c r="E565" s="347" t="s">
        <v>754</v>
      </c>
      <c r="F565" s="347" t="s">
        <v>754</v>
      </c>
      <c r="G565" s="347" t="s">
        <v>754</v>
      </c>
      <c r="H565" s="347" t="s">
        <v>754</v>
      </c>
      <c r="I565" s="347" t="s">
        <v>754</v>
      </c>
      <c r="J565" s="348">
        <v>1011105005329</v>
      </c>
      <c r="K565" s="349" t="s">
        <v>755</v>
      </c>
      <c r="L565" s="349" t="s">
        <v>755</v>
      </c>
      <c r="M565" s="349" t="s">
        <v>755</v>
      </c>
      <c r="N565" s="349" t="s">
        <v>755</v>
      </c>
      <c r="O565" s="349" t="s">
        <v>755</v>
      </c>
      <c r="P565" s="913" t="s">
        <v>756</v>
      </c>
      <c r="Q565" s="914" t="s">
        <v>756</v>
      </c>
      <c r="R565" s="914" t="s">
        <v>756</v>
      </c>
      <c r="S565" s="914" t="s">
        <v>756</v>
      </c>
      <c r="T565" s="914" t="s">
        <v>756</v>
      </c>
      <c r="U565" s="914" t="s">
        <v>756</v>
      </c>
      <c r="V565" s="914" t="s">
        <v>756</v>
      </c>
      <c r="W565" s="914" t="s">
        <v>756</v>
      </c>
      <c r="X565" s="915" t="s">
        <v>756</v>
      </c>
      <c r="Y565" s="351">
        <v>10.173690000000001</v>
      </c>
      <c r="Z565" s="352">
        <v>10.173690000000001</v>
      </c>
      <c r="AA565" s="352">
        <v>10.173690000000001</v>
      </c>
      <c r="AB565" s="353">
        <v>10.173690000000001</v>
      </c>
      <c r="AC565" s="354" t="s">
        <v>426</v>
      </c>
      <c r="AD565" s="354"/>
      <c r="AE565" s="354"/>
      <c r="AF565" s="354"/>
      <c r="AG565" s="354"/>
      <c r="AH565" s="355">
        <v>2</v>
      </c>
      <c r="AI565" s="356"/>
      <c r="AJ565" s="356"/>
      <c r="AK565" s="356"/>
      <c r="AL565" s="357">
        <v>84.6</v>
      </c>
      <c r="AM565" s="358"/>
      <c r="AN565" s="358"/>
      <c r="AO565" s="359"/>
      <c r="AP565" s="360"/>
      <c r="AQ565" s="360"/>
      <c r="AR565" s="360"/>
      <c r="AS565" s="360"/>
      <c r="AT565" s="360"/>
      <c r="AU565" s="360"/>
      <c r="AV565" s="360"/>
      <c r="AW565" s="360"/>
      <c r="AX565" s="360"/>
    </row>
    <row r="566" spans="1:50" ht="26.25" customHeight="1">
      <c r="A566" s="1068">
        <v>2</v>
      </c>
      <c r="B566" s="1068">
        <v>1</v>
      </c>
      <c r="C566" s="347" t="s">
        <v>754</v>
      </c>
      <c r="D566" s="347" t="s">
        <v>754</v>
      </c>
      <c r="E566" s="347" t="s">
        <v>754</v>
      </c>
      <c r="F566" s="347" t="s">
        <v>754</v>
      </c>
      <c r="G566" s="347" t="s">
        <v>754</v>
      </c>
      <c r="H566" s="347" t="s">
        <v>754</v>
      </c>
      <c r="I566" s="347" t="s">
        <v>754</v>
      </c>
      <c r="J566" s="348">
        <v>1011105005329</v>
      </c>
      <c r="K566" s="349" t="s">
        <v>755</v>
      </c>
      <c r="L566" s="349" t="s">
        <v>755</v>
      </c>
      <c r="M566" s="349" t="s">
        <v>755</v>
      </c>
      <c r="N566" s="349" t="s">
        <v>755</v>
      </c>
      <c r="O566" s="349" t="s">
        <v>755</v>
      </c>
      <c r="P566" s="350" t="s">
        <v>756</v>
      </c>
      <c r="Q566" s="350" t="s">
        <v>756</v>
      </c>
      <c r="R566" s="350" t="s">
        <v>756</v>
      </c>
      <c r="S566" s="350" t="s">
        <v>756</v>
      </c>
      <c r="T566" s="350" t="s">
        <v>756</v>
      </c>
      <c r="U566" s="350" t="s">
        <v>756</v>
      </c>
      <c r="V566" s="350" t="s">
        <v>756</v>
      </c>
      <c r="W566" s="350" t="s">
        <v>756</v>
      </c>
      <c r="X566" s="350" t="s">
        <v>756</v>
      </c>
      <c r="Y566" s="351">
        <v>1.094765</v>
      </c>
      <c r="Z566" s="352">
        <v>1.094765</v>
      </c>
      <c r="AA566" s="352">
        <v>1.094765</v>
      </c>
      <c r="AB566" s="353">
        <v>1.094765</v>
      </c>
      <c r="AC566" s="354" t="s">
        <v>432</v>
      </c>
      <c r="AD566" s="354"/>
      <c r="AE566" s="354"/>
      <c r="AF566" s="354"/>
      <c r="AG566" s="354"/>
      <c r="AH566" s="355" t="s">
        <v>478</v>
      </c>
      <c r="AI566" s="356"/>
      <c r="AJ566" s="356"/>
      <c r="AK566" s="356"/>
      <c r="AL566" s="357" t="s">
        <v>478</v>
      </c>
      <c r="AM566" s="358"/>
      <c r="AN566" s="358"/>
      <c r="AO566" s="359"/>
      <c r="AP566" s="360"/>
      <c r="AQ566" s="360"/>
      <c r="AR566" s="360"/>
      <c r="AS566" s="360"/>
      <c r="AT566" s="360"/>
      <c r="AU566" s="360"/>
      <c r="AV566" s="360"/>
      <c r="AW566" s="360"/>
      <c r="AX566" s="360"/>
    </row>
    <row r="567" spans="1:50" ht="26.25" customHeight="1">
      <c r="A567" s="1068">
        <v>3</v>
      </c>
      <c r="B567" s="1068">
        <v>1</v>
      </c>
      <c r="C567" s="347" t="s">
        <v>754</v>
      </c>
      <c r="D567" s="347" t="s">
        <v>754</v>
      </c>
      <c r="E567" s="347" t="s">
        <v>754</v>
      </c>
      <c r="F567" s="347" t="s">
        <v>754</v>
      </c>
      <c r="G567" s="347" t="s">
        <v>754</v>
      </c>
      <c r="H567" s="347" t="s">
        <v>754</v>
      </c>
      <c r="I567" s="347" t="s">
        <v>754</v>
      </c>
      <c r="J567" s="348">
        <v>1011105005329</v>
      </c>
      <c r="K567" s="349" t="s">
        <v>755</v>
      </c>
      <c r="L567" s="349" t="s">
        <v>755</v>
      </c>
      <c r="M567" s="349" t="s">
        <v>755</v>
      </c>
      <c r="N567" s="349" t="s">
        <v>755</v>
      </c>
      <c r="O567" s="349" t="s">
        <v>755</v>
      </c>
      <c r="P567" s="350" t="s">
        <v>756</v>
      </c>
      <c r="Q567" s="350" t="s">
        <v>756</v>
      </c>
      <c r="R567" s="350" t="s">
        <v>756</v>
      </c>
      <c r="S567" s="350" t="s">
        <v>756</v>
      </c>
      <c r="T567" s="350" t="s">
        <v>756</v>
      </c>
      <c r="U567" s="350" t="s">
        <v>756</v>
      </c>
      <c r="V567" s="350" t="s">
        <v>756</v>
      </c>
      <c r="W567" s="350" t="s">
        <v>756</v>
      </c>
      <c r="X567" s="350" t="s">
        <v>756</v>
      </c>
      <c r="Y567" s="351">
        <v>0.439475</v>
      </c>
      <c r="Z567" s="352">
        <v>0.439475</v>
      </c>
      <c r="AA567" s="352">
        <v>0.439475</v>
      </c>
      <c r="AB567" s="353">
        <v>0.439475</v>
      </c>
      <c r="AC567" s="354" t="s">
        <v>432</v>
      </c>
      <c r="AD567" s="354"/>
      <c r="AE567" s="354"/>
      <c r="AF567" s="354"/>
      <c r="AG567" s="354"/>
      <c r="AH567" s="355" t="s">
        <v>478</v>
      </c>
      <c r="AI567" s="356"/>
      <c r="AJ567" s="356"/>
      <c r="AK567" s="356"/>
      <c r="AL567" s="357" t="s">
        <v>478</v>
      </c>
      <c r="AM567" s="358"/>
      <c r="AN567" s="358"/>
      <c r="AO567" s="359"/>
      <c r="AP567" s="360"/>
      <c r="AQ567" s="360"/>
      <c r="AR567" s="360"/>
      <c r="AS567" s="360"/>
      <c r="AT567" s="360"/>
      <c r="AU567" s="360"/>
      <c r="AV567" s="360"/>
      <c r="AW567" s="360"/>
      <c r="AX567" s="360"/>
    </row>
    <row r="568" spans="1:50" ht="26.25" customHeight="1">
      <c r="A568" s="1068">
        <v>4</v>
      </c>
      <c r="B568" s="1068">
        <v>1</v>
      </c>
      <c r="C568" s="347" t="s">
        <v>754</v>
      </c>
      <c r="D568" s="347" t="s">
        <v>754</v>
      </c>
      <c r="E568" s="347" t="s">
        <v>754</v>
      </c>
      <c r="F568" s="347" t="s">
        <v>754</v>
      </c>
      <c r="G568" s="347" t="s">
        <v>754</v>
      </c>
      <c r="H568" s="347" t="s">
        <v>754</v>
      </c>
      <c r="I568" s="347" t="s">
        <v>754</v>
      </c>
      <c r="J568" s="348">
        <v>1011105005329</v>
      </c>
      <c r="K568" s="349" t="s">
        <v>755</v>
      </c>
      <c r="L568" s="349" t="s">
        <v>755</v>
      </c>
      <c r="M568" s="349" t="s">
        <v>755</v>
      </c>
      <c r="N568" s="349" t="s">
        <v>755</v>
      </c>
      <c r="O568" s="349" t="s">
        <v>755</v>
      </c>
      <c r="P568" s="350" t="s">
        <v>756</v>
      </c>
      <c r="Q568" s="350" t="s">
        <v>756</v>
      </c>
      <c r="R568" s="350" t="s">
        <v>756</v>
      </c>
      <c r="S568" s="350" t="s">
        <v>756</v>
      </c>
      <c r="T568" s="350" t="s">
        <v>756</v>
      </c>
      <c r="U568" s="350" t="s">
        <v>756</v>
      </c>
      <c r="V568" s="350" t="s">
        <v>756</v>
      </c>
      <c r="W568" s="350" t="s">
        <v>756</v>
      </c>
      <c r="X568" s="350" t="s">
        <v>756</v>
      </c>
      <c r="Y568" s="351">
        <v>0.34450900000000001</v>
      </c>
      <c r="Z568" s="352">
        <v>0.34450900000000001</v>
      </c>
      <c r="AA568" s="352">
        <v>0.34450900000000001</v>
      </c>
      <c r="AB568" s="353">
        <v>0.34450900000000001</v>
      </c>
      <c r="AC568" s="354" t="s">
        <v>432</v>
      </c>
      <c r="AD568" s="354"/>
      <c r="AE568" s="354"/>
      <c r="AF568" s="354"/>
      <c r="AG568" s="354"/>
      <c r="AH568" s="355" t="s">
        <v>478</v>
      </c>
      <c r="AI568" s="356"/>
      <c r="AJ568" s="356"/>
      <c r="AK568" s="356"/>
      <c r="AL568" s="357" t="s">
        <v>478</v>
      </c>
      <c r="AM568" s="358"/>
      <c r="AN568" s="358"/>
      <c r="AO568" s="359"/>
      <c r="AP568" s="360"/>
      <c r="AQ568" s="360"/>
      <c r="AR568" s="360"/>
      <c r="AS568" s="360"/>
      <c r="AT568" s="360"/>
      <c r="AU568" s="360"/>
      <c r="AV568" s="360"/>
      <c r="AW568" s="360"/>
      <c r="AX568" s="360"/>
    </row>
    <row r="569" spans="1:50" ht="26.25" customHeight="1">
      <c r="A569" s="1068">
        <v>5</v>
      </c>
      <c r="B569" s="1068">
        <v>1</v>
      </c>
      <c r="C569" s="347" t="s">
        <v>754</v>
      </c>
      <c r="D569" s="347" t="s">
        <v>754</v>
      </c>
      <c r="E569" s="347" t="s">
        <v>754</v>
      </c>
      <c r="F569" s="347" t="s">
        <v>754</v>
      </c>
      <c r="G569" s="347" t="s">
        <v>754</v>
      </c>
      <c r="H569" s="347" t="s">
        <v>754</v>
      </c>
      <c r="I569" s="347" t="s">
        <v>754</v>
      </c>
      <c r="J569" s="348">
        <v>1011105005329</v>
      </c>
      <c r="K569" s="349" t="s">
        <v>755</v>
      </c>
      <c r="L569" s="349" t="s">
        <v>755</v>
      </c>
      <c r="M569" s="349" t="s">
        <v>755</v>
      </c>
      <c r="N569" s="349" t="s">
        <v>755</v>
      </c>
      <c r="O569" s="349" t="s">
        <v>755</v>
      </c>
      <c r="P569" s="350" t="s">
        <v>756</v>
      </c>
      <c r="Q569" s="350" t="s">
        <v>756</v>
      </c>
      <c r="R569" s="350" t="s">
        <v>756</v>
      </c>
      <c r="S569" s="350" t="s">
        <v>756</v>
      </c>
      <c r="T569" s="350" t="s">
        <v>756</v>
      </c>
      <c r="U569" s="350" t="s">
        <v>756</v>
      </c>
      <c r="V569" s="350" t="s">
        <v>756</v>
      </c>
      <c r="W569" s="350" t="s">
        <v>756</v>
      </c>
      <c r="X569" s="350" t="s">
        <v>756</v>
      </c>
      <c r="Y569" s="351">
        <v>0.29493200000000003</v>
      </c>
      <c r="Z569" s="352">
        <v>0.29493200000000003</v>
      </c>
      <c r="AA569" s="352">
        <v>0.29493200000000003</v>
      </c>
      <c r="AB569" s="353">
        <v>0.29493200000000003</v>
      </c>
      <c r="AC569" s="354" t="s">
        <v>432</v>
      </c>
      <c r="AD569" s="354"/>
      <c r="AE569" s="354"/>
      <c r="AF569" s="354"/>
      <c r="AG569" s="354"/>
      <c r="AH569" s="355" t="s">
        <v>478</v>
      </c>
      <c r="AI569" s="356"/>
      <c r="AJ569" s="356"/>
      <c r="AK569" s="356"/>
      <c r="AL569" s="357" t="s">
        <v>478</v>
      </c>
      <c r="AM569" s="358"/>
      <c r="AN569" s="358"/>
      <c r="AO569" s="359"/>
      <c r="AP569" s="360"/>
      <c r="AQ569" s="360"/>
      <c r="AR569" s="360"/>
      <c r="AS569" s="360"/>
      <c r="AT569" s="360"/>
      <c r="AU569" s="360"/>
      <c r="AV569" s="360"/>
      <c r="AW569" s="360"/>
      <c r="AX569" s="360"/>
    </row>
    <row r="570" spans="1:50" ht="26.25" customHeight="1">
      <c r="A570" s="1068">
        <v>6</v>
      </c>
      <c r="B570" s="1068">
        <v>1</v>
      </c>
      <c r="C570" s="347" t="s">
        <v>757</v>
      </c>
      <c r="D570" s="347" t="s">
        <v>757</v>
      </c>
      <c r="E570" s="347" t="s">
        <v>757</v>
      </c>
      <c r="F570" s="347" t="s">
        <v>757</v>
      </c>
      <c r="G570" s="347" t="s">
        <v>757</v>
      </c>
      <c r="H570" s="347" t="s">
        <v>757</v>
      </c>
      <c r="I570" s="347" t="s">
        <v>757</v>
      </c>
      <c r="J570" s="348">
        <v>5010401006994</v>
      </c>
      <c r="K570" s="349" t="s">
        <v>758</v>
      </c>
      <c r="L570" s="349" t="s">
        <v>758</v>
      </c>
      <c r="M570" s="349" t="s">
        <v>758</v>
      </c>
      <c r="N570" s="349" t="s">
        <v>758</v>
      </c>
      <c r="O570" s="349" t="s">
        <v>758</v>
      </c>
      <c r="P570" s="350" t="s">
        <v>759</v>
      </c>
      <c r="Q570" s="350" t="s">
        <v>759</v>
      </c>
      <c r="R570" s="350" t="s">
        <v>759</v>
      </c>
      <c r="S570" s="350" t="s">
        <v>759</v>
      </c>
      <c r="T570" s="350" t="s">
        <v>759</v>
      </c>
      <c r="U570" s="350" t="s">
        <v>759</v>
      </c>
      <c r="V570" s="350" t="s">
        <v>759</v>
      </c>
      <c r="W570" s="350" t="s">
        <v>759</v>
      </c>
      <c r="X570" s="350" t="s">
        <v>759</v>
      </c>
      <c r="Y570" s="351">
        <v>0.13691600000000001</v>
      </c>
      <c r="Z570" s="352">
        <v>0.13691600000000001</v>
      </c>
      <c r="AA570" s="352">
        <v>0.13691600000000001</v>
      </c>
      <c r="AB570" s="353">
        <v>0.13691600000000001</v>
      </c>
      <c r="AC570" s="354" t="s">
        <v>196</v>
      </c>
      <c r="AD570" s="354"/>
      <c r="AE570" s="354"/>
      <c r="AF570" s="354"/>
      <c r="AG570" s="354"/>
      <c r="AH570" s="355" t="s">
        <v>478</v>
      </c>
      <c r="AI570" s="356"/>
      <c r="AJ570" s="356"/>
      <c r="AK570" s="356"/>
      <c r="AL570" s="357" t="s">
        <v>478</v>
      </c>
      <c r="AM570" s="358"/>
      <c r="AN570" s="358"/>
      <c r="AO570" s="359"/>
      <c r="AP570" s="360"/>
      <c r="AQ570" s="360"/>
      <c r="AR570" s="360"/>
      <c r="AS570" s="360"/>
      <c r="AT570" s="360"/>
      <c r="AU570" s="360"/>
      <c r="AV570" s="360"/>
      <c r="AW570" s="360"/>
      <c r="AX570" s="360"/>
    </row>
    <row r="571" spans="1:50" ht="26.25" customHeight="1">
      <c r="A571" s="1068">
        <v>7</v>
      </c>
      <c r="B571" s="1068">
        <v>1</v>
      </c>
      <c r="C571" s="347" t="s">
        <v>757</v>
      </c>
      <c r="D571" s="347" t="s">
        <v>757</v>
      </c>
      <c r="E571" s="347" t="s">
        <v>757</v>
      </c>
      <c r="F571" s="347" t="s">
        <v>757</v>
      </c>
      <c r="G571" s="347" t="s">
        <v>757</v>
      </c>
      <c r="H571" s="347" t="s">
        <v>757</v>
      </c>
      <c r="I571" s="347" t="s">
        <v>757</v>
      </c>
      <c r="J571" s="348">
        <v>5010401006994</v>
      </c>
      <c r="K571" s="349" t="s">
        <v>758</v>
      </c>
      <c r="L571" s="349" t="s">
        <v>758</v>
      </c>
      <c r="M571" s="349" t="s">
        <v>758</v>
      </c>
      <c r="N571" s="349" t="s">
        <v>758</v>
      </c>
      <c r="O571" s="349" t="s">
        <v>758</v>
      </c>
      <c r="P571" s="350" t="s">
        <v>759</v>
      </c>
      <c r="Q571" s="350" t="s">
        <v>759</v>
      </c>
      <c r="R571" s="350" t="s">
        <v>759</v>
      </c>
      <c r="S571" s="350" t="s">
        <v>759</v>
      </c>
      <c r="T571" s="350" t="s">
        <v>759</v>
      </c>
      <c r="U571" s="350" t="s">
        <v>759</v>
      </c>
      <c r="V571" s="350" t="s">
        <v>759</v>
      </c>
      <c r="W571" s="350" t="s">
        <v>759</v>
      </c>
      <c r="X571" s="350" t="s">
        <v>759</v>
      </c>
      <c r="Y571" s="351">
        <v>6.8544999999999995E-2</v>
      </c>
      <c r="Z571" s="352">
        <v>6.8544999999999995E-2</v>
      </c>
      <c r="AA571" s="352">
        <v>6.8544999999999995E-2</v>
      </c>
      <c r="AB571" s="353">
        <v>6.8544999999999995E-2</v>
      </c>
      <c r="AC571" s="354" t="s">
        <v>196</v>
      </c>
      <c r="AD571" s="354"/>
      <c r="AE571" s="354"/>
      <c r="AF571" s="354"/>
      <c r="AG571" s="354"/>
      <c r="AH571" s="355" t="s">
        <v>478</v>
      </c>
      <c r="AI571" s="356"/>
      <c r="AJ571" s="356"/>
      <c r="AK571" s="356"/>
      <c r="AL571" s="357" t="s">
        <v>478</v>
      </c>
      <c r="AM571" s="358"/>
      <c r="AN571" s="358"/>
      <c r="AO571" s="359"/>
      <c r="AP571" s="360"/>
      <c r="AQ571" s="360"/>
      <c r="AR571" s="360"/>
      <c r="AS571" s="360"/>
      <c r="AT571" s="360"/>
      <c r="AU571" s="360"/>
      <c r="AV571" s="360"/>
      <c r="AW571" s="360"/>
      <c r="AX571" s="360"/>
    </row>
    <row r="572" spans="1:50" ht="26.25" customHeight="1">
      <c r="A572" s="1068">
        <v>8</v>
      </c>
      <c r="B572" s="1068">
        <v>1</v>
      </c>
      <c r="C572" s="347" t="s">
        <v>760</v>
      </c>
      <c r="D572" s="347" t="s">
        <v>760</v>
      </c>
      <c r="E572" s="347" t="s">
        <v>760</v>
      </c>
      <c r="F572" s="347" t="s">
        <v>760</v>
      </c>
      <c r="G572" s="347" t="s">
        <v>760</v>
      </c>
      <c r="H572" s="347" t="s">
        <v>760</v>
      </c>
      <c r="I572" s="347" t="s">
        <v>760</v>
      </c>
      <c r="J572" s="348">
        <v>4010401022860</v>
      </c>
      <c r="K572" s="349" t="s">
        <v>761</v>
      </c>
      <c r="L572" s="349" t="s">
        <v>761</v>
      </c>
      <c r="M572" s="349" t="s">
        <v>761</v>
      </c>
      <c r="N572" s="349" t="s">
        <v>761</v>
      </c>
      <c r="O572" s="349" t="s">
        <v>761</v>
      </c>
      <c r="P572" s="350" t="s">
        <v>759</v>
      </c>
      <c r="Q572" s="350" t="s">
        <v>759</v>
      </c>
      <c r="R572" s="350" t="s">
        <v>759</v>
      </c>
      <c r="S572" s="350" t="s">
        <v>759</v>
      </c>
      <c r="T572" s="350" t="s">
        <v>759</v>
      </c>
      <c r="U572" s="350" t="s">
        <v>759</v>
      </c>
      <c r="V572" s="350" t="s">
        <v>759</v>
      </c>
      <c r="W572" s="350" t="s">
        <v>759</v>
      </c>
      <c r="X572" s="350" t="s">
        <v>759</v>
      </c>
      <c r="Y572" s="351">
        <v>2.6325000000000001E-2</v>
      </c>
      <c r="Z572" s="352">
        <v>2.6325000000000001E-2</v>
      </c>
      <c r="AA572" s="352">
        <v>2.6325000000000001E-2</v>
      </c>
      <c r="AB572" s="353">
        <v>2.6325000000000001E-2</v>
      </c>
      <c r="AC572" s="354" t="s">
        <v>196</v>
      </c>
      <c r="AD572" s="354"/>
      <c r="AE572" s="354"/>
      <c r="AF572" s="354"/>
      <c r="AG572" s="354"/>
      <c r="AH572" s="355" t="s">
        <v>478</v>
      </c>
      <c r="AI572" s="356"/>
      <c r="AJ572" s="356"/>
      <c r="AK572" s="356"/>
      <c r="AL572" s="357" t="s">
        <v>478</v>
      </c>
      <c r="AM572" s="358"/>
      <c r="AN572" s="358"/>
      <c r="AO572" s="359"/>
      <c r="AP572" s="360"/>
      <c r="AQ572" s="360"/>
      <c r="AR572" s="360"/>
      <c r="AS572" s="360"/>
      <c r="AT572" s="360"/>
      <c r="AU572" s="360"/>
      <c r="AV572" s="360"/>
      <c r="AW572" s="360"/>
      <c r="AX572" s="360"/>
    </row>
    <row r="573" spans="1:50" ht="26.25" customHeight="1">
      <c r="A573" s="1068">
        <v>9</v>
      </c>
      <c r="B573" s="1068">
        <v>1</v>
      </c>
      <c r="C573" s="347" t="s">
        <v>760</v>
      </c>
      <c r="D573" s="347" t="s">
        <v>760</v>
      </c>
      <c r="E573" s="347" t="s">
        <v>760</v>
      </c>
      <c r="F573" s="347" t="s">
        <v>760</v>
      </c>
      <c r="G573" s="347" t="s">
        <v>760</v>
      </c>
      <c r="H573" s="347" t="s">
        <v>760</v>
      </c>
      <c r="I573" s="347" t="s">
        <v>760</v>
      </c>
      <c r="J573" s="348">
        <v>4010401022860</v>
      </c>
      <c r="K573" s="349" t="s">
        <v>761</v>
      </c>
      <c r="L573" s="349" t="s">
        <v>761</v>
      </c>
      <c r="M573" s="349" t="s">
        <v>761</v>
      </c>
      <c r="N573" s="349" t="s">
        <v>761</v>
      </c>
      <c r="O573" s="349" t="s">
        <v>761</v>
      </c>
      <c r="P573" s="350" t="s">
        <v>759</v>
      </c>
      <c r="Q573" s="350" t="s">
        <v>759</v>
      </c>
      <c r="R573" s="350" t="s">
        <v>759</v>
      </c>
      <c r="S573" s="350" t="s">
        <v>759</v>
      </c>
      <c r="T573" s="350" t="s">
        <v>759</v>
      </c>
      <c r="U573" s="350" t="s">
        <v>759</v>
      </c>
      <c r="V573" s="350" t="s">
        <v>759</v>
      </c>
      <c r="W573" s="350" t="s">
        <v>759</v>
      </c>
      <c r="X573" s="350" t="s">
        <v>759</v>
      </c>
      <c r="Y573" s="351">
        <v>1.4175E-2</v>
      </c>
      <c r="Z573" s="352">
        <v>1.4175E-2</v>
      </c>
      <c r="AA573" s="352">
        <v>1.4175E-2</v>
      </c>
      <c r="AB573" s="353">
        <v>1.4175E-2</v>
      </c>
      <c r="AC573" s="354" t="s">
        <v>196</v>
      </c>
      <c r="AD573" s="354"/>
      <c r="AE573" s="354"/>
      <c r="AF573" s="354"/>
      <c r="AG573" s="354"/>
      <c r="AH573" s="355" t="s">
        <v>478</v>
      </c>
      <c r="AI573" s="356"/>
      <c r="AJ573" s="356"/>
      <c r="AK573" s="356"/>
      <c r="AL573" s="357" t="s">
        <v>478</v>
      </c>
      <c r="AM573" s="358"/>
      <c r="AN573" s="358"/>
      <c r="AO573" s="359"/>
      <c r="AP573" s="360"/>
      <c r="AQ573" s="360"/>
      <c r="AR573" s="360"/>
      <c r="AS573" s="360"/>
      <c r="AT573" s="360"/>
      <c r="AU573" s="360"/>
      <c r="AV573" s="360"/>
      <c r="AW573" s="360"/>
      <c r="AX573" s="360"/>
    </row>
    <row r="574" spans="1:50" ht="26.25" hidden="1" customHeight="1">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355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9" t="s">
        <v>362</v>
      </c>
      <c r="K597" s="365"/>
      <c r="L597" s="365"/>
      <c r="M597" s="365"/>
      <c r="N597" s="365"/>
      <c r="O597" s="365"/>
      <c r="P597" s="366" t="s">
        <v>27</v>
      </c>
      <c r="Q597" s="366"/>
      <c r="R597" s="366"/>
      <c r="S597" s="366"/>
      <c r="T597" s="366"/>
      <c r="U597" s="366"/>
      <c r="V597" s="366"/>
      <c r="W597" s="366"/>
      <c r="X597" s="366"/>
      <c r="Y597" s="367" t="s">
        <v>360</v>
      </c>
      <c r="Z597" s="368"/>
      <c r="AA597" s="368"/>
      <c r="AB597" s="368"/>
      <c r="AC597" s="149" t="s">
        <v>400</v>
      </c>
      <c r="AD597" s="149"/>
      <c r="AE597" s="149"/>
      <c r="AF597" s="149"/>
      <c r="AG597" s="149"/>
      <c r="AH597" s="367" t="s">
        <v>352</v>
      </c>
      <c r="AI597" s="364"/>
      <c r="AJ597" s="364"/>
      <c r="AK597" s="364"/>
      <c r="AL597" s="364" t="s">
        <v>21</v>
      </c>
      <c r="AM597" s="364"/>
      <c r="AN597" s="364"/>
      <c r="AO597" s="369"/>
      <c r="AP597" s="370" t="s">
        <v>363</v>
      </c>
      <c r="AQ597" s="370"/>
      <c r="AR597" s="370"/>
      <c r="AS597" s="370"/>
      <c r="AT597" s="370"/>
      <c r="AU597" s="370"/>
      <c r="AV597" s="370"/>
      <c r="AW597" s="370"/>
      <c r="AX597" s="370"/>
    </row>
    <row r="598" spans="1:50" ht="26.25" customHeight="1">
      <c r="A598" s="1068">
        <v>1</v>
      </c>
      <c r="B598" s="1068">
        <v>1</v>
      </c>
      <c r="C598" s="347" t="s">
        <v>663</v>
      </c>
      <c r="D598" s="347" t="s">
        <v>663</v>
      </c>
      <c r="E598" s="347" t="s">
        <v>663</v>
      </c>
      <c r="F598" s="347" t="s">
        <v>663</v>
      </c>
      <c r="G598" s="347" t="s">
        <v>663</v>
      </c>
      <c r="H598" s="347" t="s">
        <v>663</v>
      </c>
      <c r="I598" s="347" t="s">
        <v>663</v>
      </c>
      <c r="J598" s="348" t="s">
        <v>478</v>
      </c>
      <c r="K598" s="349"/>
      <c r="L598" s="349"/>
      <c r="M598" s="349"/>
      <c r="N598" s="349"/>
      <c r="O598" s="349"/>
      <c r="P598" s="350" t="s">
        <v>762</v>
      </c>
      <c r="Q598" s="350" t="s">
        <v>762</v>
      </c>
      <c r="R598" s="350" t="s">
        <v>762</v>
      </c>
      <c r="S598" s="350" t="s">
        <v>762</v>
      </c>
      <c r="T598" s="350" t="s">
        <v>762</v>
      </c>
      <c r="U598" s="350" t="s">
        <v>762</v>
      </c>
      <c r="V598" s="350" t="s">
        <v>762</v>
      </c>
      <c r="W598" s="350" t="s">
        <v>762</v>
      </c>
      <c r="X598" s="350" t="s">
        <v>762</v>
      </c>
      <c r="Y598" s="351">
        <v>2.8436430000000001</v>
      </c>
      <c r="Z598" s="352">
        <v>2.8436430000000001</v>
      </c>
      <c r="AA598" s="352">
        <v>2.8436430000000001</v>
      </c>
      <c r="AB598" s="353">
        <v>2.8436430000000001</v>
      </c>
      <c r="AC598" s="354" t="s">
        <v>196</v>
      </c>
      <c r="AD598" s="354"/>
      <c r="AE598" s="354"/>
      <c r="AF598" s="354"/>
      <c r="AG598" s="354"/>
      <c r="AH598" s="355" t="s">
        <v>478</v>
      </c>
      <c r="AI598" s="356"/>
      <c r="AJ598" s="356"/>
      <c r="AK598" s="356"/>
      <c r="AL598" s="357" t="s">
        <v>478</v>
      </c>
      <c r="AM598" s="358"/>
      <c r="AN598" s="358"/>
      <c r="AO598" s="359"/>
      <c r="AP598" s="360"/>
      <c r="AQ598" s="360"/>
      <c r="AR598" s="360"/>
      <c r="AS598" s="360"/>
      <c r="AT598" s="360"/>
      <c r="AU598" s="360"/>
      <c r="AV598" s="360"/>
      <c r="AW598" s="360"/>
      <c r="AX598" s="360"/>
    </row>
    <row r="599" spans="1:50" ht="26.25" customHeight="1">
      <c r="A599" s="1068">
        <v>2</v>
      </c>
      <c r="B599" s="1068">
        <v>1</v>
      </c>
      <c r="C599" s="347" t="s">
        <v>686</v>
      </c>
      <c r="D599" s="347" t="s">
        <v>686</v>
      </c>
      <c r="E599" s="347" t="s">
        <v>686</v>
      </c>
      <c r="F599" s="347" t="s">
        <v>686</v>
      </c>
      <c r="G599" s="347" t="s">
        <v>686</v>
      </c>
      <c r="H599" s="347" t="s">
        <v>686</v>
      </c>
      <c r="I599" s="347" t="s">
        <v>686</v>
      </c>
      <c r="J599" s="348" t="s">
        <v>478</v>
      </c>
      <c r="K599" s="349"/>
      <c r="L599" s="349"/>
      <c r="M599" s="349"/>
      <c r="N599" s="349"/>
      <c r="O599" s="349"/>
      <c r="P599" s="350" t="s">
        <v>762</v>
      </c>
      <c r="Q599" s="350" t="s">
        <v>762</v>
      </c>
      <c r="R599" s="350" t="s">
        <v>762</v>
      </c>
      <c r="S599" s="350" t="s">
        <v>762</v>
      </c>
      <c r="T599" s="350" t="s">
        <v>762</v>
      </c>
      <c r="U599" s="350" t="s">
        <v>762</v>
      </c>
      <c r="V599" s="350" t="s">
        <v>762</v>
      </c>
      <c r="W599" s="350" t="s">
        <v>762</v>
      </c>
      <c r="X599" s="350" t="s">
        <v>762</v>
      </c>
      <c r="Y599" s="351">
        <v>2.75786</v>
      </c>
      <c r="Z599" s="352">
        <v>2.75786</v>
      </c>
      <c r="AA599" s="352">
        <v>2.75786</v>
      </c>
      <c r="AB599" s="353">
        <v>2.75786</v>
      </c>
      <c r="AC599" s="354" t="s">
        <v>196</v>
      </c>
      <c r="AD599" s="354"/>
      <c r="AE599" s="354"/>
      <c r="AF599" s="354"/>
      <c r="AG599" s="354"/>
      <c r="AH599" s="355" t="s">
        <v>478</v>
      </c>
      <c r="AI599" s="356"/>
      <c r="AJ599" s="356"/>
      <c r="AK599" s="356"/>
      <c r="AL599" s="357" t="s">
        <v>478</v>
      </c>
      <c r="AM599" s="358"/>
      <c r="AN599" s="358"/>
      <c r="AO599" s="359"/>
      <c r="AP599" s="360"/>
      <c r="AQ599" s="360"/>
      <c r="AR599" s="360"/>
      <c r="AS599" s="360"/>
      <c r="AT599" s="360"/>
      <c r="AU599" s="360"/>
      <c r="AV599" s="360"/>
      <c r="AW599" s="360"/>
      <c r="AX599" s="360"/>
    </row>
    <row r="600" spans="1:50" ht="26.25" customHeight="1">
      <c r="A600" s="1068">
        <v>3</v>
      </c>
      <c r="B600" s="1068">
        <v>1</v>
      </c>
      <c r="C600" s="347" t="s">
        <v>688</v>
      </c>
      <c r="D600" s="347" t="s">
        <v>688</v>
      </c>
      <c r="E600" s="347" t="s">
        <v>688</v>
      </c>
      <c r="F600" s="347" t="s">
        <v>688</v>
      </c>
      <c r="G600" s="347" t="s">
        <v>688</v>
      </c>
      <c r="H600" s="347" t="s">
        <v>688</v>
      </c>
      <c r="I600" s="347" t="s">
        <v>688</v>
      </c>
      <c r="J600" s="348" t="s">
        <v>478</v>
      </c>
      <c r="K600" s="349"/>
      <c r="L600" s="349"/>
      <c r="M600" s="349"/>
      <c r="N600" s="349"/>
      <c r="O600" s="349"/>
      <c r="P600" s="350" t="s">
        <v>762</v>
      </c>
      <c r="Q600" s="350" t="s">
        <v>762</v>
      </c>
      <c r="R600" s="350" t="s">
        <v>762</v>
      </c>
      <c r="S600" s="350" t="s">
        <v>762</v>
      </c>
      <c r="T600" s="350" t="s">
        <v>762</v>
      </c>
      <c r="U600" s="350" t="s">
        <v>762</v>
      </c>
      <c r="V600" s="350" t="s">
        <v>762</v>
      </c>
      <c r="W600" s="350" t="s">
        <v>762</v>
      </c>
      <c r="X600" s="350" t="s">
        <v>762</v>
      </c>
      <c r="Y600" s="351">
        <v>2.717041</v>
      </c>
      <c r="Z600" s="352">
        <v>2.717041</v>
      </c>
      <c r="AA600" s="352">
        <v>2.717041</v>
      </c>
      <c r="AB600" s="353">
        <v>2.717041</v>
      </c>
      <c r="AC600" s="354" t="s">
        <v>196</v>
      </c>
      <c r="AD600" s="354"/>
      <c r="AE600" s="354"/>
      <c r="AF600" s="354"/>
      <c r="AG600" s="354"/>
      <c r="AH600" s="355" t="s">
        <v>478</v>
      </c>
      <c r="AI600" s="356"/>
      <c r="AJ600" s="356"/>
      <c r="AK600" s="356"/>
      <c r="AL600" s="357" t="s">
        <v>478</v>
      </c>
      <c r="AM600" s="358"/>
      <c r="AN600" s="358"/>
      <c r="AO600" s="359"/>
      <c r="AP600" s="360"/>
      <c r="AQ600" s="360"/>
      <c r="AR600" s="360"/>
      <c r="AS600" s="360"/>
      <c r="AT600" s="360"/>
      <c r="AU600" s="360"/>
      <c r="AV600" s="360"/>
      <c r="AW600" s="360"/>
      <c r="AX600" s="360"/>
    </row>
    <row r="601" spans="1:50" ht="26.25" customHeight="1">
      <c r="A601" s="1068">
        <v>4</v>
      </c>
      <c r="B601" s="1068">
        <v>1</v>
      </c>
      <c r="C601" s="347" t="s">
        <v>689</v>
      </c>
      <c r="D601" s="347" t="s">
        <v>689</v>
      </c>
      <c r="E601" s="347" t="s">
        <v>689</v>
      </c>
      <c r="F601" s="347" t="s">
        <v>689</v>
      </c>
      <c r="G601" s="347" t="s">
        <v>689</v>
      </c>
      <c r="H601" s="347" t="s">
        <v>689</v>
      </c>
      <c r="I601" s="347" t="s">
        <v>689</v>
      </c>
      <c r="J601" s="348" t="s">
        <v>478</v>
      </c>
      <c r="K601" s="349"/>
      <c r="L601" s="349"/>
      <c r="M601" s="349"/>
      <c r="N601" s="349"/>
      <c r="O601" s="349"/>
      <c r="P601" s="350" t="s">
        <v>762</v>
      </c>
      <c r="Q601" s="350" t="s">
        <v>762</v>
      </c>
      <c r="R601" s="350" t="s">
        <v>762</v>
      </c>
      <c r="S601" s="350" t="s">
        <v>762</v>
      </c>
      <c r="T601" s="350" t="s">
        <v>762</v>
      </c>
      <c r="U601" s="350" t="s">
        <v>762</v>
      </c>
      <c r="V601" s="350" t="s">
        <v>762</v>
      </c>
      <c r="W601" s="350" t="s">
        <v>762</v>
      </c>
      <c r="X601" s="350" t="s">
        <v>762</v>
      </c>
      <c r="Y601" s="351">
        <v>2.6893210000000001</v>
      </c>
      <c r="Z601" s="352">
        <v>2.6893210000000001</v>
      </c>
      <c r="AA601" s="352">
        <v>2.6893210000000001</v>
      </c>
      <c r="AB601" s="353">
        <v>2.6893210000000001</v>
      </c>
      <c r="AC601" s="354" t="s">
        <v>196</v>
      </c>
      <c r="AD601" s="354"/>
      <c r="AE601" s="354"/>
      <c r="AF601" s="354"/>
      <c r="AG601" s="354"/>
      <c r="AH601" s="355" t="s">
        <v>478</v>
      </c>
      <c r="AI601" s="356"/>
      <c r="AJ601" s="356"/>
      <c r="AK601" s="356"/>
      <c r="AL601" s="357" t="s">
        <v>478</v>
      </c>
      <c r="AM601" s="358"/>
      <c r="AN601" s="358"/>
      <c r="AO601" s="359"/>
      <c r="AP601" s="360"/>
      <c r="AQ601" s="360"/>
      <c r="AR601" s="360"/>
      <c r="AS601" s="360"/>
      <c r="AT601" s="360"/>
      <c r="AU601" s="360"/>
      <c r="AV601" s="360"/>
      <c r="AW601" s="360"/>
      <c r="AX601" s="360"/>
    </row>
    <row r="602" spans="1:50" ht="26.25" customHeight="1">
      <c r="A602" s="1068">
        <v>5</v>
      </c>
      <c r="B602" s="1068">
        <v>1</v>
      </c>
      <c r="C602" s="347" t="s">
        <v>690</v>
      </c>
      <c r="D602" s="347" t="s">
        <v>690</v>
      </c>
      <c r="E602" s="347" t="s">
        <v>690</v>
      </c>
      <c r="F602" s="347" t="s">
        <v>690</v>
      </c>
      <c r="G602" s="347" t="s">
        <v>690</v>
      </c>
      <c r="H602" s="347" t="s">
        <v>690</v>
      </c>
      <c r="I602" s="347" t="s">
        <v>690</v>
      </c>
      <c r="J602" s="348" t="s">
        <v>478</v>
      </c>
      <c r="K602" s="349"/>
      <c r="L602" s="349"/>
      <c r="M602" s="349"/>
      <c r="N602" s="349"/>
      <c r="O602" s="349"/>
      <c r="P602" s="350" t="s">
        <v>762</v>
      </c>
      <c r="Q602" s="350" t="s">
        <v>762</v>
      </c>
      <c r="R602" s="350" t="s">
        <v>762</v>
      </c>
      <c r="S602" s="350" t="s">
        <v>762</v>
      </c>
      <c r="T602" s="350" t="s">
        <v>762</v>
      </c>
      <c r="U602" s="350" t="s">
        <v>762</v>
      </c>
      <c r="V602" s="350" t="s">
        <v>762</v>
      </c>
      <c r="W602" s="350" t="s">
        <v>762</v>
      </c>
      <c r="X602" s="350" t="s">
        <v>762</v>
      </c>
      <c r="Y602" s="351">
        <v>2.4999189999999998</v>
      </c>
      <c r="Z602" s="352">
        <v>2.4999189999999998</v>
      </c>
      <c r="AA602" s="352">
        <v>2.4999189999999998</v>
      </c>
      <c r="AB602" s="353">
        <v>2.4999189999999998</v>
      </c>
      <c r="AC602" s="354" t="s">
        <v>196</v>
      </c>
      <c r="AD602" s="354"/>
      <c r="AE602" s="354"/>
      <c r="AF602" s="354"/>
      <c r="AG602" s="354"/>
      <c r="AH602" s="355" t="s">
        <v>478</v>
      </c>
      <c r="AI602" s="356"/>
      <c r="AJ602" s="356"/>
      <c r="AK602" s="356"/>
      <c r="AL602" s="357" t="s">
        <v>478</v>
      </c>
      <c r="AM602" s="358"/>
      <c r="AN602" s="358"/>
      <c r="AO602" s="359"/>
      <c r="AP602" s="360"/>
      <c r="AQ602" s="360"/>
      <c r="AR602" s="360"/>
      <c r="AS602" s="360"/>
      <c r="AT602" s="360"/>
      <c r="AU602" s="360"/>
      <c r="AV602" s="360"/>
      <c r="AW602" s="360"/>
      <c r="AX602" s="360"/>
    </row>
    <row r="603" spans="1:50" ht="26.25" customHeight="1">
      <c r="A603" s="1068">
        <v>6</v>
      </c>
      <c r="B603" s="1068">
        <v>1</v>
      </c>
      <c r="C603" s="347" t="s">
        <v>704</v>
      </c>
      <c r="D603" s="347" t="s">
        <v>704</v>
      </c>
      <c r="E603" s="347" t="s">
        <v>704</v>
      </c>
      <c r="F603" s="347" t="s">
        <v>704</v>
      </c>
      <c r="G603" s="347" t="s">
        <v>704</v>
      </c>
      <c r="H603" s="347" t="s">
        <v>704</v>
      </c>
      <c r="I603" s="347" t="s">
        <v>704</v>
      </c>
      <c r="J603" s="348" t="s">
        <v>478</v>
      </c>
      <c r="K603" s="349"/>
      <c r="L603" s="349"/>
      <c r="M603" s="349"/>
      <c r="N603" s="349"/>
      <c r="O603" s="349"/>
      <c r="P603" s="350" t="s">
        <v>762</v>
      </c>
      <c r="Q603" s="350" t="s">
        <v>762</v>
      </c>
      <c r="R603" s="350" t="s">
        <v>762</v>
      </c>
      <c r="S603" s="350" t="s">
        <v>762</v>
      </c>
      <c r="T603" s="350" t="s">
        <v>762</v>
      </c>
      <c r="U603" s="350" t="s">
        <v>762</v>
      </c>
      <c r="V603" s="350" t="s">
        <v>762</v>
      </c>
      <c r="W603" s="350" t="s">
        <v>762</v>
      </c>
      <c r="X603" s="350" t="s">
        <v>762</v>
      </c>
      <c r="Y603" s="351">
        <v>1.2060820000000001</v>
      </c>
      <c r="Z603" s="352">
        <v>1.2060820000000001</v>
      </c>
      <c r="AA603" s="352">
        <v>1.2060820000000001</v>
      </c>
      <c r="AB603" s="353">
        <v>1.2060820000000001</v>
      </c>
      <c r="AC603" s="354" t="s">
        <v>196</v>
      </c>
      <c r="AD603" s="354"/>
      <c r="AE603" s="354"/>
      <c r="AF603" s="354"/>
      <c r="AG603" s="354"/>
      <c r="AH603" s="355" t="s">
        <v>478</v>
      </c>
      <c r="AI603" s="356"/>
      <c r="AJ603" s="356"/>
      <c r="AK603" s="356"/>
      <c r="AL603" s="357" t="s">
        <v>478</v>
      </c>
      <c r="AM603" s="358"/>
      <c r="AN603" s="358"/>
      <c r="AO603" s="359"/>
      <c r="AP603" s="360"/>
      <c r="AQ603" s="360"/>
      <c r="AR603" s="360"/>
      <c r="AS603" s="360"/>
      <c r="AT603" s="360"/>
      <c r="AU603" s="360"/>
      <c r="AV603" s="360"/>
      <c r="AW603" s="360"/>
      <c r="AX603" s="360"/>
    </row>
    <row r="604" spans="1:50" ht="26.25" customHeight="1">
      <c r="A604" s="1068">
        <v>7</v>
      </c>
      <c r="B604" s="1068">
        <v>1</v>
      </c>
      <c r="C604" s="347" t="s">
        <v>705</v>
      </c>
      <c r="D604" s="347" t="s">
        <v>705</v>
      </c>
      <c r="E604" s="347" t="s">
        <v>705</v>
      </c>
      <c r="F604" s="347" t="s">
        <v>705</v>
      </c>
      <c r="G604" s="347" t="s">
        <v>705</v>
      </c>
      <c r="H604" s="347" t="s">
        <v>705</v>
      </c>
      <c r="I604" s="347" t="s">
        <v>705</v>
      </c>
      <c r="J604" s="348" t="s">
        <v>478</v>
      </c>
      <c r="K604" s="349"/>
      <c r="L604" s="349"/>
      <c r="M604" s="349"/>
      <c r="N604" s="349"/>
      <c r="O604" s="349"/>
      <c r="P604" s="350" t="s">
        <v>762</v>
      </c>
      <c r="Q604" s="350" t="s">
        <v>762</v>
      </c>
      <c r="R604" s="350" t="s">
        <v>762</v>
      </c>
      <c r="S604" s="350" t="s">
        <v>762</v>
      </c>
      <c r="T604" s="350" t="s">
        <v>762</v>
      </c>
      <c r="U604" s="350" t="s">
        <v>762</v>
      </c>
      <c r="V604" s="350" t="s">
        <v>762</v>
      </c>
      <c r="W604" s="350" t="s">
        <v>762</v>
      </c>
      <c r="X604" s="350" t="s">
        <v>762</v>
      </c>
      <c r="Y604" s="351">
        <v>1.172131</v>
      </c>
      <c r="Z604" s="352">
        <v>1.172131</v>
      </c>
      <c r="AA604" s="352">
        <v>1.172131</v>
      </c>
      <c r="AB604" s="353">
        <v>1.172131</v>
      </c>
      <c r="AC604" s="354" t="s">
        <v>196</v>
      </c>
      <c r="AD604" s="354"/>
      <c r="AE604" s="354"/>
      <c r="AF604" s="354"/>
      <c r="AG604" s="354"/>
      <c r="AH604" s="355" t="s">
        <v>478</v>
      </c>
      <c r="AI604" s="356"/>
      <c r="AJ604" s="356"/>
      <c r="AK604" s="356"/>
      <c r="AL604" s="357" t="s">
        <v>478</v>
      </c>
      <c r="AM604" s="358"/>
      <c r="AN604" s="358"/>
      <c r="AO604" s="359"/>
      <c r="AP604" s="360"/>
      <c r="AQ604" s="360"/>
      <c r="AR604" s="360"/>
      <c r="AS604" s="360"/>
      <c r="AT604" s="360"/>
      <c r="AU604" s="360"/>
      <c r="AV604" s="360"/>
      <c r="AW604" s="360"/>
      <c r="AX604" s="360"/>
    </row>
    <row r="605" spans="1:50" ht="26.25" hidden="1" customHeight="1">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763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9" t="s">
        <v>362</v>
      </c>
      <c r="K630" s="365"/>
      <c r="L630" s="365"/>
      <c r="M630" s="365"/>
      <c r="N630" s="365"/>
      <c r="O630" s="365"/>
      <c r="P630" s="366" t="s">
        <v>27</v>
      </c>
      <c r="Q630" s="366"/>
      <c r="R630" s="366"/>
      <c r="S630" s="366"/>
      <c r="T630" s="366"/>
      <c r="U630" s="366"/>
      <c r="V630" s="366"/>
      <c r="W630" s="366"/>
      <c r="X630" s="366"/>
      <c r="Y630" s="367" t="s">
        <v>360</v>
      </c>
      <c r="Z630" s="368"/>
      <c r="AA630" s="368"/>
      <c r="AB630" s="368"/>
      <c r="AC630" s="149" t="s">
        <v>400</v>
      </c>
      <c r="AD630" s="149"/>
      <c r="AE630" s="149"/>
      <c r="AF630" s="149"/>
      <c r="AG630" s="149"/>
      <c r="AH630" s="367" t="s">
        <v>352</v>
      </c>
      <c r="AI630" s="364"/>
      <c r="AJ630" s="364"/>
      <c r="AK630" s="364"/>
      <c r="AL630" s="364" t="s">
        <v>21</v>
      </c>
      <c r="AM630" s="364"/>
      <c r="AN630" s="364"/>
      <c r="AO630" s="369"/>
      <c r="AP630" s="370" t="s">
        <v>363</v>
      </c>
      <c r="AQ630" s="370"/>
      <c r="AR630" s="370"/>
      <c r="AS630" s="370"/>
      <c r="AT630" s="370"/>
      <c r="AU630" s="370"/>
      <c r="AV630" s="370"/>
      <c r="AW630" s="370"/>
      <c r="AX630" s="370"/>
    </row>
    <row r="631" spans="1:50" ht="26.25" customHeight="1">
      <c r="A631" s="1068">
        <v>1</v>
      </c>
      <c r="B631" s="1068">
        <v>1</v>
      </c>
      <c r="C631" s="347" t="s">
        <v>663</v>
      </c>
      <c r="D631" s="347" t="s">
        <v>663</v>
      </c>
      <c r="E631" s="347" t="s">
        <v>663</v>
      </c>
      <c r="F631" s="347" t="s">
        <v>663</v>
      </c>
      <c r="G631" s="347" t="s">
        <v>663</v>
      </c>
      <c r="H631" s="347" t="s">
        <v>663</v>
      </c>
      <c r="I631" s="347" t="s">
        <v>663</v>
      </c>
      <c r="J631" s="348" t="s">
        <v>478</v>
      </c>
      <c r="K631" s="349"/>
      <c r="L631" s="349"/>
      <c r="M631" s="349"/>
      <c r="N631" s="349"/>
      <c r="O631" s="349"/>
      <c r="P631" s="350" t="s">
        <v>764</v>
      </c>
      <c r="Q631" s="350" t="s">
        <v>764</v>
      </c>
      <c r="R631" s="350" t="s">
        <v>764</v>
      </c>
      <c r="S631" s="350" t="s">
        <v>764</v>
      </c>
      <c r="T631" s="350" t="s">
        <v>764</v>
      </c>
      <c r="U631" s="350" t="s">
        <v>764</v>
      </c>
      <c r="V631" s="350" t="s">
        <v>764</v>
      </c>
      <c r="W631" s="350" t="s">
        <v>764</v>
      </c>
      <c r="X631" s="350" t="s">
        <v>764</v>
      </c>
      <c r="Y631" s="351">
        <v>6.7224000000000006E-2</v>
      </c>
      <c r="Z631" s="352">
        <v>6.7224000000000006E-2</v>
      </c>
      <c r="AA631" s="352">
        <v>6.7224000000000006E-2</v>
      </c>
      <c r="AB631" s="353">
        <v>6.7224000000000006E-2</v>
      </c>
      <c r="AC631" s="354" t="s">
        <v>196</v>
      </c>
      <c r="AD631" s="354"/>
      <c r="AE631" s="354"/>
      <c r="AF631" s="354"/>
      <c r="AG631" s="354"/>
      <c r="AH631" s="355" t="s">
        <v>478</v>
      </c>
      <c r="AI631" s="356"/>
      <c r="AJ631" s="356"/>
      <c r="AK631" s="356"/>
      <c r="AL631" s="357" t="s">
        <v>478</v>
      </c>
      <c r="AM631" s="358"/>
      <c r="AN631" s="358"/>
      <c r="AO631" s="359"/>
      <c r="AP631" s="360"/>
      <c r="AQ631" s="360"/>
      <c r="AR631" s="360"/>
      <c r="AS631" s="360"/>
      <c r="AT631" s="360"/>
      <c r="AU631" s="360"/>
      <c r="AV631" s="360"/>
      <c r="AW631" s="360"/>
      <c r="AX631" s="360"/>
    </row>
    <row r="632" spans="1:50" ht="26.25" customHeight="1">
      <c r="A632" s="1068">
        <v>2</v>
      </c>
      <c r="B632" s="1068">
        <v>1</v>
      </c>
      <c r="C632" s="347" t="s">
        <v>686</v>
      </c>
      <c r="D632" s="347" t="s">
        <v>686</v>
      </c>
      <c r="E632" s="347" t="s">
        <v>686</v>
      </c>
      <c r="F632" s="347" t="s">
        <v>686</v>
      </c>
      <c r="G632" s="347" t="s">
        <v>686</v>
      </c>
      <c r="H632" s="347" t="s">
        <v>686</v>
      </c>
      <c r="I632" s="347" t="s">
        <v>686</v>
      </c>
      <c r="J632" s="348" t="s">
        <v>478</v>
      </c>
      <c r="K632" s="349"/>
      <c r="L632" s="349"/>
      <c r="M632" s="349"/>
      <c r="N632" s="349"/>
      <c r="O632" s="349"/>
      <c r="P632" s="350" t="s">
        <v>764</v>
      </c>
      <c r="Q632" s="350" t="s">
        <v>764</v>
      </c>
      <c r="R632" s="350" t="s">
        <v>764</v>
      </c>
      <c r="S632" s="350" t="s">
        <v>764</v>
      </c>
      <c r="T632" s="350" t="s">
        <v>764</v>
      </c>
      <c r="U632" s="350" t="s">
        <v>764</v>
      </c>
      <c r="V632" s="350" t="s">
        <v>764</v>
      </c>
      <c r="W632" s="350" t="s">
        <v>764</v>
      </c>
      <c r="X632" s="350" t="s">
        <v>764</v>
      </c>
      <c r="Y632" s="351">
        <v>6.1331999999999998E-2</v>
      </c>
      <c r="Z632" s="352">
        <v>6.1331999999999998E-2</v>
      </c>
      <c r="AA632" s="352">
        <v>6.1331999999999998E-2</v>
      </c>
      <c r="AB632" s="353">
        <v>6.1331999999999998E-2</v>
      </c>
      <c r="AC632" s="354" t="s">
        <v>196</v>
      </c>
      <c r="AD632" s="354"/>
      <c r="AE632" s="354"/>
      <c r="AF632" s="354"/>
      <c r="AG632" s="354"/>
      <c r="AH632" s="355" t="s">
        <v>478</v>
      </c>
      <c r="AI632" s="356"/>
      <c r="AJ632" s="356"/>
      <c r="AK632" s="356"/>
      <c r="AL632" s="357" t="s">
        <v>478</v>
      </c>
      <c r="AM632" s="358"/>
      <c r="AN632" s="358"/>
      <c r="AO632" s="359"/>
      <c r="AP632" s="360"/>
      <c r="AQ632" s="360"/>
      <c r="AR632" s="360"/>
      <c r="AS632" s="360"/>
      <c r="AT632" s="360"/>
      <c r="AU632" s="360"/>
      <c r="AV632" s="360"/>
      <c r="AW632" s="360"/>
      <c r="AX632" s="360"/>
    </row>
    <row r="633" spans="1:50" ht="26.25" customHeight="1">
      <c r="A633" s="1068">
        <v>3</v>
      </c>
      <c r="B633" s="1068">
        <v>1</v>
      </c>
      <c r="C633" s="347" t="s">
        <v>688</v>
      </c>
      <c r="D633" s="347" t="s">
        <v>688</v>
      </c>
      <c r="E633" s="347" t="s">
        <v>688</v>
      </c>
      <c r="F633" s="347" t="s">
        <v>688</v>
      </c>
      <c r="G633" s="347" t="s">
        <v>688</v>
      </c>
      <c r="H633" s="347" t="s">
        <v>688</v>
      </c>
      <c r="I633" s="347" t="s">
        <v>688</v>
      </c>
      <c r="J633" s="348" t="s">
        <v>478</v>
      </c>
      <c r="K633" s="349"/>
      <c r="L633" s="349"/>
      <c r="M633" s="349"/>
      <c r="N633" s="349"/>
      <c r="O633" s="349"/>
      <c r="P633" s="350" t="s">
        <v>764</v>
      </c>
      <c r="Q633" s="350" t="s">
        <v>764</v>
      </c>
      <c r="R633" s="350" t="s">
        <v>764</v>
      </c>
      <c r="S633" s="350" t="s">
        <v>764</v>
      </c>
      <c r="T633" s="350" t="s">
        <v>764</v>
      </c>
      <c r="U633" s="350" t="s">
        <v>764</v>
      </c>
      <c r="V633" s="350" t="s">
        <v>764</v>
      </c>
      <c r="W633" s="350" t="s">
        <v>764</v>
      </c>
      <c r="X633" s="350" t="s">
        <v>764</v>
      </c>
      <c r="Y633" s="351">
        <v>5.9774000000000001E-2</v>
      </c>
      <c r="Z633" s="352">
        <v>5.9774000000000001E-2</v>
      </c>
      <c r="AA633" s="352">
        <v>5.9774000000000001E-2</v>
      </c>
      <c r="AB633" s="353">
        <v>5.9774000000000001E-2</v>
      </c>
      <c r="AC633" s="354" t="s">
        <v>196</v>
      </c>
      <c r="AD633" s="354"/>
      <c r="AE633" s="354"/>
      <c r="AF633" s="354"/>
      <c r="AG633" s="354"/>
      <c r="AH633" s="355" t="s">
        <v>478</v>
      </c>
      <c r="AI633" s="356"/>
      <c r="AJ633" s="356"/>
      <c r="AK633" s="356"/>
      <c r="AL633" s="357" t="s">
        <v>478</v>
      </c>
      <c r="AM633" s="358"/>
      <c r="AN633" s="358"/>
      <c r="AO633" s="359"/>
      <c r="AP633" s="360"/>
      <c r="AQ633" s="360"/>
      <c r="AR633" s="360"/>
      <c r="AS633" s="360"/>
      <c r="AT633" s="360"/>
      <c r="AU633" s="360"/>
      <c r="AV633" s="360"/>
      <c r="AW633" s="360"/>
      <c r="AX633" s="360"/>
    </row>
    <row r="634" spans="1:50" ht="26.25" customHeight="1">
      <c r="A634" s="1068">
        <v>4</v>
      </c>
      <c r="B634" s="1068">
        <v>1</v>
      </c>
      <c r="C634" s="347" t="s">
        <v>689</v>
      </c>
      <c r="D634" s="347" t="s">
        <v>689</v>
      </c>
      <c r="E634" s="347" t="s">
        <v>689</v>
      </c>
      <c r="F634" s="347" t="s">
        <v>689</v>
      </c>
      <c r="G634" s="347" t="s">
        <v>689</v>
      </c>
      <c r="H634" s="347" t="s">
        <v>689</v>
      </c>
      <c r="I634" s="347" t="s">
        <v>689</v>
      </c>
      <c r="J634" s="348" t="s">
        <v>478</v>
      </c>
      <c r="K634" s="349"/>
      <c r="L634" s="349"/>
      <c r="M634" s="349"/>
      <c r="N634" s="349"/>
      <c r="O634" s="349"/>
      <c r="P634" s="350" t="s">
        <v>764</v>
      </c>
      <c r="Q634" s="350" t="s">
        <v>764</v>
      </c>
      <c r="R634" s="350" t="s">
        <v>764</v>
      </c>
      <c r="S634" s="350" t="s">
        <v>764</v>
      </c>
      <c r="T634" s="350" t="s">
        <v>764</v>
      </c>
      <c r="U634" s="350" t="s">
        <v>764</v>
      </c>
      <c r="V634" s="350" t="s">
        <v>764</v>
      </c>
      <c r="W634" s="350" t="s">
        <v>764</v>
      </c>
      <c r="X634" s="350" t="s">
        <v>764</v>
      </c>
      <c r="Y634" s="351">
        <v>5.4781999999999997E-2</v>
      </c>
      <c r="Z634" s="352">
        <v>5.4781999999999997E-2</v>
      </c>
      <c r="AA634" s="352">
        <v>5.4781999999999997E-2</v>
      </c>
      <c r="AB634" s="353">
        <v>5.4781999999999997E-2</v>
      </c>
      <c r="AC634" s="354" t="s">
        <v>196</v>
      </c>
      <c r="AD634" s="354"/>
      <c r="AE634" s="354"/>
      <c r="AF634" s="354"/>
      <c r="AG634" s="354"/>
      <c r="AH634" s="355" t="s">
        <v>478</v>
      </c>
      <c r="AI634" s="356"/>
      <c r="AJ634" s="356"/>
      <c r="AK634" s="356"/>
      <c r="AL634" s="357" t="s">
        <v>478</v>
      </c>
      <c r="AM634" s="358"/>
      <c r="AN634" s="358"/>
      <c r="AO634" s="359"/>
      <c r="AP634" s="360"/>
      <c r="AQ634" s="360"/>
      <c r="AR634" s="360"/>
      <c r="AS634" s="360"/>
      <c r="AT634" s="360"/>
      <c r="AU634" s="360"/>
      <c r="AV634" s="360"/>
      <c r="AW634" s="360"/>
      <c r="AX634" s="360"/>
    </row>
    <row r="635" spans="1:50" ht="26.25" customHeight="1">
      <c r="A635" s="1068">
        <v>5</v>
      </c>
      <c r="B635" s="1068">
        <v>1</v>
      </c>
      <c r="C635" s="347" t="s">
        <v>690</v>
      </c>
      <c r="D635" s="347" t="s">
        <v>690</v>
      </c>
      <c r="E635" s="347" t="s">
        <v>690</v>
      </c>
      <c r="F635" s="347" t="s">
        <v>690</v>
      </c>
      <c r="G635" s="347" t="s">
        <v>690</v>
      </c>
      <c r="H635" s="347" t="s">
        <v>690</v>
      </c>
      <c r="I635" s="347" t="s">
        <v>690</v>
      </c>
      <c r="J635" s="348" t="s">
        <v>478</v>
      </c>
      <c r="K635" s="349"/>
      <c r="L635" s="349"/>
      <c r="M635" s="349"/>
      <c r="N635" s="349"/>
      <c r="O635" s="349"/>
      <c r="P635" s="350" t="s">
        <v>764</v>
      </c>
      <c r="Q635" s="350" t="s">
        <v>764</v>
      </c>
      <c r="R635" s="350" t="s">
        <v>764</v>
      </c>
      <c r="S635" s="350" t="s">
        <v>764</v>
      </c>
      <c r="T635" s="350" t="s">
        <v>764</v>
      </c>
      <c r="U635" s="350" t="s">
        <v>764</v>
      </c>
      <c r="V635" s="350" t="s">
        <v>764</v>
      </c>
      <c r="W635" s="350" t="s">
        <v>764</v>
      </c>
      <c r="X635" s="350" t="s">
        <v>764</v>
      </c>
      <c r="Y635" s="351">
        <v>5.2982000000000001E-2</v>
      </c>
      <c r="Z635" s="352">
        <v>5.2982000000000001E-2</v>
      </c>
      <c r="AA635" s="352">
        <v>5.2982000000000001E-2</v>
      </c>
      <c r="AB635" s="353">
        <v>5.2982000000000001E-2</v>
      </c>
      <c r="AC635" s="354" t="s">
        <v>196</v>
      </c>
      <c r="AD635" s="354"/>
      <c r="AE635" s="354"/>
      <c r="AF635" s="354"/>
      <c r="AG635" s="354"/>
      <c r="AH635" s="355" t="s">
        <v>478</v>
      </c>
      <c r="AI635" s="356"/>
      <c r="AJ635" s="356"/>
      <c r="AK635" s="356"/>
      <c r="AL635" s="357" t="s">
        <v>478</v>
      </c>
      <c r="AM635" s="358"/>
      <c r="AN635" s="358"/>
      <c r="AO635" s="359"/>
      <c r="AP635" s="360"/>
      <c r="AQ635" s="360"/>
      <c r="AR635" s="360"/>
      <c r="AS635" s="360"/>
      <c r="AT635" s="360"/>
      <c r="AU635" s="360"/>
      <c r="AV635" s="360"/>
      <c r="AW635" s="360"/>
      <c r="AX635" s="360"/>
    </row>
    <row r="636" spans="1:50" ht="26.25" customHeight="1">
      <c r="A636" s="1068">
        <v>6</v>
      </c>
      <c r="B636" s="1068">
        <v>1</v>
      </c>
      <c r="C636" s="347" t="s">
        <v>704</v>
      </c>
      <c r="D636" s="347" t="s">
        <v>704</v>
      </c>
      <c r="E636" s="347" t="s">
        <v>704</v>
      </c>
      <c r="F636" s="347" t="s">
        <v>704</v>
      </c>
      <c r="G636" s="347" t="s">
        <v>704</v>
      </c>
      <c r="H636" s="347" t="s">
        <v>704</v>
      </c>
      <c r="I636" s="347" t="s">
        <v>704</v>
      </c>
      <c r="J636" s="348" t="s">
        <v>478</v>
      </c>
      <c r="K636" s="349"/>
      <c r="L636" s="349"/>
      <c r="M636" s="349"/>
      <c r="N636" s="349"/>
      <c r="O636" s="349"/>
      <c r="P636" s="350" t="s">
        <v>764</v>
      </c>
      <c r="Q636" s="350" t="s">
        <v>764</v>
      </c>
      <c r="R636" s="350" t="s">
        <v>764</v>
      </c>
      <c r="S636" s="350" t="s">
        <v>764</v>
      </c>
      <c r="T636" s="350" t="s">
        <v>764</v>
      </c>
      <c r="U636" s="350" t="s">
        <v>764</v>
      </c>
      <c r="V636" s="350" t="s">
        <v>764</v>
      </c>
      <c r="W636" s="350" t="s">
        <v>764</v>
      </c>
      <c r="X636" s="350" t="s">
        <v>764</v>
      </c>
      <c r="Y636" s="351">
        <v>4.7710000000000002E-2</v>
      </c>
      <c r="Z636" s="352">
        <v>4.7710000000000002E-2</v>
      </c>
      <c r="AA636" s="352">
        <v>4.7710000000000002E-2</v>
      </c>
      <c r="AB636" s="353">
        <v>4.7710000000000002E-2</v>
      </c>
      <c r="AC636" s="354" t="s">
        <v>196</v>
      </c>
      <c r="AD636" s="354"/>
      <c r="AE636" s="354"/>
      <c r="AF636" s="354"/>
      <c r="AG636" s="354"/>
      <c r="AH636" s="355" t="s">
        <v>478</v>
      </c>
      <c r="AI636" s="356"/>
      <c r="AJ636" s="356"/>
      <c r="AK636" s="356"/>
      <c r="AL636" s="357" t="s">
        <v>478</v>
      </c>
      <c r="AM636" s="358"/>
      <c r="AN636" s="358"/>
      <c r="AO636" s="359"/>
      <c r="AP636" s="360"/>
      <c r="AQ636" s="360"/>
      <c r="AR636" s="360"/>
      <c r="AS636" s="360"/>
      <c r="AT636" s="360"/>
      <c r="AU636" s="360"/>
      <c r="AV636" s="360"/>
      <c r="AW636" s="360"/>
      <c r="AX636" s="360"/>
    </row>
    <row r="637" spans="1:50" ht="26.25" customHeight="1">
      <c r="A637" s="1068">
        <v>7</v>
      </c>
      <c r="B637" s="1068">
        <v>1</v>
      </c>
      <c r="C637" s="347" t="s">
        <v>705</v>
      </c>
      <c r="D637" s="347" t="s">
        <v>705</v>
      </c>
      <c r="E637" s="347" t="s">
        <v>705</v>
      </c>
      <c r="F637" s="347" t="s">
        <v>705</v>
      </c>
      <c r="G637" s="347" t="s">
        <v>705</v>
      </c>
      <c r="H637" s="347" t="s">
        <v>705</v>
      </c>
      <c r="I637" s="347" t="s">
        <v>705</v>
      </c>
      <c r="J637" s="348" t="s">
        <v>478</v>
      </c>
      <c r="K637" s="349"/>
      <c r="L637" s="349"/>
      <c r="M637" s="349"/>
      <c r="N637" s="349"/>
      <c r="O637" s="349"/>
      <c r="P637" s="350" t="s">
        <v>764</v>
      </c>
      <c r="Q637" s="350" t="s">
        <v>764</v>
      </c>
      <c r="R637" s="350" t="s">
        <v>764</v>
      </c>
      <c r="S637" s="350" t="s">
        <v>764</v>
      </c>
      <c r="T637" s="350" t="s">
        <v>764</v>
      </c>
      <c r="U637" s="350" t="s">
        <v>764</v>
      </c>
      <c r="V637" s="350" t="s">
        <v>764</v>
      </c>
      <c r="W637" s="350" t="s">
        <v>764</v>
      </c>
      <c r="X637" s="350" t="s">
        <v>764</v>
      </c>
      <c r="Y637" s="351">
        <v>4.1930000000000002E-2</v>
      </c>
      <c r="Z637" s="352">
        <v>4.1930000000000002E-2</v>
      </c>
      <c r="AA637" s="352">
        <v>4.1930000000000002E-2</v>
      </c>
      <c r="AB637" s="353">
        <v>4.1930000000000002E-2</v>
      </c>
      <c r="AC637" s="354" t="s">
        <v>196</v>
      </c>
      <c r="AD637" s="354"/>
      <c r="AE637" s="354"/>
      <c r="AF637" s="354"/>
      <c r="AG637" s="354"/>
      <c r="AH637" s="355" t="s">
        <v>478</v>
      </c>
      <c r="AI637" s="356"/>
      <c r="AJ637" s="356"/>
      <c r="AK637" s="356"/>
      <c r="AL637" s="357" t="s">
        <v>478</v>
      </c>
      <c r="AM637" s="358"/>
      <c r="AN637" s="358"/>
      <c r="AO637" s="359"/>
      <c r="AP637" s="360"/>
      <c r="AQ637" s="360"/>
      <c r="AR637" s="360"/>
      <c r="AS637" s="360"/>
      <c r="AT637" s="360"/>
      <c r="AU637" s="360"/>
      <c r="AV637" s="360"/>
      <c r="AW637" s="360"/>
      <c r="AX637" s="360"/>
    </row>
    <row r="638" spans="1:50" ht="26.25" customHeight="1">
      <c r="A638" s="1068">
        <v>8</v>
      </c>
      <c r="B638" s="1068">
        <v>1</v>
      </c>
      <c r="C638" s="347" t="s">
        <v>706</v>
      </c>
      <c r="D638" s="347" t="s">
        <v>706</v>
      </c>
      <c r="E638" s="347" t="s">
        <v>706</v>
      </c>
      <c r="F638" s="347" t="s">
        <v>706</v>
      </c>
      <c r="G638" s="347" t="s">
        <v>706</v>
      </c>
      <c r="H638" s="347" t="s">
        <v>706</v>
      </c>
      <c r="I638" s="347" t="s">
        <v>706</v>
      </c>
      <c r="J638" s="348" t="s">
        <v>478</v>
      </c>
      <c r="K638" s="349"/>
      <c r="L638" s="349"/>
      <c r="M638" s="349"/>
      <c r="N638" s="349"/>
      <c r="O638" s="349"/>
      <c r="P638" s="350" t="s">
        <v>764</v>
      </c>
      <c r="Q638" s="350" t="s">
        <v>764</v>
      </c>
      <c r="R638" s="350" t="s">
        <v>764</v>
      </c>
      <c r="S638" s="350" t="s">
        <v>764</v>
      </c>
      <c r="T638" s="350" t="s">
        <v>764</v>
      </c>
      <c r="U638" s="350" t="s">
        <v>764</v>
      </c>
      <c r="V638" s="350" t="s">
        <v>764</v>
      </c>
      <c r="W638" s="350" t="s">
        <v>764</v>
      </c>
      <c r="X638" s="350" t="s">
        <v>764</v>
      </c>
      <c r="Y638" s="351">
        <v>3.0929999999999999E-2</v>
      </c>
      <c r="Z638" s="352">
        <v>3.0929999999999999E-2</v>
      </c>
      <c r="AA638" s="352">
        <v>3.0929999999999999E-2</v>
      </c>
      <c r="AB638" s="353">
        <v>3.0929999999999999E-2</v>
      </c>
      <c r="AC638" s="354" t="s">
        <v>196</v>
      </c>
      <c r="AD638" s="354"/>
      <c r="AE638" s="354"/>
      <c r="AF638" s="354"/>
      <c r="AG638" s="354"/>
      <c r="AH638" s="355" t="s">
        <v>478</v>
      </c>
      <c r="AI638" s="356"/>
      <c r="AJ638" s="356"/>
      <c r="AK638" s="356"/>
      <c r="AL638" s="357" t="s">
        <v>478</v>
      </c>
      <c r="AM638" s="358"/>
      <c r="AN638" s="358"/>
      <c r="AO638" s="359"/>
      <c r="AP638" s="360"/>
      <c r="AQ638" s="360"/>
      <c r="AR638" s="360"/>
      <c r="AS638" s="360"/>
      <c r="AT638" s="360"/>
      <c r="AU638" s="360"/>
      <c r="AV638" s="360"/>
      <c r="AW638" s="360"/>
      <c r="AX638" s="360"/>
    </row>
    <row r="639" spans="1:50" ht="26.25" customHeight="1">
      <c r="A639" s="1068">
        <v>9</v>
      </c>
      <c r="B639" s="1068">
        <v>1</v>
      </c>
      <c r="C639" s="347" t="s">
        <v>765</v>
      </c>
      <c r="D639" s="347" t="s">
        <v>765</v>
      </c>
      <c r="E639" s="347" t="s">
        <v>765</v>
      </c>
      <c r="F639" s="347" t="s">
        <v>765</v>
      </c>
      <c r="G639" s="347" t="s">
        <v>765</v>
      </c>
      <c r="H639" s="347" t="s">
        <v>765</v>
      </c>
      <c r="I639" s="347" t="s">
        <v>765</v>
      </c>
      <c r="J639" s="348" t="s">
        <v>478</v>
      </c>
      <c r="K639" s="349"/>
      <c r="L639" s="349"/>
      <c r="M639" s="349"/>
      <c r="N639" s="349"/>
      <c r="O639" s="349"/>
      <c r="P639" s="350" t="s">
        <v>764</v>
      </c>
      <c r="Q639" s="350" t="s">
        <v>764</v>
      </c>
      <c r="R639" s="350" t="s">
        <v>764</v>
      </c>
      <c r="S639" s="350" t="s">
        <v>764</v>
      </c>
      <c r="T639" s="350" t="s">
        <v>764</v>
      </c>
      <c r="U639" s="350" t="s">
        <v>764</v>
      </c>
      <c r="V639" s="350" t="s">
        <v>764</v>
      </c>
      <c r="W639" s="350" t="s">
        <v>764</v>
      </c>
      <c r="X639" s="350" t="s">
        <v>764</v>
      </c>
      <c r="Y639" s="351">
        <v>2.9950000000000001E-2</v>
      </c>
      <c r="Z639" s="352">
        <v>2.9950000000000001E-2</v>
      </c>
      <c r="AA639" s="352">
        <v>2.9950000000000001E-2</v>
      </c>
      <c r="AB639" s="353">
        <v>2.9950000000000001E-2</v>
      </c>
      <c r="AC639" s="354" t="s">
        <v>196</v>
      </c>
      <c r="AD639" s="354"/>
      <c r="AE639" s="354"/>
      <c r="AF639" s="354"/>
      <c r="AG639" s="354"/>
      <c r="AH639" s="355" t="s">
        <v>478</v>
      </c>
      <c r="AI639" s="356"/>
      <c r="AJ639" s="356"/>
      <c r="AK639" s="356"/>
      <c r="AL639" s="357" t="s">
        <v>478</v>
      </c>
      <c r="AM639" s="358"/>
      <c r="AN639" s="358"/>
      <c r="AO639" s="359"/>
      <c r="AP639" s="360"/>
      <c r="AQ639" s="360"/>
      <c r="AR639" s="360"/>
      <c r="AS639" s="360"/>
      <c r="AT639" s="360"/>
      <c r="AU639" s="360"/>
      <c r="AV639" s="360"/>
      <c r="AW639" s="360"/>
      <c r="AX639" s="360"/>
    </row>
    <row r="640" spans="1:50" ht="26.25" customHeight="1">
      <c r="A640" s="1068">
        <v>10</v>
      </c>
      <c r="B640" s="1068">
        <v>1</v>
      </c>
      <c r="C640" s="347" t="s">
        <v>766</v>
      </c>
      <c r="D640" s="347" t="s">
        <v>766</v>
      </c>
      <c r="E640" s="347" t="s">
        <v>766</v>
      </c>
      <c r="F640" s="347" t="s">
        <v>766</v>
      </c>
      <c r="G640" s="347" t="s">
        <v>766</v>
      </c>
      <c r="H640" s="347" t="s">
        <v>766</v>
      </c>
      <c r="I640" s="347" t="s">
        <v>766</v>
      </c>
      <c r="J640" s="348" t="s">
        <v>478</v>
      </c>
      <c r="K640" s="349"/>
      <c r="L640" s="349"/>
      <c r="M640" s="349"/>
      <c r="N640" s="349"/>
      <c r="O640" s="349"/>
      <c r="P640" s="350" t="s">
        <v>764</v>
      </c>
      <c r="Q640" s="350" t="s">
        <v>764</v>
      </c>
      <c r="R640" s="350" t="s">
        <v>764</v>
      </c>
      <c r="S640" s="350" t="s">
        <v>764</v>
      </c>
      <c r="T640" s="350" t="s">
        <v>764</v>
      </c>
      <c r="U640" s="350" t="s">
        <v>764</v>
      </c>
      <c r="V640" s="350" t="s">
        <v>764</v>
      </c>
      <c r="W640" s="350" t="s">
        <v>764</v>
      </c>
      <c r="X640" s="350" t="s">
        <v>764</v>
      </c>
      <c r="Y640" s="351">
        <v>2.86E-2</v>
      </c>
      <c r="Z640" s="352">
        <v>2.86E-2</v>
      </c>
      <c r="AA640" s="352">
        <v>2.86E-2</v>
      </c>
      <c r="AB640" s="353">
        <v>2.86E-2</v>
      </c>
      <c r="AC640" s="354" t="s">
        <v>196</v>
      </c>
      <c r="AD640" s="354"/>
      <c r="AE640" s="354"/>
      <c r="AF640" s="354"/>
      <c r="AG640" s="354"/>
      <c r="AH640" s="355" t="s">
        <v>478</v>
      </c>
      <c r="AI640" s="356"/>
      <c r="AJ640" s="356"/>
      <c r="AK640" s="356"/>
      <c r="AL640" s="357" t="s">
        <v>478</v>
      </c>
      <c r="AM640" s="358"/>
      <c r="AN640" s="358"/>
      <c r="AO640" s="359"/>
      <c r="AP640" s="360"/>
      <c r="AQ640" s="360"/>
      <c r="AR640" s="360"/>
      <c r="AS640" s="360"/>
      <c r="AT640" s="360"/>
      <c r="AU640" s="360"/>
      <c r="AV640" s="360"/>
      <c r="AW640" s="360"/>
      <c r="AX640" s="360"/>
    </row>
    <row r="641" spans="1:50" ht="26.25" hidden="1" customHeight="1">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309</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9" t="s">
        <v>362</v>
      </c>
      <c r="K663" s="365"/>
      <c r="L663" s="365"/>
      <c r="M663" s="365"/>
      <c r="N663" s="365"/>
      <c r="O663" s="365"/>
      <c r="P663" s="366" t="s">
        <v>27</v>
      </c>
      <c r="Q663" s="366"/>
      <c r="R663" s="366"/>
      <c r="S663" s="366"/>
      <c r="T663" s="366"/>
      <c r="U663" s="366"/>
      <c r="V663" s="366"/>
      <c r="W663" s="366"/>
      <c r="X663" s="366"/>
      <c r="Y663" s="367" t="s">
        <v>360</v>
      </c>
      <c r="Z663" s="368"/>
      <c r="AA663" s="368"/>
      <c r="AB663" s="368"/>
      <c r="AC663" s="149" t="s">
        <v>400</v>
      </c>
      <c r="AD663" s="149"/>
      <c r="AE663" s="149"/>
      <c r="AF663" s="149"/>
      <c r="AG663" s="149"/>
      <c r="AH663" s="367" t="s">
        <v>352</v>
      </c>
      <c r="AI663" s="364"/>
      <c r="AJ663" s="364"/>
      <c r="AK663" s="364"/>
      <c r="AL663" s="364" t="s">
        <v>21</v>
      </c>
      <c r="AM663" s="364"/>
      <c r="AN663" s="364"/>
      <c r="AO663" s="369"/>
      <c r="AP663" s="370" t="s">
        <v>363</v>
      </c>
      <c r="AQ663" s="370"/>
      <c r="AR663" s="370"/>
      <c r="AS663" s="370"/>
      <c r="AT663" s="370"/>
      <c r="AU663" s="370"/>
      <c r="AV663" s="370"/>
      <c r="AW663" s="370"/>
      <c r="AX663" s="370"/>
    </row>
    <row r="664" spans="1:50" ht="26.25" customHeight="1">
      <c r="A664" s="1068">
        <v>1</v>
      </c>
      <c r="B664" s="1068">
        <v>1</v>
      </c>
      <c r="C664" s="347" t="s">
        <v>663</v>
      </c>
      <c r="D664" s="347" t="s">
        <v>663</v>
      </c>
      <c r="E664" s="347" t="s">
        <v>663</v>
      </c>
      <c r="F664" s="347" t="s">
        <v>663</v>
      </c>
      <c r="G664" s="347" t="s">
        <v>663</v>
      </c>
      <c r="H664" s="347" t="s">
        <v>663</v>
      </c>
      <c r="I664" s="347" t="s">
        <v>663</v>
      </c>
      <c r="J664" s="348"/>
      <c r="K664" s="349"/>
      <c r="L664" s="349"/>
      <c r="M664" s="349"/>
      <c r="N664" s="349"/>
      <c r="O664" s="349"/>
      <c r="P664" s="350" t="s">
        <v>767</v>
      </c>
      <c r="Q664" s="350" t="s">
        <v>767</v>
      </c>
      <c r="R664" s="350" t="s">
        <v>767</v>
      </c>
      <c r="S664" s="350" t="s">
        <v>767</v>
      </c>
      <c r="T664" s="350" t="s">
        <v>767</v>
      </c>
      <c r="U664" s="350" t="s">
        <v>767</v>
      </c>
      <c r="V664" s="350" t="s">
        <v>767</v>
      </c>
      <c r="W664" s="350" t="s">
        <v>767</v>
      </c>
      <c r="X664" s="350" t="s">
        <v>767</v>
      </c>
      <c r="Y664" s="351">
        <v>1.3090120000000001</v>
      </c>
      <c r="Z664" s="352">
        <v>1.3090120000000001</v>
      </c>
      <c r="AA664" s="352">
        <v>1.3090120000000001</v>
      </c>
      <c r="AB664" s="353">
        <v>1.3090120000000001</v>
      </c>
      <c r="AC664" s="354" t="s">
        <v>196</v>
      </c>
      <c r="AD664" s="354"/>
      <c r="AE664" s="354"/>
      <c r="AF664" s="354"/>
      <c r="AG664" s="354"/>
      <c r="AH664" s="355" t="s">
        <v>478</v>
      </c>
      <c r="AI664" s="356"/>
      <c r="AJ664" s="356"/>
      <c r="AK664" s="356"/>
      <c r="AL664" s="357" t="s">
        <v>478</v>
      </c>
      <c r="AM664" s="358"/>
      <c r="AN664" s="358"/>
      <c r="AO664" s="359"/>
      <c r="AP664" s="360"/>
      <c r="AQ664" s="360"/>
      <c r="AR664" s="360"/>
      <c r="AS664" s="360"/>
      <c r="AT664" s="360"/>
      <c r="AU664" s="360"/>
      <c r="AV664" s="360"/>
      <c r="AW664" s="360"/>
      <c r="AX664" s="360"/>
    </row>
    <row r="665" spans="1:50" ht="26.25" customHeight="1">
      <c r="A665" s="1068">
        <v>2</v>
      </c>
      <c r="B665" s="1068">
        <v>1</v>
      </c>
      <c r="C665" s="347" t="s">
        <v>686</v>
      </c>
      <c r="D665" s="347" t="s">
        <v>686</v>
      </c>
      <c r="E665" s="347" t="s">
        <v>686</v>
      </c>
      <c r="F665" s="347" t="s">
        <v>686</v>
      </c>
      <c r="G665" s="347" t="s">
        <v>686</v>
      </c>
      <c r="H665" s="347" t="s">
        <v>686</v>
      </c>
      <c r="I665" s="347" t="s">
        <v>686</v>
      </c>
      <c r="J665" s="348"/>
      <c r="K665" s="349"/>
      <c r="L665" s="349"/>
      <c r="M665" s="349"/>
      <c r="N665" s="349"/>
      <c r="O665" s="349"/>
      <c r="P665" s="350" t="s">
        <v>767</v>
      </c>
      <c r="Q665" s="350" t="s">
        <v>767</v>
      </c>
      <c r="R665" s="350" t="s">
        <v>767</v>
      </c>
      <c r="S665" s="350" t="s">
        <v>767</v>
      </c>
      <c r="T665" s="350" t="s">
        <v>767</v>
      </c>
      <c r="U665" s="350" t="s">
        <v>767</v>
      </c>
      <c r="V665" s="350" t="s">
        <v>767</v>
      </c>
      <c r="W665" s="350" t="s">
        <v>767</v>
      </c>
      <c r="X665" s="350" t="s">
        <v>767</v>
      </c>
      <c r="Y665" s="351">
        <v>1.1411370000000001</v>
      </c>
      <c r="Z665" s="352">
        <v>1.1411370000000001</v>
      </c>
      <c r="AA665" s="352">
        <v>1.1411370000000001</v>
      </c>
      <c r="AB665" s="353">
        <v>1.1411370000000001</v>
      </c>
      <c r="AC665" s="354" t="s">
        <v>196</v>
      </c>
      <c r="AD665" s="354"/>
      <c r="AE665" s="354"/>
      <c r="AF665" s="354"/>
      <c r="AG665" s="354"/>
      <c r="AH665" s="355" t="s">
        <v>478</v>
      </c>
      <c r="AI665" s="356"/>
      <c r="AJ665" s="356"/>
      <c r="AK665" s="356"/>
      <c r="AL665" s="357" t="s">
        <v>478</v>
      </c>
      <c r="AM665" s="358"/>
      <c r="AN665" s="358"/>
      <c r="AO665" s="359"/>
      <c r="AP665" s="360"/>
      <c r="AQ665" s="360"/>
      <c r="AR665" s="360"/>
      <c r="AS665" s="360"/>
      <c r="AT665" s="360"/>
      <c r="AU665" s="360"/>
      <c r="AV665" s="360"/>
      <c r="AW665" s="360"/>
      <c r="AX665" s="360"/>
    </row>
    <row r="666" spans="1:50" ht="26.25" customHeight="1">
      <c r="A666" s="1068">
        <v>3</v>
      </c>
      <c r="B666" s="1068">
        <v>1</v>
      </c>
      <c r="C666" s="347" t="s">
        <v>688</v>
      </c>
      <c r="D666" s="347" t="s">
        <v>688</v>
      </c>
      <c r="E666" s="347" t="s">
        <v>688</v>
      </c>
      <c r="F666" s="347" t="s">
        <v>688</v>
      </c>
      <c r="G666" s="347" t="s">
        <v>688</v>
      </c>
      <c r="H666" s="347" t="s">
        <v>688</v>
      </c>
      <c r="I666" s="347" t="s">
        <v>688</v>
      </c>
      <c r="J666" s="348"/>
      <c r="K666" s="349"/>
      <c r="L666" s="349"/>
      <c r="M666" s="349"/>
      <c r="N666" s="349"/>
      <c r="O666" s="349"/>
      <c r="P666" s="350" t="s">
        <v>767</v>
      </c>
      <c r="Q666" s="350" t="s">
        <v>767</v>
      </c>
      <c r="R666" s="350" t="s">
        <v>767</v>
      </c>
      <c r="S666" s="350" t="s">
        <v>767</v>
      </c>
      <c r="T666" s="350" t="s">
        <v>767</v>
      </c>
      <c r="U666" s="350" t="s">
        <v>767</v>
      </c>
      <c r="V666" s="350" t="s">
        <v>767</v>
      </c>
      <c r="W666" s="350" t="s">
        <v>767</v>
      </c>
      <c r="X666" s="350" t="s">
        <v>767</v>
      </c>
      <c r="Y666" s="351">
        <v>1.012292</v>
      </c>
      <c r="Z666" s="352">
        <v>1.012292</v>
      </c>
      <c r="AA666" s="352">
        <v>1.012292</v>
      </c>
      <c r="AB666" s="353">
        <v>1.012292</v>
      </c>
      <c r="AC666" s="354" t="s">
        <v>196</v>
      </c>
      <c r="AD666" s="354"/>
      <c r="AE666" s="354"/>
      <c r="AF666" s="354"/>
      <c r="AG666" s="354"/>
      <c r="AH666" s="355" t="s">
        <v>478</v>
      </c>
      <c r="AI666" s="356"/>
      <c r="AJ666" s="356"/>
      <c r="AK666" s="356"/>
      <c r="AL666" s="357" t="s">
        <v>478</v>
      </c>
      <c r="AM666" s="358"/>
      <c r="AN666" s="358"/>
      <c r="AO666" s="359"/>
      <c r="AP666" s="360"/>
      <c r="AQ666" s="360"/>
      <c r="AR666" s="360"/>
      <c r="AS666" s="360"/>
      <c r="AT666" s="360"/>
      <c r="AU666" s="360"/>
      <c r="AV666" s="360"/>
      <c r="AW666" s="360"/>
      <c r="AX666" s="360"/>
    </row>
    <row r="667" spans="1:50" ht="26.25" customHeight="1">
      <c r="A667" s="1068">
        <v>4</v>
      </c>
      <c r="B667" s="1068">
        <v>1</v>
      </c>
      <c r="C667" s="347" t="s">
        <v>689</v>
      </c>
      <c r="D667" s="347" t="s">
        <v>689</v>
      </c>
      <c r="E667" s="347" t="s">
        <v>689</v>
      </c>
      <c r="F667" s="347" t="s">
        <v>689</v>
      </c>
      <c r="G667" s="347" t="s">
        <v>689</v>
      </c>
      <c r="H667" s="347" t="s">
        <v>689</v>
      </c>
      <c r="I667" s="347" t="s">
        <v>689</v>
      </c>
      <c r="J667" s="348"/>
      <c r="K667" s="349"/>
      <c r="L667" s="349"/>
      <c r="M667" s="349"/>
      <c r="N667" s="349"/>
      <c r="O667" s="349"/>
      <c r="P667" s="350" t="s">
        <v>767</v>
      </c>
      <c r="Q667" s="350" t="s">
        <v>767</v>
      </c>
      <c r="R667" s="350" t="s">
        <v>767</v>
      </c>
      <c r="S667" s="350" t="s">
        <v>767</v>
      </c>
      <c r="T667" s="350" t="s">
        <v>767</v>
      </c>
      <c r="U667" s="350" t="s">
        <v>767</v>
      </c>
      <c r="V667" s="350" t="s">
        <v>767</v>
      </c>
      <c r="W667" s="350" t="s">
        <v>767</v>
      </c>
      <c r="X667" s="350" t="s">
        <v>767</v>
      </c>
      <c r="Y667" s="351">
        <v>0.87635300000000005</v>
      </c>
      <c r="Z667" s="352">
        <v>0.87635300000000005</v>
      </c>
      <c r="AA667" s="352">
        <v>0.87635300000000005</v>
      </c>
      <c r="AB667" s="353">
        <v>0.87635300000000005</v>
      </c>
      <c r="AC667" s="354" t="s">
        <v>196</v>
      </c>
      <c r="AD667" s="354"/>
      <c r="AE667" s="354"/>
      <c r="AF667" s="354"/>
      <c r="AG667" s="354"/>
      <c r="AH667" s="355" t="s">
        <v>478</v>
      </c>
      <c r="AI667" s="356"/>
      <c r="AJ667" s="356"/>
      <c r="AK667" s="356"/>
      <c r="AL667" s="357" t="s">
        <v>478</v>
      </c>
      <c r="AM667" s="358"/>
      <c r="AN667" s="358"/>
      <c r="AO667" s="359"/>
      <c r="AP667" s="360"/>
      <c r="AQ667" s="360"/>
      <c r="AR667" s="360"/>
      <c r="AS667" s="360"/>
      <c r="AT667" s="360"/>
      <c r="AU667" s="360"/>
      <c r="AV667" s="360"/>
      <c r="AW667" s="360"/>
      <c r="AX667" s="360"/>
    </row>
    <row r="668" spans="1:50" ht="26.25" customHeight="1">
      <c r="A668" s="1068">
        <v>5</v>
      </c>
      <c r="B668" s="1068">
        <v>1</v>
      </c>
      <c r="C668" s="347" t="s">
        <v>690</v>
      </c>
      <c r="D668" s="347" t="s">
        <v>690</v>
      </c>
      <c r="E668" s="347" t="s">
        <v>690</v>
      </c>
      <c r="F668" s="347" t="s">
        <v>690</v>
      </c>
      <c r="G668" s="347" t="s">
        <v>690</v>
      </c>
      <c r="H668" s="347" t="s">
        <v>690</v>
      </c>
      <c r="I668" s="347" t="s">
        <v>690</v>
      </c>
      <c r="J668" s="348"/>
      <c r="K668" s="349"/>
      <c r="L668" s="349"/>
      <c r="M668" s="349"/>
      <c r="N668" s="349"/>
      <c r="O668" s="349"/>
      <c r="P668" s="350" t="s">
        <v>767</v>
      </c>
      <c r="Q668" s="350" t="s">
        <v>767</v>
      </c>
      <c r="R668" s="350" t="s">
        <v>767</v>
      </c>
      <c r="S668" s="350" t="s">
        <v>767</v>
      </c>
      <c r="T668" s="350" t="s">
        <v>767</v>
      </c>
      <c r="U668" s="350" t="s">
        <v>767</v>
      </c>
      <c r="V668" s="350" t="s">
        <v>767</v>
      </c>
      <c r="W668" s="350" t="s">
        <v>767</v>
      </c>
      <c r="X668" s="350" t="s">
        <v>767</v>
      </c>
      <c r="Y668" s="351">
        <v>0.83090200000000003</v>
      </c>
      <c r="Z668" s="352">
        <v>0.83090200000000003</v>
      </c>
      <c r="AA668" s="352">
        <v>0.83090200000000003</v>
      </c>
      <c r="AB668" s="353">
        <v>0.83090200000000003</v>
      </c>
      <c r="AC668" s="354" t="s">
        <v>196</v>
      </c>
      <c r="AD668" s="354"/>
      <c r="AE668" s="354"/>
      <c r="AF668" s="354"/>
      <c r="AG668" s="354"/>
      <c r="AH668" s="355" t="s">
        <v>478</v>
      </c>
      <c r="AI668" s="356"/>
      <c r="AJ668" s="356"/>
      <c r="AK668" s="356"/>
      <c r="AL668" s="357" t="s">
        <v>478</v>
      </c>
      <c r="AM668" s="358"/>
      <c r="AN668" s="358"/>
      <c r="AO668" s="359"/>
      <c r="AP668" s="360"/>
      <c r="AQ668" s="360"/>
      <c r="AR668" s="360"/>
      <c r="AS668" s="360"/>
      <c r="AT668" s="360"/>
      <c r="AU668" s="360"/>
      <c r="AV668" s="360"/>
      <c r="AW668" s="360"/>
      <c r="AX668" s="360"/>
    </row>
    <row r="669" spans="1:50" ht="26.25" customHeight="1">
      <c r="A669" s="1068">
        <v>6</v>
      </c>
      <c r="B669" s="1068">
        <v>1</v>
      </c>
      <c r="C669" s="347" t="s">
        <v>704</v>
      </c>
      <c r="D669" s="347" t="s">
        <v>704</v>
      </c>
      <c r="E669" s="347" t="s">
        <v>704</v>
      </c>
      <c r="F669" s="347" t="s">
        <v>704</v>
      </c>
      <c r="G669" s="347" t="s">
        <v>704</v>
      </c>
      <c r="H669" s="347" t="s">
        <v>704</v>
      </c>
      <c r="I669" s="347" t="s">
        <v>704</v>
      </c>
      <c r="J669" s="348"/>
      <c r="K669" s="349"/>
      <c r="L669" s="349"/>
      <c r="M669" s="349"/>
      <c r="N669" s="349"/>
      <c r="O669" s="349"/>
      <c r="P669" s="350" t="s">
        <v>767</v>
      </c>
      <c r="Q669" s="350" t="s">
        <v>767</v>
      </c>
      <c r="R669" s="350" t="s">
        <v>767</v>
      </c>
      <c r="S669" s="350" t="s">
        <v>767</v>
      </c>
      <c r="T669" s="350" t="s">
        <v>767</v>
      </c>
      <c r="U669" s="350" t="s">
        <v>767</v>
      </c>
      <c r="V669" s="350" t="s">
        <v>767</v>
      </c>
      <c r="W669" s="350" t="s">
        <v>767</v>
      </c>
      <c r="X669" s="350" t="s">
        <v>767</v>
      </c>
      <c r="Y669" s="351">
        <v>0.80721200000000004</v>
      </c>
      <c r="Z669" s="352">
        <v>0.80721200000000004</v>
      </c>
      <c r="AA669" s="352">
        <v>0.80721200000000004</v>
      </c>
      <c r="AB669" s="353">
        <v>0.80721200000000004</v>
      </c>
      <c r="AC669" s="354" t="s">
        <v>196</v>
      </c>
      <c r="AD669" s="354"/>
      <c r="AE669" s="354"/>
      <c r="AF669" s="354"/>
      <c r="AG669" s="354"/>
      <c r="AH669" s="355" t="s">
        <v>478</v>
      </c>
      <c r="AI669" s="356"/>
      <c r="AJ669" s="356"/>
      <c r="AK669" s="356"/>
      <c r="AL669" s="357" t="s">
        <v>478</v>
      </c>
      <c r="AM669" s="358"/>
      <c r="AN669" s="358"/>
      <c r="AO669" s="359"/>
      <c r="AP669" s="360"/>
      <c r="AQ669" s="360"/>
      <c r="AR669" s="360"/>
      <c r="AS669" s="360"/>
      <c r="AT669" s="360"/>
      <c r="AU669" s="360"/>
      <c r="AV669" s="360"/>
      <c r="AW669" s="360"/>
      <c r="AX669" s="360"/>
    </row>
    <row r="670" spans="1:50" ht="26.25" customHeight="1">
      <c r="A670" s="1068">
        <v>7</v>
      </c>
      <c r="B670" s="1068">
        <v>1</v>
      </c>
      <c r="C670" s="347" t="s">
        <v>705</v>
      </c>
      <c r="D670" s="347" t="s">
        <v>705</v>
      </c>
      <c r="E670" s="347" t="s">
        <v>705</v>
      </c>
      <c r="F670" s="347" t="s">
        <v>705</v>
      </c>
      <c r="G670" s="347" t="s">
        <v>705</v>
      </c>
      <c r="H670" s="347" t="s">
        <v>705</v>
      </c>
      <c r="I670" s="347" t="s">
        <v>705</v>
      </c>
      <c r="J670" s="348"/>
      <c r="K670" s="349"/>
      <c r="L670" s="349"/>
      <c r="M670" s="349"/>
      <c r="N670" s="349"/>
      <c r="O670" s="349"/>
      <c r="P670" s="350" t="s">
        <v>767</v>
      </c>
      <c r="Q670" s="350" t="s">
        <v>767</v>
      </c>
      <c r="R670" s="350" t="s">
        <v>767</v>
      </c>
      <c r="S670" s="350" t="s">
        <v>767</v>
      </c>
      <c r="T670" s="350" t="s">
        <v>767</v>
      </c>
      <c r="U670" s="350" t="s">
        <v>767</v>
      </c>
      <c r="V670" s="350" t="s">
        <v>767</v>
      </c>
      <c r="W670" s="350" t="s">
        <v>767</v>
      </c>
      <c r="X670" s="350" t="s">
        <v>767</v>
      </c>
      <c r="Y670" s="351">
        <v>0.78291200000000005</v>
      </c>
      <c r="Z670" s="352">
        <v>0.78291200000000005</v>
      </c>
      <c r="AA670" s="352">
        <v>0.78291200000000005</v>
      </c>
      <c r="AB670" s="353">
        <v>0.78291200000000005</v>
      </c>
      <c r="AC670" s="354" t="s">
        <v>196</v>
      </c>
      <c r="AD670" s="354"/>
      <c r="AE670" s="354"/>
      <c r="AF670" s="354"/>
      <c r="AG670" s="354"/>
      <c r="AH670" s="355" t="s">
        <v>478</v>
      </c>
      <c r="AI670" s="356"/>
      <c r="AJ670" s="356"/>
      <c r="AK670" s="356"/>
      <c r="AL670" s="357" t="s">
        <v>478</v>
      </c>
      <c r="AM670" s="358"/>
      <c r="AN670" s="358"/>
      <c r="AO670" s="359"/>
      <c r="AP670" s="360"/>
      <c r="AQ670" s="360"/>
      <c r="AR670" s="360"/>
      <c r="AS670" s="360"/>
      <c r="AT670" s="360"/>
      <c r="AU670" s="360"/>
      <c r="AV670" s="360"/>
      <c r="AW670" s="360"/>
      <c r="AX670" s="360"/>
    </row>
    <row r="671" spans="1:50" ht="26.25" customHeight="1">
      <c r="A671" s="1068">
        <v>8</v>
      </c>
      <c r="B671" s="1068">
        <v>1</v>
      </c>
      <c r="C671" s="347" t="s">
        <v>706</v>
      </c>
      <c r="D671" s="347" t="s">
        <v>706</v>
      </c>
      <c r="E671" s="347" t="s">
        <v>706</v>
      </c>
      <c r="F671" s="347" t="s">
        <v>706</v>
      </c>
      <c r="G671" s="347" t="s">
        <v>706</v>
      </c>
      <c r="H671" s="347" t="s">
        <v>706</v>
      </c>
      <c r="I671" s="347" t="s">
        <v>706</v>
      </c>
      <c r="J671" s="348"/>
      <c r="K671" s="349"/>
      <c r="L671" s="349"/>
      <c r="M671" s="349"/>
      <c r="N671" s="349"/>
      <c r="O671" s="349"/>
      <c r="P671" s="350" t="s">
        <v>767</v>
      </c>
      <c r="Q671" s="350" t="s">
        <v>767</v>
      </c>
      <c r="R671" s="350" t="s">
        <v>767</v>
      </c>
      <c r="S671" s="350" t="s">
        <v>767</v>
      </c>
      <c r="T671" s="350" t="s">
        <v>767</v>
      </c>
      <c r="U671" s="350" t="s">
        <v>767</v>
      </c>
      <c r="V671" s="350" t="s">
        <v>767</v>
      </c>
      <c r="W671" s="350" t="s">
        <v>767</v>
      </c>
      <c r="X671" s="350" t="s">
        <v>767</v>
      </c>
      <c r="Y671" s="351">
        <v>0.77887600000000001</v>
      </c>
      <c r="Z671" s="352">
        <v>0.77887600000000001</v>
      </c>
      <c r="AA671" s="352">
        <v>0.77887600000000001</v>
      </c>
      <c r="AB671" s="353">
        <v>0.77887600000000001</v>
      </c>
      <c r="AC671" s="354" t="s">
        <v>196</v>
      </c>
      <c r="AD671" s="354"/>
      <c r="AE671" s="354"/>
      <c r="AF671" s="354"/>
      <c r="AG671" s="354"/>
      <c r="AH671" s="355" t="s">
        <v>478</v>
      </c>
      <c r="AI671" s="356"/>
      <c r="AJ671" s="356"/>
      <c r="AK671" s="356"/>
      <c r="AL671" s="357" t="s">
        <v>478</v>
      </c>
      <c r="AM671" s="358"/>
      <c r="AN671" s="358"/>
      <c r="AO671" s="359"/>
      <c r="AP671" s="360"/>
      <c r="AQ671" s="360"/>
      <c r="AR671" s="360"/>
      <c r="AS671" s="360"/>
      <c r="AT671" s="360"/>
      <c r="AU671" s="360"/>
      <c r="AV671" s="360"/>
      <c r="AW671" s="360"/>
      <c r="AX671" s="360"/>
    </row>
    <row r="672" spans="1:50" ht="26.25" customHeight="1">
      <c r="A672" s="1068">
        <v>9</v>
      </c>
      <c r="B672" s="1068">
        <v>1</v>
      </c>
      <c r="C672" s="347" t="s">
        <v>765</v>
      </c>
      <c r="D672" s="347" t="s">
        <v>765</v>
      </c>
      <c r="E672" s="347" t="s">
        <v>765</v>
      </c>
      <c r="F672" s="347" t="s">
        <v>765</v>
      </c>
      <c r="G672" s="347" t="s">
        <v>765</v>
      </c>
      <c r="H672" s="347" t="s">
        <v>765</v>
      </c>
      <c r="I672" s="347" t="s">
        <v>765</v>
      </c>
      <c r="J672" s="348"/>
      <c r="K672" s="349"/>
      <c r="L672" s="349"/>
      <c r="M672" s="349"/>
      <c r="N672" s="349"/>
      <c r="O672" s="349"/>
      <c r="P672" s="350" t="s">
        <v>767</v>
      </c>
      <c r="Q672" s="350" t="s">
        <v>767</v>
      </c>
      <c r="R672" s="350" t="s">
        <v>767</v>
      </c>
      <c r="S672" s="350" t="s">
        <v>767</v>
      </c>
      <c r="T672" s="350" t="s">
        <v>767</v>
      </c>
      <c r="U672" s="350" t="s">
        <v>767</v>
      </c>
      <c r="V672" s="350" t="s">
        <v>767</v>
      </c>
      <c r="W672" s="350" t="s">
        <v>767</v>
      </c>
      <c r="X672" s="350" t="s">
        <v>767</v>
      </c>
      <c r="Y672" s="351">
        <v>0.77341000000000004</v>
      </c>
      <c r="Z672" s="352">
        <v>0.77341000000000004</v>
      </c>
      <c r="AA672" s="352">
        <v>0.77341000000000004</v>
      </c>
      <c r="AB672" s="353">
        <v>0.77341000000000004</v>
      </c>
      <c r="AC672" s="354" t="s">
        <v>196</v>
      </c>
      <c r="AD672" s="354"/>
      <c r="AE672" s="354"/>
      <c r="AF672" s="354"/>
      <c r="AG672" s="354"/>
      <c r="AH672" s="355" t="s">
        <v>478</v>
      </c>
      <c r="AI672" s="356"/>
      <c r="AJ672" s="356"/>
      <c r="AK672" s="356"/>
      <c r="AL672" s="357" t="s">
        <v>478</v>
      </c>
      <c r="AM672" s="358"/>
      <c r="AN672" s="358"/>
      <c r="AO672" s="359"/>
      <c r="AP672" s="360"/>
      <c r="AQ672" s="360"/>
      <c r="AR672" s="360"/>
      <c r="AS672" s="360"/>
      <c r="AT672" s="360"/>
      <c r="AU672" s="360"/>
      <c r="AV672" s="360"/>
      <c r="AW672" s="360"/>
      <c r="AX672" s="360"/>
    </row>
    <row r="673" spans="1:50" ht="26.25" customHeight="1">
      <c r="A673" s="1068">
        <v>10</v>
      </c>
      <c r="B673" s="1068">
        <v>1</v>
      </c>
      <c r="C673" s="347" t="s">
        <v>766</v>
      </c>
      <c r="D673" s="347" t="s">
        <v>766</v>
      </c>
      <c r="E673" s="347" t="s">
        <v>766</v>
      </c>
      <c r="F673" s="347" t="s">
        <v>766</v>
      </c>
      <c r="G673" s="347" t="s">
        <v>766</v>
      </c>
      <c r="H673" s="347" t="s">
        <v>766</v>
      </c>
      <c r="I673" s="347" t="s">
        <v>766</v>
      </c>
      <c r="J673" s="348"/>
      <c r="K673" s="349"/>
      <c r="L673" s="349"/>
      <c r="M673" s="349"/>
      <c r="N673" s="349"/>
      <c r="O673" s="349"/>
      <c r="P673" s="350" t="s">
        <v>767</v>
      </c>
      <c r="Q673" s="350" t="s">
        <v>767</v>
      </c>
      <c r="R673" s="350" t="s">
        <v>767</v>
      </c>
      <c r="S673" s="350" t="s">
        <v>767</v>
      </c>
      <c r="T673" s="350" t="s">
        <v>767</v>
      </c>
      <c r="U673" s="350" t="s">
        <v>767</v>
      </c>
      <c r="V673" s="350" t="s">
        <v>767</v>
      </c>
      <c r="W673" s="350" t="s">
        <v>767</v>
      </c>
      <c r="X673" s="350" t="s">
        <v>767</v>
      </c>
      <c r="Y673" s="351">
        <v>0.72665000000000002</v>
      </c>
      <c r="Z673" s="352">
        <v>0.72665000000000002</v>
      </c>
      <c r="AA673" s="352">
        <v>0.72665000000000002</v>
      </c>
      <c r="AB673" s="353">
        <v>0.72665000000000002</v>
      </c>
      <c r="AC673" s="354" t="s">
        <v>196</v>
      </c>
      <c r="AD673" s="354"/>
      <c r="AE673" s="354"/>
      <c r="AF673" s="354"/>
      <c r="AG673" s="354"/>
      <c r="AH673" s="355" t="s">
        <v>478</v>
      </c>
      <c r="AI673" s="356"/>
      <c r="AJ673" s="356"/>
      <c r="AK673" s="356"/>
      <c r="AL673" s="357" t="s">
        <v>478</v>
      </c>
      <c r="AM673" s="358"/>
      <c r="AN673" s="358"/>
      <c r="AO673" s="359"/>
      <c r="AP673" s="360"/>
      <c r="AQ673" s="360"/>
      <c r="AR673" s="360"/>
      <c r="AS673" s="360"/>
      <c r="AT673" s="360"/>
      <c r="AU673" s="360"/>
      <c r="AV673" s="360"/>
      <c r="AW673" s="360"/>
      <c r="AX673" s="360"/>
    </row>
    <row r="674" spans="1:50" ht="26.25" hidden="1" customHeight="1">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310</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9" t="s">
        <v>362</v>
      </c>
      <c r="K696" s="365"/>
      <c r="L696" s="365"/>
      <c r="M696" s="365"/>
      <c r="N696" s="365"/>
      <c r="O696" s="365"/>
      <c r="P696" s="366" t="s">
        <v>27</v>
      </c>
      <c r="Q696" s="366"/>
      <c r="R696" s="366"/>
      <c r="S696" s="366"/>
      <c r="T696" s="366"/>
      <c r="U696" s="366"/>
      <c r="V696" s="366"/>
      <c r="W696" s="366"/>
      <c r="X696" s="366"/>
      <c r="Y696" s="367" t="s">
        <v>360</v>
      </c>
      <c r="Z696" s="368"/>
      <c r="AA696" s="368"/>
      <c r="AB696" s="368"/>
      <c r="AC696" s="149" t="s">
        <v>400</v>
      </c>
      <c r="AD696" s="149"/>
      <c r="AE696" s="149"/>
      <c r="AF696" s="149"/>
      <c r="AG696" s="149"/>
      <c r="AH696" s="367" t="s">
        <v>352</v>
      </c>
      <c r="AI696" s="364"/>
      <c r="AJ696" s="364"/>
      <c r="AK696" s="364"/>
      <c r="AL696" s="364" t="s">
        <v>21</v>
      </c>
      <c r="AM696" s="364"/>
      <c r="AN696" s="364"/>
      <c r="AO696" s="369"/>
      <c r="AP696" s="370" t="s">
        <v>363</v>
      </c>
      <c r="AQ696" s="370"/>
      <c r="AR696" s="370"/>
      <c r="AS696" s="370"/>
      <c r="AT696" s="370"/>
      <c r="AU696" s="370"/>
      <c r="AV696" s="370"/>
      <c r="AW696" s="370"/>
      <c r="AX696" s="370"/>
    </row>
    <row r="697" spans="1:50" ht="26.25" customHeight="1">
      <c r="A697" s="1068">
        <v>1</v>
      </c>
      <c r="B697" s="1068">
        <v>1</v>
      </c>
      <c r="C697" s="347" t="s">
        <v>663</v>
      </c>
      <c r="D697" s="347" t="s">
        <v>663</v>
      </c>
      <c r="E697" s="347" t="s">
        <v>663</v>
      </c>
      <c r="F697" s="347" t="s">
        <v>663</v>
      </c>
      <c r="G697" s="347" t="s">
        <v>663</v>
      </c>
      <c r="H697" s="347" t="s">
        <v>663</v>
      </c>
      <c r="I697" s="347" t="s">
        <v>663</v>
      </c>
      <c r="J697" s="348" t="s">
        <v>478</v>
      </c>
      <c r="K697" s="349"/>
      <c r="L697" s="349"/>
      <c r="M697" s="349"/>
      <c r="N697" s="349"/>
      <c r="O697" s="349"/>
      <c r="P697" s="350" t="s">
        <v>764</v>
      </c>
      <c r="Q697" s="350" t="s">
        <v>764</v>
      </c>
      <c r="R697" s="350" t="s">
        <v>764</v>
      </c>
      <c r="S697" s="350" t="s">
        <v>764</v>
      </c>
      <c r="T697" s="350" t="s">
        <v>764</v>
      </c>
      <c r="U697" s="350" t="s">
        <v>764</v>
      </c>
      <c r="V697" s="350" t="s">
        <v>764</v>
      </c>
      <c r="W697" s="350" t="s">
        <v>764</v>
      </c>
      <c r="X697" s="350" t="s">
        <v>764</v>
      </c>
      <c r="Y697" s="351">
        <v>0.12634999999999999</v>
      </c>
      <c r="Z697" s="352">
        <v>0.12634999999999999</v>
      </c>
      <c r="AA697" s="352">
        <v>0.12634999999999999</v>
      </c>
      <c r="AB697" s="353">
        <v>0.12634999999999999</v>
      </c>
      <c r="AC697" s="354" t="s">
        <v>196</v>
      </c>
      <c r="AD697" s="354"/>
      <c r="AE697" s="354"/>
      <c r="AF697" s="354"/>
      <c r="AG697" s="354"/>
      <c r="AH697" s="355" t="s">
        <v>478</v>
      </c>
      <c r="AI697" s="356"/>
      <c r="AJ697" s="356"/>
      <c r="AK697" s="356"/>
      <c r="AL697" s="357" t="s">
        <v>478</v>
      </c>
      <c r="AM697" s="358"/>
      <c r="AN697" s="358"/>
      <c r="AO697" s="359"/>
      <c r="AP697" s="360"/>
      <c r="AQ697" s="360"/>
      <c r="AR697" s="360"/>
      <c r="AS697" s="360"/>
      <c r="AT697" s="360"/>
      <c r="AU697" s="360"/>
      <c r="AV697" s="360"/>
      <c r="AW697" s="360"/>
      <c r="AX697" s="360"/>
    </row>
    <row r="698" spans="1:50" ht="26.25" customHeight="1">
      <c r="A698" s="1068">
        <v>2</v>
      </c>
      <c r="B698" s="1068">
        <v>1</v>
      </c>
      <c r="C698" s="347" t="s">
        <v>686</v>
      </c>
      <c r="D698" s="347" t="s">
        <v>686</v>
      </c>
      <c r="E698" s="347" t="s">
        <v>686</v>
      </c>
      <c r="F698" s="347" t="s">
        <v>686</v>
      </c>
      <c r="G698" s="347" t="s">
        <v>686</v>
      </c>
      <c r="H698" s="347" t="s">
        <v>686</v>
      </c>
      <c r="I698" s="347" t="s">
        <v>686</v>
      </c>
      <c r="J698" s="348" t="s">
        <v>478</v>
      </c>
      <c r="K698" s="349"/>
      <c r="L698" s="349"/>
      <c r="M698" s="349"/>
      <c r="N698" s="349"/>
      <c r="O698" s="349"/>
      <c r="P698" s="350" t="s">
        <v>764</v>
      </c>
      <c r="Q698" s="350" t="s">
        <v>764</v>
      </c>
      <c r="R698" s="350" t="s">
        <v>764</v>
      </c>
      <c r="S698" s="350" t="s">
        <v>764</v>
      </c>
      <c r="T698" s="350" t="s">
        <v>764</v>
      </c>
      <c r="U698" s="350" t="s">
        <v>764</v>
      </c>
      <c r="V698" s="350" t="s">
        <v>764</v>
      </c>
      <c r="W698" s="350" t="s">
        <v>764</v>
      </c>
      <c r="X698" s="350" t="s">
        <v>764</v>
      </c>
      <c r="Y698" s="351">
        <v>0.10556</v>
      </c>
      <c r="Z698" s="352">
        <v>0.10556</v>
      </c>
      <c r="AA698" s="352">
        <v>0.10556</v>
      </c>
      <c r="AB698" s="353">
        <v>0.10556</v>
      </c>
      <c r="AC698" s="354" t="s">
        <v>196</v>
      </c>
      <c r="AD698" s="354"/>
      <c r="AE698" s="354"/>
      <c r="AF698" s="354"/>
      <c r="AG698" s="354"/>
      <c r="AH698" s="355" t="s">
        <v>478</v>
      </c>
      <c r="AI698" s="356"/>
      <c r="AJ698" s="356"/>
      <c r="AK698" s="356"/>
      <c r="AL698" s="357" t="s">
        <v>478</v>
      </c>
      <c r="AM698" s="358"/>
      <c r="AN698" s="358"/>
      <c r="AO698" s="359"/>
      <c r="AP698" s="360"/>
      <c r="AQ698" s="360"/>
      <c r="AR698" s="360"/>
      <c r="AS698" s="360"/>
      <c r="AT698" s="360"/>
      <c r="AU698" s="360"/>
      <c r="AV698" s="360"/>
      <c r="AW698" s="360"/>
      <c r="AX698" s="360"/>
    </row>
    <row r="699" spans="1:50" ht="26.25" customHeight="1">
      <c r="A699" s="1068">
        <v>3</v>
      </c>
      <c r="B699" s="1068">
        <v>1</v>
      </c>
      <c r="C699" s="347" t="s">
        <v>688</v>
      </c>
      <c r="D699" s="347" t="s">
        <v>688</v>
      </c>
      <c r="E699" s="347" t="s">
        <v>688</v>
      </c>
      <c r="F699" s="347" t="s">
        <v>688</v>
      </c>
      <c r="G699" s="347" t="s">
        <v>688</v>
      </c>
      <c r="H699" s="347" t="s">
        <v>688</v>
      </c>
      <c r="I699" s="347" t="s">
        <v>688</v>
      </c>
      <c r="J699" s="348" t="s">
        <v>478</v>
      </c>
      <c r="K699" s="349"/>
      <c r="L699" s="349"/>
      <c r="M699" s="349"/>
      <c r="N699" s="349"/>
      <c r="O699" s="349"/>
      <c r="P699" s="350" t="s">
        <v>764</v>
      </c>
      <c r="Q699" s="350" t="s">
        <v>764</v>
      </c>
      <c r="R699" s="350" t="s">
        <v>764</v>
      </c>
      <c r="S699" s="350" t="s">
        <v>764</v>
      </c>
      <c r="T699" s="350" t="s">
        <v>764</v>
      </c>
      <c r="U699" s="350" t="s">
        <v>764</v>
      </c>
      <c r="V699" s="350" t="s">
        <v>764</v>
      </c>
      <c r="W699" s="350" t="s">
        <v>764</v>
      </c>
      <c r="X699" s="350" t="s">
        <v>764</v>
      </c>
      <c r="Y699" s="351">
        <v>0.101455</v>
      </c>
      <c r="Z699" s="352">
        <v>0.101455</v>
      </c>
      <c r="AA699" s="352">
        <v>0.101455</v>
      </c>
      <c r="AB699" s="353">
        <v>0.101455</v>
      </c>
      <c r="AC699" s="354" t="s">
        <v>196</v>
      </c>
      <c r="AD699" s="354"/>
      <c r="AE699" s="354"/>
      <c r="AF699" s="354"/>
      <c r="AG699" s="354"/>
      <c r="AH699" s="355" t="s">
        <v>478</v>
      </c>
      <c r="AI699" s="356"/>
      <c r="AJ699" s="356"/>
      <c r="AK699" s="356"/>
      <c r="AL699" s="357" t="s">
        <v>478</v>
      </c>
      <c r="AM699" s="358"/>
      <c r="AN699" s="358"/>
      <c r="AO699" s="359"/>
      <c r="AP699" s="360"/>
      <c r="AQ699" s="360"/>
      <c r="AR699" s="360"/>
      <c r="AS699" s="360"/>
      <c r="AT699" s="360"/>
      <c r="AU699" s="360"/>
      <c r="AV699" s="360"/>
      <c r="AW699" s="360"/>
      <c r="AX699" s="360"/>
    </row>
    <row r="700" spans="1:50" ht="26.25" customHeight="1">
      <c r="A700" s="1068">
        <v>4</v>
      </c>
      <c r="B700" s="1068">
        <v>1</v>
      </c>
      <c r="C700" s="347" t="s">
        <v>689</v>
      </c>
      <c r="D700" s="347" t="s">
        <v>689</v>
      </c>
      <c r="E700" s="347" t="s">
        <v>689</v>
      </c>
      <c r="F700" s="347" t="s">
        <v>689</v>
      </c>
      <c r="G700" s="347" t="s">
        <v>689</v>
      </c>
      <c r="H700" s="347" t="s">
        <v>689</v>
      </c>
      <c r="I700" s="347" t="s">
        <v>689</v>
      </c>
      <c r="J700" s="348" t="s">
        <v>478</v>
      </c>
      <c r="K700" s="349"/>
      <c r="L700" s="349"/>
      <c r="M700" s="349"/>
      <c r="N700" s="349"/>
      <c r="O700" s="349"/>
      <c r="P700" s="350" t="s">
        <v>764</v>
      </c>
      <c r="Q700" s="350" t="s">
        <v>764</v>
      </c>
      <c r="R700" s="350" t="s">
        <v>764</v>
      </c>
      <c r="S700" s="350" t="s">
        <v>764</v>
      </c>
      <c r="T700" s="350" t="s">
        <v>764</v>
      </c>
      <c r="U700" s="350" t="s">
        <v>764</v>
      </c>
      <c r="V700" s="350" t="s">
        <v>764</v>
      </c>
      <c r="W700" s="350" t="s">
        <v>764</v>
      </c>
      <c r="X700" s="350" t="s">
        <v>764</v>
      </c>
      <c r="Y700" s="351">
        <v>5.7473999999999997E-2</v>
      </c>
      <c r="Z700" s="352">
        <v>5.7473999999999997E-2</v>
      </c>
      <c r="AA700" s="352">
        <v>5.7473999999999997E-2</v>
      </c>
      <c r="AB700" s="353">
        <v>5.7473999999999997E-2</v>
      </c>
      <c r="AC700" s="354" t="s">
        <v>196</v>
      </c>
      <c r="AD700" s="354"/>
      <c r="AE700" s="354"/>
      <c r="AF700" s="354"/>
      <c r="AG700" s="354"/>
      <c r="AH700" s="355" t="s">
        <v>478</v>
      </c>
      <c r="AI700" s="356"/>
      <c r="AJ700" s="356"/>
      <c r="AK700" s="356"/>
      <c r="AL700" s="357" t="s">
        <v>478</v>
      </c>
      <c r="AM700" s="358"/>
      <c r="AN700" s="358"/>
      <c r="AO700" s="359"/>
      <c r="AP700" s="360"/>
      <c r="AQ700" s="360"/>
      <c r="AR700" s="360"/>
      <c r="AS700" s="360"/>
      <c r="AT700" s="360"/>
      <c r="AU700" s="360"/>
      <c r="AV700" s="360"/>
      <c r="AW700" s="360"/>
      <c r="AX700" s="360"/>
    </row>
    <row r="701" spans="1:50" ht="26.25" customHeight="1">
      <c r="A701" s="1068">
        <v>5</v>
      </c>
      <c r="B701" s="1068">
        <v>1</v>
      </c>
      <c r="C701" s="347" t="s">
        <v>690</v>
      </c>
      <c r="D701" s="347" t="s">
        <v>690</v>
      </c>
      <c r="E701" s="347" t="s">
        <v>690</v>
      </c>
      <c r="F701" s="347" t="s">
        <v>690</v>
      </c>
      <c r="G701" s="347" t="s">
        <v>690</v>
      </c>
      <c r="H701" s="347" t="s">
        <v>690</v>
      </c>
      <c r="I701" s="347" t="s">
        <v>690</v>
      </c>
      <c r="J701" s="348" t="s">
        <v>478</v>
      </c>
      <c r="K701" s="349"/>
      <c r="L701" s="349"/>
      <c r="M701" s="349"/>
      <c r="N701" s="349"/>
      <c r="O701" s="349"/>
      <c r="P701" s="350" t="s">
        <v>764</v>
      </c>
      <c r="Q701" s="350" t="s">
        <v>764</v>
      </c>
      <c r="R701" s="350" t="s">
        <v>764</v>
      </c>
      <c r="S701" s="350" t="s">
        <v>764</v>
      </c>
      <c r="T701" s="350" t="s">
        <v>764</v>
      </c>
      <c r="U701" s="350" t="s">
        <v>764</v>
      </c>
      <c r="V701" s="350" t="s">
        <v>764</v>
      </c>
      <c r="W701" s="350" t="s">
        <v>764</v>
      </c>
      <c r="X701" s="350" t="s">
        <v>764</v>
      </c>
      <c r="Y701" s="351">
        <v>5.3192000000000003E-2</v>
      </c>
      <c r="Z701" s="352">
        <v>5.3192000000000003E-2</v>
      </c>
      <c r="AA701" s="352">
        <v>5.3192000000000003E-2</v>
      </c>
      <c r="AB701" s="353">
        <v>5.3192000000000003E-2</v>
      </c>
      <c r="AC701" s="354" t="s">
        <v>196</v>
      </c>
      <c r="AD701" s="354"/>
      <c r="AE701" s="354"/>
      <c r="AF701" s="354"/>
      <c r="AG701" s="354"/>
      <c r="AH701" s="355" t="s">
        <v>478</v>
      </c>
      <c r="AI701" s="356"/>
      <c r="AJ701" s="356"/>
      <c r="AK701" s="356"/>
      <c r="AL701" s="357" t="s">
        <v>478</v>
      </c>
      <c r="AM701" s="358"/>
      <c r="AN701" s="358"/>
      <c r="AO701" s="359"/>
      <c r="AP701" s="360"/>
      <c r="AQ701" s="360"/>
      <c r="AR701" s="360"/>
      <c r="AS701" s="360"/>
      <c r="AT701" s="360"/>
      <c r="AU701" s="360"/>
      <c r="AV701" s="360"/>
      <c r="AW701" s="360"/>
      <c r="AX701" s="360"/>
    </row>
    <row r="702" spans="1:50" ht="26.25" customHeight="1">
      <c r="A702" s="1068">
        <v>6</v>
      </c>
      <c r="B702" s="1068">
        <v>1</v>
      </c>
      <c r="C702" s="347" t="s">
        <v>704</v>
      </c>
      <c r="D702" s="347" t="s">
        <v>704</v>
      </c>
      <c r="E702" s="347" t="s">
        <v>704</v>
      </c>
      <c r="F702" s="347" t="s">
        <v>704</v>
      </c>
      <c r="G702" s="347" t="s">
        <v>704</v>
      </c>
      <c r="H702" s="347" t="s">
        <v>704</v>
      </c>
      <c r="I702" s="347" t="s">
        <v>704</v>
      </c>
      <c r="J702" s="348" t="s">
        <v>478</v>
      </c>
      <c r="K702" s="349"/>
      <c r="L702" s="349"/>
      <c r="M702" s="349"/>
      <c r="N702" s="349"/>
      <c r="O702" s="349"/>
      <c r="P702" s="350" t="s">
        <v>764</v>
      </c>
      <c r="Q702" s="350" t="s">
        <v>764</v>
      </c>
      <c r="R702" s="350" t="s">
        <v>764</v>
      </c>
      <c r="S702" s="350" t="s">
        <v>764</v>
      </c>
      <c r="T702" s="350" t="s">
        <v>764</v>
      </c>
      <c r="U702" s="350" t="s">
        <v>764</v>
      </c>
      <c r="V702" s="350" t="s">
        <v>764</v>
      </c>
      <c r="W702" s="350" t="s">
        <v>764</v>
      </c>
      <c r="X702" s="350" t="s">
        <v>764</v>
      </c>
      <c r="Y702" s="351">
        <v>4.1930000000000002E-2</v>
      </c>
      <c r="Z702" s="352">
        <v>4.1930000000000002E-2</v>
      </c>
      <c r="AA702" s="352">
        <v>4.1930000000000002E-2</v>
      </c>
      <c r="AB702" s="353">
        <v>4.1930000000000002E-2</v>
      </c>
      <c r="AC702" s="354" t="s">
        <v>196</v>
      </c>
      <c r="AD702" s="354"/>
      <c r="AE702" s="354"/>
      <c r="AF702" s="354"/>
      <c r="AG702" s="354"/>
      <c r="AH702" s="355" t="s">
        <v>478</v>
      </c>
      <c r="AI702" s="356"/>
      <c r="AJ702" s="356"/>
      <c r="AK702" s="356"/>
      <c r="AL702" s="357" t="s">
        <v>478</v>
      </c>
      <c r="AM702" s="358"/>
      <c r="AN702" s="358"/>
      <c r="AO702" s="359"/>
      <c r="AP702" s="360"/>
      <c r="AQ702" s="360"/>
      <c r="AR702" s="360"/>
      <c r="AS702" s="360"/>
      <c r="AT702" s="360"/>
      <c r="AU702" s="360"/>
      <c r="AV702" s="360"/>
      <c r="AW702" s="360"/>
      <c r="AX702" s="360"/>
    </row>
    <row r="703" spans="1:50" ht="26.25" customHeight="1">
      <c r="A703" s="1068">
        <v>7</v>
      </c>
      <c r="B703" s="1068">
        <v>1</v>
      </c>
      <c r="C703" s="347" t="s">
        <v>705</v>
      </c>
      <c r="D703" s="347" t="s">
        <v>705</v>
      </c>
      <c r="E703" s="347" t="s">
        <v>705</v>
      </c>
      <c r="F703" s="347" t="s">
        <v>705</v>
      </c>
      <c r="G703" s="347" t="s">
        <v>705</v>
      </c>
      <c r="H703" s="347" t="s">
        <v>705</v>
      </c>
      <c r="I703" s="347" t="s">
        <v>705</v>
      </c>
      <c r="J703" s="348" t="s">
        <v>478</v>
      </c>
      <c r="K703" s="349"/>
      <c r="L703" s="349"/>
      <c r="M703" s="349"/>
      <c r="N703" s="349"/>
      <c r="O703" s="349"/>
      <c r="P703" s="350" t="s">
        <v>764</v>
      </c>
      <c r="Q703" s="350" t="s">
        <v>764</v>
      </c>
      <c r="R703" s="350" t="s">
        <v>764</v>
      </c>
      <c r="S703" s="350" t="s">
        <v>764</v>
      </c>
      <c r="T703" s="350" t="s">
        <v>764</v>
      </c>
      <c r="U703" s="350" t="s">
        <v>764</v>
      </c>
      <c r="V703" s="350" t="s">
        <v>764</v>
      </c>
      <c r="W703" s="350" t="s">
        <v>764</v>
      </c>
      <c r="X703" s="350" t="s">
        <v>764</v>
      </c>
      <c r="Y703" s="351">
        <v>2.5085E-2</v>
      </c>
      <c r="Z703" s="352">
        <v>2.5085E-2</v>
      </c>
      <c r="AA703" s="352">
        <v>2.5085E-2</v>
      </c>
      <c r="AB703" s="353">
        <v>2.5085E-2</v>
      </c>
      <c r="AC703" s="354" t="s">
        <v>196</v>
      </c>
      <c r="AD703" s="354"/>
      <c r="AE703" s="354"/>
      <c r="AF703" s="354"/>
      <c r="AG703" s="354"/>
      <c r="AH703" s="355" t="s">
        <v>478</v>
      </c>
      <c r="AI703" s="356"/>
      <c r="AJ703" s="356"/>
      <c r="AK703" s="356"/>
      <c r="AL703" s="357" t="s">
        <v>478</v>
      </c>
      <c r="AM703" s="358"/>
      <c r="AN703" s="358"/>
      <c r="AO703" s="359"/>
      <c r="AP703" s="360"/>
      <c r="AQ703" s="360"/>
      <c r="AR703" s="360"/>
      <c r="AS703" s="360"/>
      <c r="AT703" s="360"/>
      <c r="AU703" s="360"/>
      <c r="AV703" s="360"/>
      <c r="AW703" s="360"/>
      <c r="AX703" s="360"/>
    </row>
    <row r="704" spans="1:50" ht="26.25" customHeight="1">
      <c r="A704" s="1068">
        <v>8</v>
      </c>
      <c r="B704" s="1068">
        <v>1</v>
      </c>
      <c r="C704" s="347" t="s">
        <v>706</v>
      </c>
      <c r="D704" s="347" t="s">
        <v>706</v>
      </c>
      <c r="E704" s="347" t="s">
        <v>706</v>
      </c>
      <c r="F704" s="347" t="s">
        <v>706</v>
      </c>
      <c r="G704" s="347" t="s">
        <v>706</v>
      </c>
      <c r="H704" s="347" t="s">
        <v>706</v>
      </c>
      <c r="I704" s="347" t="s">
        <v>706</v>
      </c>
      <c r="J704" s="348" t="s">
        <v>478</v>
      </c>
      <c r="K704" s="349"/>
      <c r="L704" s="349"/>
      <c r="M704" s="349"/>
      <c r="N704" s="349"/>
      <c r="O704" s="349"/>
      <c r="P704" s="350" t="s">
        <v>764</v>
      </c>
      <c r="Q704" s="350" t="s">
        <v>764</v>
      </c>
      <c r="R704" s="350" t="s">
        <v>764</v>
      </c>
      <c r="S704" s="350" t="s">
        <v>764</v>
      </c>
      <c r="T704" s="350" t="s">
        <v>764</v>
      </c>
      <c r="U704" s="350" t="s">
        <v>764</v>
      </c>
      <c r="V704" s="350" t="s">
        <v>764</v>
      </c>
      <c r="W704" s="350" t="s">
        <v>764</v>
      </c>
      <c r="X704" s="350" t="s">
        <v>764</v>
      </c>
      <c r="Y704" s="351">
        <v>2.443E-2</v>
      </c>
      <c r="Z704" s="352">
        <v>2.443E-2</v>
      </c>
      <c r="AA704" s="352">
        <v>2.443E-2</v>
      </c>
      <c r="AB704" s="353">
        <v>2.443E-2</v>
      </c>
      <c r="AC704" s="354" t="s">
        <v>196</v>
      </c>
      <c r="AD704" s="354"/>
      <c r="AE704" s="354"/>
      <c r="AF704" s="354"/>
      <c r="AG704" s="354"/>
      <c r="AH704" s="355" t="s">
        <v>478</v>
      </c>
      <c r="AI704" s="356"/>
      <c r="AJ704" s="356"/>
      <c r="AK704" s="356"/>
      <c r="AL704" s="357" t="s">
        <v>478</v>
      </c>
      <c r="AM704" s="358"/>
      <c r="AN704" s="358"/>
      <c r="AO704" s="359"/>
      <c r="AP704" s="360"/>
      <c r="AQ704" s="360"/>
      <c r="AR704" s="360"/>
      <c r="AS704" s="360"/>
      <c r="AT704" s="360"/>
      <c r="AU704" s="360"/>
      <c r="AV704" s="360"/>
      <c r="AW704" s="360"/>
      <c r="AX704" s="360"/>
    </row>
    <row r="705" spans="1:50" ht="26.25" customHeight="1">
      <c r="A705" s="1068">
        <v>9</v>
      </c>
      <c r="B705" s="1068">
        <v>1</v>
      </c>
      <c r="C705" s="347" t="s">
        <v>765</v>
      </c>
      <c r="D705" s="347" t="s">
        <v>765</v>
      </c>
      <c r="E705" s="347" t="s">
        <v>765</v>
      </c>
      <c r="F705" s="347" t="s">
        <v>765</v>
      </c>
      <c r="G705" s="347" t="s">
        <v>765</v>
      </c>
      <c r="H705" s="347" t="s">
        <v>765</v>
      </c>
      <c r="I705" s="347" t="s">
        <v>765</v>
      </c>
      <c r="J705" s="348" t="s">
        <v>478</v>
      </c>
      <c r="K705" s="349"/>
      <c r="L705" s="349"/>
      <c r="M705" s="349"/>
      <c r="N705" s="349"/>
      <c r="O705" s="349"/>
      <c r="P705" s="350" t="s">
        <v>764</v>
      </c>
      <c r="Q705" s="350" t="s">
        <v>764</v>
      </c>
      <c r="R705" s="350" t="s">
        <v>764</v>
      </c>
      <c r="S705" s="350" t="s">
        <v>764</v>
      </c>
      <c r="T705" s="350" t="s">
        <v>764</v>
      </c>
      <c r="U705" s="350" t="s">
        <v>764</v>
      </c>
      <c r="V705" s="350" t="s">
        <v>764</v>
      </c>
      <c r="W705" s="350" t="s">
        <v>764</v>
      </c>
      <c r="X705" s="350" t="s">
        <v>764</v>
      </c>
      <c r="Y705" s="351">
        <v>2.3814999999999999E-2</v>
      </c>
      <c r="Z705" s="352">
        <v>2.3814999999999999E-2</v>
      </c>
      <c r="AA705" s="352">
        <v>2.3814999999999999E-2</v>
      </c>
      <c r="AB705" s="353">
        <v>2.3814999999999999E-2</v>
      </c>
      <c r="AC705" s="354" t="s">
        <v>196</v>
      </c>
      <c r="AD705" s="354"/>
      <c r="AE705" s="354"/>
      <c r="AF705" s="354"/>
      <c r="AG705" s="354"/>
      <c r="AH705" s="355" t="s">
        <v>478</v>
      </c>
      <c r="AI705" s="356"/>
      <c r="AJ705" s="356"/>
      <c r="AK705" s="356"/>
      <c r="AL705" s="357" t="s">
        <v>478</v>
      </c>
      <c r="AM705" s="358"/>
      <c r="AN705" s="358"/>
      <c r="AO705" s="359"/>
      <c r="AP705" s="360"/>
      <c r="AQ705" s="360"/>
      <c r="AR705" s="360"/>
      <c r="AS705" s="360"/>
      <c r="AT705" s="360"/>
      <c r="AU705" s="360"/>
      <c r="AV705" s="360"/>
      <c r="AW705" s="360"/>
      <c r="AX705" s="360"/>
    </row>
    <row r="706" spans="1:50" ht="26.25" customHeight="1">
      <c r="A706" s="1068">
        <v>10</v>
      </c>
      <c r="B706" s="1068">
        <v>1</v>
      </c>
      <c r="C706" s="347" t="s">
        <v>766</v>
      </c>
      <c r="D706" s="347" t="s">
        <v>766</v>
      </c>
      <c r="E706" s="347" t="s">
        <v>766</v>
      </c>
      <c r="F706" s="347" t="s">
        <v>766</v>
      </c>
      <c r="G706" s="347" t="s">
        <v>766</v>
      </c>
      <c r="H706" s="347" t="s">
        <v>766</v>
      </c>
      <c r="I706" s="347" t="s">
        <v>766</v>
      </c>
      <c r="J706" s="348" t="s">
        <v>478</v>
      </c>
      <c r="K706" s="349"/>
      <c r="L706" s="349"/>
      <c r="M706" s="349"/>
      <c r="N706" s="349"/>
      <c r="O706" s="349"/>
      <c r="P706" s="350" t="s">
        <v>764</v>
      </c>
      <c r="Q706" s="350" t="s">
        <v>764</v>
      </c>
      <c r="R706" s="350" t="s">
        <v>764</v>
      </c>
      <c r="S706" s="350" t="s">
        <v>764</v>
      </c>
      <c r="T706" s="350" t="s">
        <v>764</v>
      </c>
      <c r="U706" s="350" t="s">
        <v>764</v>
      </c>
      <c r="V706" s="350" t="s">
        <v>764</v>
      </c>
      <c r="W706" s="350" t="s">
        <v>764</v>
      </c>
      <c r="X706" s="350" t="s">
        <v>764</v>
      </c>
      <c r="Y706" s="351">
        <v>2.3630000000000002E-2</v>
      </c>
      <c r="Z706" s="352">
        <v>2.3630000000000002E-2</v>
      </c>
      <c r="AA706" s="352">
        <v>2.3630000000000002E-2</v>
      </c>
      <c r="AB706" s="353">
        <v>2.3630000000000002E-2</v>
      </c>
      <c r="AC706" s="354" t="s">
        <v>196</v>
      </c>
      <c r="AD706" s="354"/>
      <c r="AE706" s="354"/>
      <c r="AF706" s="354"/>
      <c r="AG706" s="354"/>
      <c r="AH706" s="355" t="s">
        <v>478</v>
      </c>
      <c r="AI706" s="356"/>
      <c r="AJ706" s="356"/>
      <c r="AK706" s="356"/>
      <c r="AL706" s="357" t="s">
        <v>478</v>
      </c>
      <c r="AM706" s="358"/>
      <c r="AN706" s="358"/>
      <c r="AO706" s="359"/>
      <c r="AP706" s="360"/>
      <c r="AQ706" s="360"/>
      <c r="AR706" s="360"/>
      <c r="AS706" s="360"/>
      <c r="AT706" s="360"/>
      <c r="AU706" s="360"/>
      <c r="AV706" s="360"/>
      <c r="AW706" s="360"/>
      <c r="AX706" s="360"/>
    </row>
    <row r="707" spans="1:50" ht="26.25" hidden="1" customHeight="1">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311</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9" t="s">
        <v>362</v>
      </c>
      <c r="K729" s="365"/>
      <c r="L729" s="365"/>
      <c r="M729" s="365"/>
      <c r="N729" s="365"/>
      <c r="O729" s="365"/>
      <c r="P729" s="366" t="s">
        <v>27</v>
      </c>
      <c r="Q729" s="366"/>
      <c r="R729" s="366"/>
      <c r="S729" s="366"/>
      <c r="T729" s="366"/>
      <c r="U729" s="366"/>
      <c r="V729" s="366"/>
      <c r="W729" s="366"/>
      <c r="X729" s="366"/>
      <c r="Y729" s="367" t="s">
        <v>360</v>
      </c>
      <c r="Z729" s="368"/>
      <c r="AA729" s="368"/>
      <c r="AB729" s="368"/>
      <c r="AC729" s="149" t="s">
        <v>400</v>
      </c>
      <c r="AD729" s="149"/>
      <c r="AE729" s="149"/>
      <c r="AF729" s="149"/>
      <c r="AG729" s="149"/>
      <c r="AH729" s="367" t="s">
        <v>352</v>
      </c>
      <c r="AI729" s="364"/>
      <c r="AJ729" s="364"/>
      <c r="AK729" s="364"/>
      <c r="AL729" s="364" t="s">
        <v>21</v>
      </c>
      <c r="AM729" s="364"/>
      <c r="AN729" s="364"/>
      <c r="AO729" s="369"/>
      <c r="AP729" s="370" t="s">
        <v>363</v>
      </c>
      <c r="AQ729" s="370"/>
      <c r="AR729" s="370"/>
      <c r="AS729" s="370"/>
      <c r="AT729" s="370"/>
      <c r="AU729" s="370"/>
      <c r="AV729" s="370"/>
      <c r="AW729" s="370"/>
      <c r="AX729" s="370"/>
    </row>
    <row r="730" spans="1:50" ht="26.25" customHeight="1">
      <c r="A730" s="1068">
        <v>1</v>
      </c>
      <c r="B730" s="1068">
        <v>1</v>
      </c>
      <c r="C730" s="347" t="s">
        <v>663</v>
      </c>
      <c r="D730" s="347" t="s">
        <v>663</v>
      </c>
      <c r="E730" s="347" t="s">
        <v>663</v>
      </c>
      <c r="F730" s="347" t="s">
        <v>663</v>
      </c>
      <c r="G730" s="347" t="s">
        <v>663</v>
      </c>
      <c r="H730" s="347" t="s">
        <v>663</v>
      </c>
      <c r="I730" s="347" t="s">
        <v>663</v>
      </c>
      <c r="J730" s="348" t="s">
        <v>478</v>
      </c>
      <c r="K730" s="349"/>
      <c r="L730" s="349"/>
      <c r="M730" s="349"/>
      <c r="N730" s="349"/>
      <c r="O730" s="349"/>
      <c r="P730" s="350" t="s">
        <v>768</v>
      </c>
      <c r="Q730" s="350" t="s">
        <v>768</v>
      </c>
      <c r="R730" s="350" t="s">
        <v>768</v>
      </c>
      <c r="S730" s="350" t="s">
        <v>768</v>
      </c>
      <c r="T730" s="350" t="s">
        <v>768</v>
      </c>
      <c r="U730" s="350" t="s">
        <v>768</v>
      </c>
      <c r="V730" s="350" t="s">
        <v>768</v>
      </c>
      <c r="W730" s="350" t="s">
        <v>768</v>
      </c>
      <c r="X730" s="350" t="s">
        <v>768</v>
      </c>
      <c r="Y730" s="351">
        <v>0.78576800000000002</v>
      </c>
      <c r="Z730" s="352">
        <v>0.78576800000000002</v>
      </c>
      <c r="AA730" s="352">
        <v>0.78576800000000002</v>
      </c>
      <c r="AB730" s="353">
        <v>0.78576800000000002</v>
      </c>
      <c r="AC730" s="354" t="s">
        <v>196</v>
      </c>
      <c r="AD730" s="354"/>
      <c r="AE730" s="354"/>
      <c r="AF730" s="354"/>
      <c r="AG730" s="354"/>
      <c r="AH730" s="355" t="s">
        <v>478</v>
      </c>
      <c r="AI730" s="356"/>
      <c r="AJ730" s="356"/>
      <c r="AK730" s="356"/>
      <c r="AL730" s="357" t="s">
        <v>478</v>
      </c>
      <c r="AM730" s="358"/>
      <c r="AN730" s="358"/>
      <c r="AO730" s="359"/>
      <c r="AP730" s="360"/>
      <c r="AQ730" s="360"/>
      <c r="AR730" s="360"/>
      <c r="AS730" s="360"/>
      <c r="AT730" s="360"/>
      <c r="AU730" s="360"/>
      <c r="AV730" s="360"/>
      <c r="AW730" s="360"/>
      <c r="AX730" s="360"/>
    </row>
    <row r="731" spans="1:50" ht="26.25" customHeight="1">
      <c r="A731" s="1068">
        <v>2</v>
      </c>
      <c r="B731" s="1068">
        <v>1</v>
      </c>
      <c r="C731" s="347" t="s">
        <v>686</v>
      </c>
      <c r="D731" s="347" t="s">
        <v>686</v>
      </c>
      <c r="E731" s="347" t="s">
        <v>686</v>
      </c>
      <c r="F731" s="347" t="s">
        <v>686</v>
      </c>
      <c r="G731" s="347" t="s">
        <v>686</v>
      </c>
      <c r="H731" s="347" t="s">
        <v>686</v>
      </c>
      <c r="I731" s="347" t="s">
        <v>686</v>
      </c>
      <c r="J731" s="348" t="s">
        <v>478</v>
      </c>
      <c r="K731" s="349"/>
      <c r="L731" s="349"/>
      <c r="M731" s="349"/>
      <c r="N731" s="349"/>
      <c r="O731" s="349"/>
      <c r="P731" s="350" t="s">
        <v>768</v>
      </c>
      <c r="Q731" s="350" t="s">
        <v>768</v>
      </c>
      <c r="R731" s="350" t="s">
        <v>768</v>
      </c>
      <c r="S731" s="350" t="s">
        <v>768</v>
      </c>
      <c r="T731" s="350" t="s">
        <v>768</v>
      </c>
      <c r="U731" s="350" t="s">
        <v>768</v>
      </c>
      <c r="V731" s="350" t="s">
        <v>768</v>
      </c>
      <c r="W731" s="350" t="s">
        <v>768</v>
      </c>
      <c r="X731" s="350" t="s">
        <v>768</v>
      </c>
      <c r="Y731" s="351">
        <v>0.62655099999999997</v>
      </c>
      <c r="Z731" s="352">
        <v>0.62655099999999997</v>
      </c>
      <c r="AA731" s="352">
        <v>0.62655099999999997</v>
      </c>
      <c r="AB731" s="353">
        <v>0.62655099999999997</v>
      </c>
      <c r="AC731" s="354" t="s">
        <v>196</v>
      </c>
      <c r="AD731" s="354"/>
      <c r="AE731" s="354"/>
      <c r="AF731" s="354"/>
      <c r="AG731" s="354"/>
      <c r="AH731" s="355" t="s">
        <v>478</v>
      </c>
      <c r="AI731" s="356"/>
      <c r="AJ731" s="356"/>
      <c r="AK731" s="356"/>
      <c r="AL731" s="357" t="s">
        <v>478</v>
      </c>
      <c r="AM731" s="358"/>
      <c r="AN731" s="358"/>
      <c r="AO731" s="359"/>
      <c r="AP731" s="360"/>
      <c r="AQ731" s="360"/>
      <c r="AR731" s="360"/>
      <c r="AS731" s="360"/>
      <c r="AT731" s="360"/>
      <c r="AU731" s="360"/>
      <c r="AV731" s="360"/>
      <c r="AW731" s="360"/>
      <c r="AX731" s="360"/>
    </row>
    <row r="732" spans="1:50" ht="26.25" customHeight="1">
      <c r="A732" s="1068">
        <v>3</v>
      </c>
      <c r="B732" s="1068">
        <v>1</v>
      </c>
      <c r="C732" s="347" t="s">
        <v>688</v>
      </c>
      <c r="D732" s="347" t="s">
        <v>688</v>
      </c>
      <c r="E732" s="347" t="s">
        <v>688</v>
      </c>
      <c r="F732" s="347" t="s">
        <v>688</v>
      </c>
      <c r="G732" s="347" t="s">
        <v>688</v>
      </c>
      <c r="H732" s="347" t="s">
        <v>688</v>
      </c>
      <c r="I732" s="347" t="s">
        <v>688</v>
      </c>
      <c r="J732" s="348" t="s">
        <v>478</v>
      </c>
      <c r="K732" s="349"/>
      <c r="L732" s="349"/>
      <c r="M732" s="349"/>
      <c r="N732" s="349"/>
      <c r="O732" s="349"/>
      <c r="P732" s="350" t="s">
        <v>768</v>
      </c>
      <c r="Q732" s="350" t="s">
        <v>768</v>
      </c>
      <c r="R732" s="350" t="s">
        <v>768</v>
      </c>
      <c r="S732" s="350" t="s">
        <v>768</v>
      </c>
      <c r="T732" s="350" t="s">
        <v>768</v>
      </c>
      <c r="U732" s="350" t="s">
        <v>768</v>
      </c>
      <c r="V732" s="350" t="s">
        <v>768</v>
      </c>
      <c r="W732" s="350" t="s">
        <v>768</v>
      </c>
      <c r="X732" s="350" t="s">
        <v>768</v>
      </c>
      <c r="Y732" s="351">
        <v>0.55573499999999998</v>
      </c>
      <c r="Z732" s="352">
        <v>0.55573499999999998</v>
      </c>
      <c r="AA732" s="352">
        <v>0.55573499999999998</v>
      </c>
      <c r="AB732" s="353">
        <v>0.55573499999999998</v>
      </c>
      <c r="AC732" s="354" t="s">
        <v>196</v>
      </c>
      <c r="AD732" s="354"/>
      <c r="AE732" s="354"/>
      <c r="AF732" s="354"/>
      <c r="AG732" s="354"/>
      <c r="AH732" s="355" t="s">
        <v>478</v>
      </c>
      <c r="AI732" s="356"/>
      <c r="AJ732" s="356"/>
      <c r="AK732" s="356"/>
      <c r="AL732" s="357" t="s">
        <v>478</v>
      </c>
      <c r="AM732" s="358"/>
      <c r="AN732" s="358"/>
      <c r="AO732" s="359"/>
      <c r="AP732" s="360"/>
      <c r="AQ732" s="360"/>
      <c r="AR732" s="360"/>
      <c r="AS732" s="360"/>
      <c r="AT732" s="360"/>
      <c r="AU732" s="360"/>
      <c r="AV732" s="360"/>
      <c r="AW732" s="360"/>
      <c r="AX732" s="360"/>
    </row>
    <row r="733" spans="1:50" ht="26.25" customHeight="1">
      <c r="A733" s="1068">
        <v>4</v>
      </c>
      <c r="B733" s="1068">
        <v>1</v>
      </c>
      <c r="C733" s="347" t="s">
        <v>689</v>
      </c>
      <c r="D733" s="347" t="s">
        <v>689</v>
      </c>
      <c r="E733" s="347" t="s">
        <v>689</v>
      </c>
      <c r="F733" s="347" t="s">
        <v>689</v>
      </c>
      <c r="G733" s="347" t="s">
        <v>689</v>
      </c>
      <c r="H733" s="347" t="s">
        <v>689</v>
      </c>
      <c r="I733" s="347" t="s">
        <v>689</v>
      </c>
      <c r="J733" s="348" t="s">
        <v>478</v>
      </c>
      <c r="K733" s="349"/>
      <c r="L733" s="349"/>
      <c r="M733" s="349"/>
      <c r="N733" s="349"/>
      <c r="O733" s="349"/>
      <c r="P733" s="350" t="s">
        <v>768</v>
      </c>
      <c r="Q733" s="350" t="s">
        <v>768</v>
      </c>
      <c r="R733" s="350" t="s">
        <v>768</v>
      </c>
      <c r="S733" s="350" t="s">
        <v>768</v>
      </c>
      <c r="T733" s="350" t="s">
        <v>768</v>
      </c>
      <c r="U733" s="350" t="s">
        <v>768</v>
      </c>
      <c r="V733" s="350" t="s">
        <v>768</v>
      </c>
      <c r="W733" s="350" t="s">
        <v>768</v>
      </c>
      <c r="X733" s="350" t="s">
        <v>768</v>
      </c>
      <c r="Y733" s="351">
        <v>0.475879</v>
      </c>
      <c r="Z733" s="352">
        <v>0.475879</v>
      </c>
      <c r="AA733" s="352">
        <v>0.475879</v>
      </c>
      <c r="AB733" s="353">
        <v>0.475879</v>
      </c>
      <c r="AC733" s="354" t="s">
        <v>196</v>
      </c>
      <c r="AD733" s="354"/>
      <c r="AE733" s="354"/>
      <c r="AF733" s="354"/>
      <c r="AG733" s="354"/>
      <c r="AH733" s="355" t="s">
        <v>478</v>
      </c>
      <c r="AI733" s="356"/>
      <c r="AJ733" s="356"/>
      <c r="AK733" s="356"/>
      <c r="AL733" s="357" t="s">
        <v>478</v>
      </c>
      <c r="AM733" s="358"/>
      <c r="AN733" s="358"/>
      <c r="AO733" s="359"/>
      <c r="AP733" s="360"/>
      <c r="AQ733" s="360"/>
      <c r="AR733" s="360"/>
      <c r="AS733" s="360"/>
      <c r="AT733" s="360"/>
      <c r="AU733" s="360"/>
      <c r="AV733" s="360"/>
      <c r="AW733" s="360"/>
      <c r="AX733" s="360"/>
    </row>
    <row r="734" spans="1:50" ht="26.25" customHeight="1">
      <c r="A734" s="1068">
        <v>5</v>
      </c>
      <c r="B734" s="1068">
        <v>1</v>
      </c>
      <c r="C734" s="347" t="s">
        <v>690</v>
      </c>
      <c r="D734" s="347" t="s">
        <v>690</v>
      </c>
      <c r="E734" s="347" t="s">
        <v>690</v>
      </c>
      <c r="F734" s="347" t="s">
        <v>690</v>
      </c>
      <c r="G734" s="347" t="s">
        <v>690</v>
      </c>
      <c r="H734" s="347" t="s">
        <v>690</v>
      </c>
      <c r="I734" s="347" t="s">
        <v>690</v>
      </c>
      <c r="J734" s="348" t="s">
        <v>478</v>
      </c>
      <c r="K734" s="349"/>
      <c r="L734" s="349"/>
      <c r="M734" s="349"/>
      <c r="N734" s="349"/>
      <c r="O734" s="349"/>
      <c r="P734" s="350" t="s">
        <v>768</v>
      </c>
      <c r="Q734" s="350" t="s">
        <v>768</v>
      </c>
      <c r="R734" s="350" t="s">
        <v>768</v>
      </c>
      <c r="S734" s="350" t="s">
        <v>768</v>
      </c>
      <c r="T734" s="350" t="s">
        <v>768</v>
      </c>
      <c r="U734" s="350" t="s">
        <v>768</v>
      </c>
      <c r="V734" s="350" t="s">
        <v>768</v>
      </c>
      <c r="W734" s="350" t="s">
        <v>768</v>
      </c>
      <c r="X734" s="350" t="s">
        <v>768</v>
      </c>
      <c r="Y734" s="351">
        <v>0.26561699999999999</v>
      </c>
      <c r="Z734" s="352">
        <v>0.26561699999999999</v>
      </c>
      <c r="AA734" s="352">
        <v>0.26561699999999999</v>
      </c>
      <c r="AB734" s="353">
        <v>0.26561699999999999</v>
      </c>
      <c r="AC734" s="354" t="s">
        <v>196</v>
      </c>
      <c r="AD734" s="354"/>
      <c r="AE734" s="354"/>
      <c r="AF734" s="354"/>
      <c r="AG734" s="354"/>
      <c r="AH734" s="355" t="s">
        <v>478</v>
      </c>
      <c r="AI734" s="356"/>
      <c r="AJ734" s="356"/>
      <c r="AK734" s="356"/>
      <c r="AL734" s="357" t="s">
        <v>478</v>
      </c>
      <c r="AM734" s="358"/>
      <c r="AN734" s="358"/>
      <c r="AO734" s="359"/>
      <c r="AP734" s="360"/>
      <c r="AQ734" s="360"/>
      <c r="AR734" s="360"/>
      <c r="AS734" s="360"/>
      <c r="AT734" s="360"/>
      <c r="AU734" s="360"/>
      <c r="AV734" s="360"/>
      <c r="AW734" s="360"/>
      <c r="AX734" s="360"/>
    </row>
    <row r="735" spans="1:50" ht="26.25" customHeight="1">
      <c r="A735" s="1068">
        <v>6</v>
      </c>
      <c r="B735" s="1068">
        <v>1</v>
      </c>
      <c r="C735" s="347" t="s">
        <v>704</v>
      </c>
      <c r="D735" s="347" t="s">
        <v>704</v>
      </c>
      <c r="E735" s="347" t="s">
        <v>704</v>
      </c>
      <c r="F735" s="347" t="s">
        <v>704</v>
      </c>
      <c r="G735" s="347" t="s">
        <v>704</v>
      </c>
      <c r="H735" s="347" t="s">
        <v>704</v>
      </c>
      <c r="I735" s="347" t="s">
        <v>704</v>
      </c>
      <c r="J735" s="348" t="s">
        <v>478</v>
      </c>
      <c r="K735" s="349"/>
      <c r="L735" s="349"/>
      <c r="M735" s="349"/>
      <c r="N735" s="349"/>
      <c r="O735" s="349"/>
      <c r="P735" s="350" t="s">
        <v>768</v>
      </c>
      <c r="Q735" s="350" t="s">
        <v>768</v>
      </c>
      <c r="R735" s="350" t="s">
        <v>768</v>
      </c>
      <c r="S735" s="350" t="s">
        <v>768</v>
      </c>
      <c r="T735" s="350" t="s">
        <v>768</v>
      </c>
      <c r="U735" s="350" t="s">
        <v>768</v>
      </c>
      <c r="V735" s="350" t="s">
        <v>768</v>
      </c>
      <c r="W735" s="350" t="s">
        <v>768</v>
      </c>
      <c r="X735" s="350" t="s">
        <v>768</v>
      </c>
      <c r="Y735" s="351">
        <v>2.1514999999999999E-2</v>
      </c>
      <c r="Z735" s="352">
        <v>2.1514999999999999E-2</v>
      </c>
      <c r="AA735" s="352">
        <v>2.1514999999999999E-2</v>
      </c>
      <c r="AB735" s="353">
        <v>2.1514999999999999E-2</v>
      </c>
      <c r="AC735" s="354" t="s">
        <v>196</v>
      </c>
      <c r="AD735" s="354"/>
      <c r="AE735" s="354"/>
      <c r="AF735" s="354"/>
      <c r="AG735" s="354"/>
      <c r="AH735" s="355" t="s">
        <v>478</v>
      </c>
      <c r="AI735" s="356"/>
      <c r="AJ735" s="356"/>
      <c r="AK735" s="356"/>
      <c r="AL735" s="357" t="s">
        <v>478</v>
      </c>
      <c r="AM735" s="358"/>
      <c r="AN735" s="358"/>
      <c r="AO735" s="359"/>
      <c r="AP735" s="360"/>
      <c r="AQ735" s="360"/>
      <c r="AR735" s="360"/>
      <c r="AS735" s="360"/>
      <c r="AT735" s="360"/>
      <c r="AU735" s="360"/>
      <c r="AV735" s="360"/>
      <c r="AW735" s="360"/>
      <c r="AX735" s="360"/>
    </row>
    <row r="736" spans="1:50" ht="26.25" hidden="1" customHeight="1">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312</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9" t="s">
        <v>362</v>
      </c>
      <c r="K762" s="365"/>
      <c r="L762" s="365"/>
      <c r="M762" s="365"/>
      <c r="N762" s="365"/>
      <c r="O762" s="365"/>
      <c r="P762" s="366" t="s">
        <v>27</v>
      </c>
      <c r="Q762" s="366"/>
      <c r="R762" s="366"/>
      <c r="S762" s="366"/>
      <c r="T762" s="366"/>
      <c r="U762" s="366"/>
      <c r="V762" s="366"/>
      <c r="W762" s="366"/>
      <c r="X762" s="366"/>
      <c r="Y762" s="367" t="s">
        <v>360</v>
      </c>
      <c r="Z762" s="368"/>
      <c r="AA762" s="368"/>
      <c r="AB762" s="368"/>
      <c r="AC762" s="149" t="s">
        <v>400</v>
      </c>
      <c r="AD762" s="149"/>
      <c r="AE762" s="149"/>
      <c r="AF762" s="149"/>
      <c r="AG762" s="149"/>
      <c r="AH762" s="367" t="s">
        <v>352</v>
      </c>
      <c r="AI762" s="364"/>
      <c r="AJ762" s="364"/>
      <c r="AK762" s="364"/>
      <c r="AL762" s="364" t="s">
        <v>21</v>
      </c>
      <c r="AM762" s="364"/>
      <c r="AN762" s="364"/>
      <c r="AO762" s="369"/>
      <c r="AP762" s="370" t="s">
        <v>363</v>
      </c>
      <c r="AQ762" s="370"/>
      <c r="AR762" s="370"/>
      <c r="AS762" s="370"/>
      <c r="AT762" s="370"/>
      <c r="AU762" s="370"/>
      <c r="AV762" s="370"/>
      <c r="AW762" s="370"/>
      <c r="AX762" s="370"/>
    </row>
    <row r="763" spans="1:50" ht="26.25" customHeight="1">
      <c r="A763" s="1068">
        <v>1</v>
      </c>
      <c r="B763" s="1068">
        <v>1</v>
      </c>
      <c r="C763" s="347" t="s">
        <v>769</v>
      </c>
      <c r="D763" s="347" t="s">
        <v>769</v>
      </c>
      <c r="E763" s="347" t="s">
        <v>769</v>
      </c>
      <c r="F763" s="347" t="s">
        <v>769</v>
      </c>
      <c r="G763" s="347" t="s">
        <v>769</v>
      </c>
      <c r="H763" s="347" t="s">
        <v>769</v>
      </c>
      <c r="I763" s="347" t="s">
        <v>769</v>
      </c>
      <c r="J763" s="348">
        <v>8010001101986</v>
      </c>
      <c r="K763" s="349">
        <v>7011301006050</v>
      </c>
      <c r="L763" s="349">
        <v>7011301006050</v>
      </c>
      <c r="M763" s="349">
        <v>7011301006050</v>
      </c>
      <c r="N763" s="349">
        <v>7011301006050</v>
      </c>
      <c r="O763" s="349">
        <v>7011301006050</v>
      </c>
      <c r="P763" s="350" t="s">
        <v>770</v>
      </c>
      <c r="Q763" s="350" t="s">
        <v>770</v>
      </c>
      <c r="R763" s="350" t="s">
        <v>770</v>
      </c>
      <c r="S763" s="350" t="s">
        <v>770</v>
      </c>
      <c r="T763" s="350" t="s">
        <v>770</v>
      </c>
      <c r="U763" s="350" t="s">
        <v>770</v>
      </c>
      <c r="V763" s="350" t="s">
        <v>770</v>
      </c>
      <c r="W763" s="350" t="s">
        <v>770</v>
      </c>
      <c r="X763" s="350" t="s">
        <v>770</v>
      </c>
      <c r="Y763" s="351">
        <v>6.8040000000000003E-2</v>
      </c>
      <c r="Z763" s="352">
        <v>6.8040000000000003E-2</v>
      </c>
      <c r="AA763" s="352">
        <v>6.8040000000000003E-2</v>
      </c>
      <c r="AB763" s="353">
        <v>6.8040000000000003E-2</v>
      </c>
      <c r="AC763" s="354" t="s">
        <v>433</v>
      </c>
      <c r="AD763" s="354"/>
      <c r="AE763" s="354"/>
      <c r="AF763" s="354"/>
      <c r="AG763" s="354"/>
      <c r="AH763" s="355" t="s">
        <v>478</v>
      </c>
      <c r="AI763" s="356"/>
      <c r="AJ763" s="356"/>
      <c r="AK763" s="356"/>
      <c r="AL763" s="357" t="s">
        <v>478</v>
      </c>
      <c r="AM763" s="358"/>
      <c r="AN763" s="358"/>
      <c r="AO763" s="359"/>
      <c r="AP763" s="360"/>
      <c r="AQ763" s="360"/>
      <c r="AR763" s="360"/>
      <c r="AS763" s="360"/>
      <c r="AT763" s="360"/>
      <c r="AU763" s="360"/>
      <c r="AV763" s="360"/>
      <c r="AW763" s="360"/>
      <c r="AX763" s="360"/>
    </row>
    <row r="764" spans="1:50" ht="26.25" customHeight="1">
      <c r="A764" s="1068">
        <v>2</v>
      </c>
      <c r="B764" s="1068">
        <v>1</v>
      </c>
      <c r="C764" s="347" t="s">
        <v>771</v>
      </c>
      <c r="D764" s="347" t="s">
        <v>771</v>
      </c>
      <c r="E764" s="347" t="s">
        <v>771</v>
      </c>
      <c r="F764" s="347" t="s">
        <v>771</v>
      </c>
      <c r="G764" s="347" t="s">
        <v>771</v>
      </c>
      <c r="H764" s="347" t="s">
        <v>771</v>
      </c>
      <c r="I764" s="347" t="s">
        <v>771</v>
      </c>
      <c r="J764" s="348">
        <v>6011101030094</v>
      </c>
      <c r="K764" s="349">
        <v>6011101030094</v>
      </c>
      <c r="L764" s="349">
        <v>6011101030094</v>
      </c>
      <c r="M764" s="349">
        <v>6011101030094</v>
      </c>
      <c r="N764" s="349">
        <v>6011101030094</v>
      </c>
      <c r="O764" s="349">
        <v>6011101030094</v>
      </c>
      <c r="P764" s="350" t="s">
        <v>770</v>
      </c>
      <c r="Q764" s="350" t="s">
        <v>770</v>
      </c>
      <c r="R764" s="350" t="s">
        <v>770</v>
      </c>
      <c r="S764" s="350" t="s">
        <v>770</v>
      </c>
      <c r="T764" s="350" t="s">
        <v>770</v>
      </c>
      <c r="U764" s="350" t="s">
        <v>770</v>
      </c>
      <c r="V764" s="350" t="s">
        <v>770</v>
      </c>
      <c r="W764" s="350" t="s">
        <v>770</v>
      </c>
      <c r="X764" s="350" t="s">
        <v>770</v>
      </c>
      <c r="Y764" s="351">
        <v>6.1289999999999997E-2</v>
      </c>
      <c r="Z764" s="352">
        <v>6.1289999999999997E-2</v>
      </c>
      <c r="AA764" s="352">
        <v>6.1289999999999997E-2</v>
      </c>
      <c r="AB764" s="353">
        <v>6.1289999999999997E-2</v>
      </c>
      <c r="AC764" s="354" t="s">
        <v>433</v>
      </c>
      <c r="AD764" s="354"/>
      <c r="AE764" s="354"/>
      <c r="AF764" s="354"/>
      <c r="AG764" s="354"/>
      <c r="AH764" s="355" t="s">
        <v>478</v>
      </c>
      <c r="AI764" s="356"/>
      <c r="AJ764" s="356"/>
      <c r="AK764" s="356"/>
      <c r="AL764" s="357" t="s">
        <v>478</v>
      </c>
      <c r="AM764" s="358"/>
      <c r="AN764" s="358"/>
      <c r="AO764" s="359"/>
      <c r="AP764" s="360"/>
      <c r="AQ764" s="360"/>
      <c r="AR764" s="360"/>
      <c r="AS764" s="360"/>
      <c r="AT764" s="360"/>
      <c r="AU764" s="360"/>
      <c r="AV764" s="360"/>
      <c r="AW764" s="360"/>
      <c r="AX764" s="360"/>
    </row>
    <row r="765" spans="1:50" ht="26.25" customHeight="1">
      <c r="A765" s="1068">
        <v>3</v>
      </c>
      <c r="B765" s="1068">
        <v>1</v>
      </c>
      <c r="C765" s="347" t="s">
        <v>769</v>
      </c>
      <c r="D765" s="347" t="s">
        <v>769</v>
      </c>
      <c r="E765" s="347" t="s">
        <v>769</v>
      </c>
      <c r="F765" s="347" t="s">
        <v>769</v>
      </c>
      <c r="G765" s="347" t="s">
        <v>769</v>
      </c>
      <c r="H765" s="347" t="s">
        <v>769</v>
      </c>
      <c r="I765" s="347" t="s">
        <v>769</v>
      </c>
      <c r="J765" s="348">
        <v>8010001101986</v>
      </c>
      <c r="K765" s="349">
        <v>7011301006050</v>
      </c>
      <c r="L765" s="349">
        <v>7011301006050</v>
      </c>
      <c r="M765" s="349">
        <v>7011301006050</v>
      </c>
      <c r="N765" s="349">
        <v>7011301006050</v>
      </c>
      <c r="O765" s="349">
        <v>7011301006050</v>
      </c>
      <c r="P765" s="350" t="s">
        <v>770</v>
      </c>
      <c r="Q765" s="350" t="s">
        <v>770</v>
      </c>
      <c r="R765" s="350" t="s">
        <v>770</v>
      </c>
      <c r="S765" s="350" t="s">
        <v>770</v>
      </c>
      <c r="T765" s="350" t="s">
        <v>770</v>
      </c>
      <c r="U765" s="350" t="s">
        <v>770</v>
      </c>
      <c r="V765" s="350" t="s">
        <v>770</v>
      </c>
      <c r="W765" s="350" t="s">
        <v>770</v>
      </c>
      <c r="X765" s="350" t="s">
        <v>770</v>
      </c>
      <c r="Y765" s="351">
        <v>3.78E-2</v>
      </c>
      <c r="Z765" s="352">
        <v>3.78E-2</v>
      </c>
      <c r="AA765" s="352">
        <v>3.78E-2</v>
      </c>
      <c r="AB765" s="353">
        <v>3.78E-2</v>
      </c>
      <c r="AC765" s="354" t="s">
        <v>433</v>
      </c>
      <c r="AD765" s="354"/>
      <c r="AE765" s="354"/>
      <c r="AF765" s="354"/>
      <c r="AG765" s="354"/>
      <c r="AH765" s="355" t="s">
        <v>478</v>
      </c>
      <c r="AI765" s="356"/>
      <c r="AJ765" s="356"/>
      <c r="AK765" s="356"/>
      <c r="AL765" s="357" t="s">
        <v>478</v>
      </c>
      <c r="AM765" s="358"/>
      <c r="AN765" s="358"/>
      <c r="AO765" s="359"/>
      <c r="AP765" s="360"/>
      <c r="AQ765" s="360"/>
      <c r="AR765" s="360"/>
      <c r="AS765" s="360"/>
      <c r="AT765" s="360"/>
      <c r="AU765" s="360"/>
      <c r="AV765" s="360"/>
      <c r="AW765" s="360"/>
      <c r="AX765" s="360"/>
    </row>
    <row r="766" spans="1:50" ht="26.25" customHeight="1">
      <c r="A766" s="1068">
        <v>4</v>
      </c>
      <c r="B766" s="1068">
        <v>1</v>
      </c>
      <c r="C766" s="347" t="s">
        <v>769</v>
      </c>
      <c r="D766" s="347" t="s">
        <v>769</v>
      </c>
      <c r="E766" s="347" t="s">
        <v>769</v>
      </c>
      <c r="F766" s="347" t="s">
        <v>769</v>
      </c>
      <c r="G766" s="347" t="s">
        <v>769</v>
      </c>
      <c r="H766" s="347" t="s">
        <v>769</v>
      </c>
      <c r="I766" s="347" t="s">
        <v>769</v>
      </c>
      <c r="J766" s="348">
        <v>8010001101986</v>
      </c>
      <c r="K766" s="349">
        <v>7011301006050</v>
      </c>
      <c r="L766" s="349">
        <v>7011301006050</v>
      </c>
      <c r="M766" s="349">
        <v>7011301006050</v>
      </c>
      <c r="N766" s="349">
        <v>7011301006050</v>
      </c>
      <c r="O766" s="349">
        <v>7011301006050</v>
      </c>
      <c r="P766" s="350" t="s">
        <v>770</v>
      </c>
      <c r="Q766" s="350" t="s">
        <v>770</v>
      </c>
      <c r="R766" s="350" t="s">
        <v>770</v>
      </c>
      <c r="S766" s="350" t="s">
        <v>770</v>
      </c>
      <c r="T766" s="350" t="s">
        <v>770</v>
      </c>
      <c r="U766" s="350" t="s">
        <v>770</v>
      </c>
      <c r="V766" s="350" t="s">
        <v>770</v>
      </c>
      <c r="W766" s="350" t="s">
        <v>770</v>
      </c>
      <c r="X766" s="350" t="s">
        <v>770</v>
      </c>
      <c r="Y766" s="351">
        <v>1.89E-2</v>
      </c>
      <c r="Z766" s="352">
        <v>1.89E-2</v>
      </c>
      <c r="AA766" s="352">
        <v>1.89E-2</v>
      </c>
      <c r="AB766" s="353">
        <v>1.89E-2</v>
      </c>
      <c r="AC766" s="354" t="s">
        <v>433</v>
      </c>
      <c r="AD766" s="354"/>
      <c r="AE766" s="354"/>
      <c r="AF766" s="354"/>
      <c r="AG766" s="354"/>
      <c r="AH766" s="355" t="s">
        <v>478</v>
      </c>
      <c r="AI766" s="356"/>
      <c r="AJ766" s="356"/>
      <c r="AK766" s="356"/>
      <c r="AL766" s="357" t="s">
        <v>478</v>
      </c>
      <c r="AM766" s="358"/>
      <c r="AN766" s="358"/>
      <c r="AO766" s="359"/>
      <c r="AP766" s="360"/>
      <c r="AQ766" s="360"/>
      <c r="AR766" s="360"/>
      <c r="AS766" s="360"/>
      <c r="AT766" s="360"/>
      <c r="AU766" s="360"/>
      <c r="AV766" s="360"/>
      <c r="AW766" s="360"/>
      <c r="AX766" s="360"/>
    </row>
    <row r="767" spans="1:50" ht="26.25" customHeight="1">
      <c r="A767" s="1068">
        <v>5</v>
      </c>
      <c r="B767" s="1068">
        <v>1</v>
      </c>
      <c r="C767" s="347" t="s">
        <v>717</v>
      </c>
      <c r="D767" s="347" t="s">
        <v>717</v>
      </c>
      <c r="E767" s="347" t="s">
        <v>717</v>
      </c>
      <c r="F767" s="347" t="s">
        <v>717</v>
      </c>
      <c r="G767" s="347" t="s">
        <v>717</v>
      </c>
      <c r="H767" s="347" t="s">
        <v>717</v>
      </c>
      <c r="I767" s="347" t="s">
        <v>717</v>
      </c>
      <c r="J767" s="348">
        <v>9030002105629</v>
      </c>
      <c r="K767" s="349" t="s">
        <v>489</v>
      </c>
      <c r="L767" s="349" t="s">
        <v>489</v>
      </c>
      <c r="M767" s="349" t="s">
        <v>489</v>
      </c>
      <c r="N767" s="349" t="s">
        <v>489</v>
      </c>
      <c r="O767" s="349" t="s">
        <v>489</v>
      </c>
      <c r="P767" s="350" t="s">
        <v>770</v>
      </c>
      <c r="Q767" s="350" t="s">
        <v>770</v>
      </c>
      <c r="R767" s="350" t="s">
        <v>770</v>
      </c>
      <c r="S767" s="350" t="s">
        <v>770</v>
      </c>
      <c r="T767" s="350" t="s">
        <v>770</v>
      </c>
      <c r="U767" s="350" t="s">
        <v>770</v>
      </c>
      <c r="V767" s="350" t="s">
        <v>770</v>
      </c>
      <c r="W767" s="350" t="s">
        <v>770</v>
      </c>
      <c r="X767" s="350" t="s">
        <v>770</v>
      </c>
      <c r="Y767" s="351">
        <v>1.8569999999999999E-3</v>
      </c>
      <c r="Z767" s="352">
        <v>1.8569999999999999E-3</v>
      </c>
      <c r="AA767" s="352">
        <v>1.8569999999999999E-3</v>
      </c>
      <c r="AB767" s="353">
        <v>1.8569999999999999E-3</v>
      </c>
      <c r="AC767" s="354" t="s">
        <v>433</v>
      </c>
      <c r="AD767" s="354"/>
      <c r="AE767" s="354"/>
      <c r="AF767" s="354"/>
      <c r="AG767" s="354"/>
      <c r="AH767" s="355" t="s">
        <v>478</v>
      </c>
      <c r="AI767" s="356"/>
      <c r="AJ767" s="356"/>
      <c r="AK767" s="356"/>
      <c r="AL767" s="357" t="s">
        <v>478</v>
      </c>
      <c r="AM767" s="358"/>
      <c r="AN767" s="358"/>
      <c r="AO767" s="359"/>
      <c r="AP767" s="360"/>
      <c r="AQ767" s="360"/>
      <c r="AR767" s="360"/>
      <c r="AS767" s="360"/>
      <c r="AT767" s="360"/>
      <c r="AU767" s="360"/>
      <c r="AV767" s="360"/>
      <c r="AW767" s="360"/>
      <c r="AX767" s="360"/>
    </row>
    <row r="768" spans="1:50" ht="26.25" hidden="1" customHeight="1">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313</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9" t="s">
        <v>362</v>
      </c>
      <c r="K795" s="365"/>
      <c r="L795" s="365"/>
      <c r="M795" s="365"/>
      <c r="N795" s="365"/>
      <c r="O795" s="365"/>
      <c r="P795" s="366" t="s">
        <v>27</v>
      </c>
      <c r="Q795" s="366"/>
      <c r="R795" s="366"/>
      <c r="S795" s="366"/>
      <c r="T795" s="366"/>
      <c r="U795" s="366"/>
      <c r="V795" s="366"/>
      <c r="W795" s="366"/>
      <c r="X795" s="366"/>
      <c r="Y795" s="367" t="s">
        <v>360</v>
      </c>
      <c r="Z795" s="368"/>
      <c r="AA795" s="368"/>
      <c r="AB795" s="368"/>
      <c r="AC795" s="149" t="s">
        <v>400</v>
      </c>
      <c r="AD795" s="149"/>
      <c r="AE795" s="149"/>
      <c r="AF795" s="149"/>
      <c r="AG795" s="149"/>
      <c r="AH795" s="367" t="s">
        <v>352</v>
      </c>
      <c r="AI795" s="364"/>
      <c r="AJ795" s="364"/>
      <c r="AK795" s="364"/>
      <c r="AL795" s="364" t="s">
        <v>21</v>
      </c>
      <c r="AM795" s="364"/>
      <c r="AN795" s="364"/>
      <c r="AO795" s="369"/>
      <c r="AP795" s="370" t="s">
        <v>363</v>
      </c>
      <c r="AQ795" s="370"/>
      <c r="AR795" s="370"/>
      <c r="AS795" s="370"/>
      <c r="AT795" s="370"/>
      <c r="AU795" s="370"/>
      <c r="AV795" s="370"/>
      <c r="AW795" s="370"/>
      <c r="AX795" s="370"/>
    </row>
    <row r="796" spans="1:50" ht="26.25" customHeight="1">
      <c r="A796" s="1068">
        <v>1</v>
      </c>
      <c r="B796" s="1068">
        <v>1</v>
      </c>
      <c r="C796" s="361" t="s">
        <v>904</v>
      </c>
      <c r="D796" s="347" t="s">
        <v>772</v>
      </c>
      <c r="E796" s="347" t="s">
        <v>772</v>
      </c>
      <c r="F796" s="347" t="s">
        <v>772</v>
      </c>
      <c r="G796" s="347" t="s">
        <v>772</v>
      </c>
      <c r="H796" s="347" t="s">
        <v>772</v>
      </c>
      <c r="I796" s="347" t="s">
        <v>772</v>
      </c>
      <c r="J796" s="348">
        <v>4011101013737</v>
      </c>
      <c r="K796" s="349">
        <v>4011101013737</v>
      </c>
      <c r="L796" s="349">
        <v>4011101013737</v>
      </c>
      <c r="M796" s="349">
        <v>4011101013737</v>
      </c>
      <c r="N796" s="349">
        <v>4011101013737</v>
      </c>
      <c r="O796" s="349">
        <v>4011101013737</v>
      </c>
      <c r="P796" s="350" t="s">
        <v>773</v>
      </c>
      <c r="Q796" s="350" t="s">
        <v>773</v>
      </c>
      <c r="R796" s="350" t="s">
        <v>773</v>
      </c>
      <c r="S796" s="350" t="s">
        <v>773</v>
      </c>
      <c r="T796" s="350" t="s">
        <v>773</v>
      </c>
      <c r="U796" s="350" t="s">
        <v>773</v>
      </c>
      <c r="V796" s="350" t="s">
        <v>773</v>
      </c>
      <c r="W796" s="350" t="s">
        <v>773</v>
      </c>
      <c r="X796" s="350" t="s">
        <v>773</v>
      </c>
      <c r="Y796" s="351">
        <v>3.3999999999999998E-3</v>
      </c>
      <c r="Z796" s="352">
        <v>3.3999999999999998E-3</v>
      </c>
      <c r="AA796" s="352">
        <v>3.3999999999999998E-3</v>
      </c>
      <c r="AB796" s="353">
        <v>3.3999999999999998E-3</v>
      </c>
      <c r="AC796" s="354" t="s">
        <v>433</v>
      </c>
      <c r="AD796" s="354"/>
      <c r="AE796" s="354"/>
      <c r="AF796" s="354"/>
      <c r="AG796" s="354"/>
      <c r="AH796" s="355" t="s">
        <v>478</v>
      </c>
      <c r="AI796" s="356"/>
      <c r="AJ796" s="356"/>
      <c r="AK796" s="356"/>
      <c r="AL796" s="357" t="s">
        <v>478</v>
      </c>
      <c r="AM796" s="358"/>
      <c r="AN796" s="358"/>
      <c r="AO796" s="359"/>
      <c r="AP796" s="360"/>
      <c r="AQ796" s="360"/>
      <c r="AR796" s="360"/>
      <c r="AS796" s="360"/>
      <c r="AT796" s="360"/>
      <c r="AU796" s="360"/>
      <c r="AV796" s="360"/>
      <c r="AW796" s="360"/>
      <c r="AX796" s="360"/>
    </row>
    <row r="797" spans="1:50" ht="26.25" customHeight="1">
      <c r="A797" s="1068">
        <v>2</v>
      </c>
      <c r="B797" s="1068">
        <v>1</v>
      </c>
      <c r="C797" s="361" t="s">
        <v>904</v>
      </c>
      <c r="D797" s="347" t="s">
        <v>772</v>
      </c>
      <c r="E797" s="347" t="s">
        <v>772</v>
      </c>
      <c r="F797" s="347" t="s">
        <v>772</v>
      </c>
      <c r="G797" s="347" t="s">
        <v>772</v>
      </c>
      <c r="H797" s="347" t="s">
        <v>772</v>
      </c>
      <c r="I797" s="347" t="s">
        <v>772</v>
      </c>
      <c r="J797" s="348">
        <v>4011101013737</v>
      </c>
      <c r="K797" s="349">
        <v>4011101013737</v>
      </c>
      <c r="L797" s="349">
        <v>4011101013737</v>
      </c>
      <c r="M797" s="349">
        <v>4011101013737</v>
      </c>
      <c r="N797" s="349">
        <v>4011101013737</v>
      </c>
      <c r="O797" s="349">
        <v>4011101013737</v>
      </c>
      <c r="P797" s="350" t="s">
        <v>773</v>
      </c>
      <c r="Q797" s="350" t="s">
        <v>773</v>
      </c>
      <c r="R797" s="350" t="s">
        <v>773</v>
      </c>
      <c r="S797" s="350" t="s">
        <v>773</v>
      </c>
      <c r="T797" s="350" t="s">
        <v>773</v>
      </c>
      <c r="U797" s="350" t="s">
        <v>773</v>
      </c>
      <c r="V797" s="350" t="s">
        <v>773</v>
      </c>
      <c r="W797" s="350" t="s">
        <v>773</v>
      </c>
      <c r="X797" s="350" t="s">
        <v>773</v>
      </c>
      <c r="Y797" s="351">
        <v>8.0000000000000004E-4</v>
      </c>
      <c r="Z797" s="352">
        <v>8.0000000000000004E-4</v>
      </c>
      <c r="AA797" s="352">
        <v>8.0000000000000004E-4</v>
      </c>
      <c r="AB797" s="353">
        <v>8.0000000000000004E-4</v>
      </c>
      <c r="AC797" s="354" t="s">
        <v>433</v>
      </c>
      <c r="AD797" s="354"/>
      <c r="AE797" s="354"/>
      <c r="AF797" s="354"/>
      <c r="AG797" s="354"/>
      <c r="AH797" s="355" t="s">
        <v>478</v>
      </c>
      <c r="AI797" s="356"/>
      <c r="AJ797" s="356"/>
      <c r="AK797" s="356"/>
      <c r="AL797" s="357" t="s">
        <v>478</v>
      </c>
      <c r="AM797" s="358"/>
      <c r="AN797" s="358"/>
      <c r="AO797" s="359"/>
      <c r="AP797" s="360"/>
      <c r="AQ797" s="360"/>
      <c r="AR797" s="360"/>
      <c r="AS797" s="360"/>
      <c r="AT797" s="360"/>
      <c r="AU797" s="360"/>
      <c r="AV797" s="360"/>
      <c r="AW797" s="360"/>
      <c r="AX797" s="360"/>
    </row>
    <row r="798" spans="1:50" ht="26.25" hidden="1" customHeight="1">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314</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9" t="s">
        <v>362</v>
      </c>
      <c r="K828" s="365"/>
      <c r="L828" s="365"/>
      <c r="M828" s="365"/>
      <c r="N828" s="365"/>
      <c r="O828" s="365"/>
      <c r="P828" s="366" t="s">
        <v>27</v>
      </c>
      <c r="Q828" s="366"/>
      <c r="R828" s="366"/>
      <c r="S828" s="366"/>
      <c r="T828" s="366"/>
      <c r="U828" s="366"/>
      <c r="V828" s="366"/>
      <c r="W828" s="366"/>
      <c r="X828" s="366"/>
      <c r="Y828" s="367" t="s">
        <v>360</v>
      </c>
      <c r="Z828" s="368"/>
      <c r="AA828" s="368"/>
      <c r="AB828" s="368"/>
      <c r="AC828" s="149" t="s">
        <v>400</v>
      </c>
      <c r="AD828" s="149"/>
      <c r="AE828" s="149"/>
      <c r="AF828" s="149"/>
      <c r="AG828" s="149"/>
      <c r="AH828" s="367" t="s">
        <v>352</v>
      </c>
      <c r="AI828" s="364"/>
      <c r="AJ828" s="364"/>
      <c r="AK828" s="364"/>
      <c r="AL828" s="364" t="s">
        <v>21</v>
      </c>
      <c r="AM828" s="364"/>
      <c r="AN828" s="364"/>
      <c r="AO828" s="369"/>
      <c r="AP828" s="370" t="s">
        <v>363</v>
      </c>
      <c r="AQ828" s="370"/>
      <c r="AR828" s="370"/>
      <c r="AS828" s="370"/>
      <c r="AT828" s="370"/>
      <c r="AU828" s="370"/>
      <c r="AV828" s="370"/>
      <c r="AW828" s="370"/>
      <c r="AX828" s="370"/>
    </row>
    <row r="829" spans="1:50" ht="26.25" customHeight="1">
      <c r="A829" s="1068">
        <v>1</v>
      </c>
      <c r="B829" s="1068">
        <v>1</v>
      </c>
      <c r="C829" s="361" t="s">
        <v>905</v>
      </c>
      <c r="D829" s="347" t="s">
        <v>774</v>
      </c>
      <c r="E829" s="347" t="s">
        <v>774</v>
      </c>
      <c r="F829" s="347" t="s">
        <v>774</v>
      </c>
      <c r="G829" s="347" t="s">
        <v>774</v>
      </c>
      <c r="H829" s="347" t="s">
        <v>774</v>
      </c>
      <c r="I829" s="347" t="s">
        <v>774</v>
      </c>
      <c r="J829" s="348">
        <v>8010001013240</v>
      </c>
      <c r="K829" s="349">
        <v>8010001013240</v>
      </c>
      <c r="L829" s="349">
        <v>8010001013240</v>
      </c>
      <c r="M829" s="349">
        <v>8010001013240</v>
      </c>
      <c r="N829" s="349">
        <v>8010001013240</v>
      </c>
      <c r="O829" s="349">
        <v>8010001013240</v>
      </c>
      <c r="P829" s="350" t="s">
        <v>775</v>
      </c>
      <c r="Q829" s="350" t="s">
        <v>775</v>
      </c>
      <c r="R829" s="350" t="s">
        <v>775</v>
      </c>
      <c r="S829" s="350" t="s">
        <v>775</v>
      </c>
      <c r="T829" s="350" t="s">
        <v>775</v>
      </c>
      <c r="U829" s="350" t="s">
        <v>775</v>
      </c>
      <c r="V829" s="350" t="s">
        <v>775</v>
      </c>
      <c r="W829" s="350" t="s">
        <v>775</v>
      </c>
      <c r="X829" s="350" t="s">
        <v>775</v>
      </c>
      <c r="Y829" s="351">
        <v>1.075599</v>
      </c>
      <c r="Z829" s="352">
        <v>1.075599</v>
      </c>
      <c r="AA829" s="352">
        <v>1.075599</v>
      </c>
      <c r="AB829" s="353">
        <v>1.075599</v>
      </c>
      <c r="AC829" s="354" t="s">
        <v>433</v>
      </c>
      <c r="AD829" s="354"/>
      <c r="AE829" s="354"/>
      <c r="AF829" s="354"/>
      <c r="AG829" s="354"/>
      <c r="AH829" s="355" t="s">
        <v>478</v>
      </c>
      <c r="AI829" s="356"/>
      <c r="AJ829" s="356"/>
      <c r="AK829" s="356"/>
      <c r="AL829" s="357" t="s">
        <v>478</v>
      </c>
      <c r="AM829" s="358"/>
      <c r="AN829" s="358"/>
      <c r="AO829" s="359"/>
      <c r="AP829" s="360"/>
      <c r="AQ829" s="360"/>
      <c r="AR829" s="360"/>
      <c r="AS829" s="360"/>
      <c r="AT829" s="360"/>
      <c r="AU829" s="360"/>
      <c r="AV829" s="360"/>
      <c r="AW829" s="360"/>
      <c r="AX829" s="360"/>
    </row>
    <row r="830" spans="1:50" ht="26.25" customHeight="1">
      <c r="A830" s="1068">
        <v>2</v>
      </c>
      <c r="B830" s="1068">
        <v>1</v>
      </c>
      <c r="C830" s="347" t="s">
        <v>776</v>
      </c>
      <c r="D830" s="347" t="s">
        <v>776</v>
      </c>
      <c r="E830" s="347" t="s">
        <v>776</v>
      </c>
      <c r="F830" s="347" t="s">
        <v>776</v>
      </c>
      <c r="G830" s="347" t="s">
        <v>776</v>
      </c>
      <c r="H830" s="347" t="s">
        <v>776</v>
      </c>
      <c r="I830" s="347" t="s">
        <v>776</v>
      </c>
      <c r="J830" s="348">
        <v>8011401014506</v>
      </c>
      <c r="K830" s="349">
        <v>8011401014506</v>
      </c>
      <c r="L830" s="349">
        <v>8011401014506</v>
      </c>
      <c r="M830" s="349">
        <v>8011401014506</v>
      </c>
      <c r="N830" s="349">
        <v>8011401014506</v>
      </c>
      <c r="O830" s="349">
        <v>8011401014506</v>
      </c>
      <c r="P830" s="350" t="s">
        <v>777</v>
      </c>
      <c r="Q830" s="350" t="s">
        <v>777</v>
      </c>
      <c r="R830" s="350" t="s">
        <v>777</v>
      </c>
      <c r="S830" s="350" t="s">
        <v>777</v>
      </c>
      <c r="T830" s="350" t="s">
        <v>777</v>
      </c>
      <c r="U830" s="350" t="s">
        <v>777</v>
      </c>
      <c r="V830" s="350" t="s">
        <v>777</v>
      </c>
      <c r="W830" s="350" t="s">
        <v>777</v>
      </c>
      <c r="X830" s="350" t="s">
        <v>777</v>
      </c>
      <c r="Y830" s="351">
        <v>1.9439999999999999E-2</v>
      </c>
      <c r="Z830" s="352">
        <v>1.9439999999999999E-2</v>
      </c>
      <c r="AA830" s="352">
        <v>1.9439999999999999E-2</v>
      </c>
      <c r="AB830" s="353">
        <v>1.9439999999999999E-2</v>
      </c>
      <c r="AC830" s="354" t="s">
        <v>433</v>
      </c>
      <c r="AD830" s="354"/>
      <c r="AE830" s="354"/>
      <c r="AF830" s="354"/>
      <c r="AG830" s="354"/>
      <c r="AH830" s="355" t="s">
        <v>478</v>
      </c>
      <c r="AI830" s="356"/>
      <c r="AJ830" s="356"/>
      <c r="AK830" s="356"/>
      <c r="AL830" s="357" t="s">
        <v>478</v>
      </c>
      <c r="AM830" s="358"/>
      <c r="AN830" s="358"/>
      <c r="AO830" s="359"/>
      <c r="AP830" s="360"/>
      <c r="AQ830" s="360"/>
      <c r="AR830" s="360"/>
      <c r="AS830" s="360"/>
      <c r="AT830" s="360"/>
      <c r="AU830" s="360"/>
      <c r="AV830" s="360"/>
      <c r="AW830" s="360"/>
      <c r="AX830" s="360"/>
    </row>
    <row r="831" spans="1:50" ht="26.25" hidden="1" customHeight="1">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315</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9" t="s">
        <v>362</v>
      </c>
      <c r="K861" s="365"/>
      <c r="L861" s="365"/>
      <c r="M861" s="365"/>
      <c r="N861" s="365"/>
      <c r="O861" s="365"/>
      <c r="P861" s="366" t="s">
        <v>27</v>
      </c>
      <c r="Q861" s="366"/>
      <c r="R861" s="366"/>
      <c r="S861" s="366"/>
      <c r="T861" s="366"/>
      <c r="U861" s="366"/>
      <c r="V861" s="366"/>
      <c r="W861" s="366"/>
      <c r="X861" s="366"/>
      <c r="Y861" s="367" t="s">
        <v>360</v>
      </c>
      <c r="Z861" s="368"/>
      <c r="AA861" s="368"/>
      <c r="AB861" s="368"/>
      <c r="AC861" s="149" t="s">
        <v>400</v>
      </c>
      <c r="AD861" s="149"/>
      <c r="AE861" s="149"/>
      <c r="AF861" s="149"/>
      <c r="AG861" s="149"/>
      <c r="AH861" s="367" t="s">
        <v>352</v>
      </c>
      <c r="AI861" s="364"/>
      <c r="AJ861" s="364"/>
      <c r="AK861" s="364"/>
      <c r="AL861" s="364" t="s">
        <v>21</v>
      </c>
      <c r="AM861" s="364"/>
      <c r="AN861" s="364"/>
      <c r="AO861" s="369"/>
      <c r="AP861" s="370" t="s">
        <v>363</v>
      </c>
      <c r="AQ861" s="370"/>
      <c r="AR861" s="370"/>
      <c r="AS861" s="370"/>
      <c r="AT861" s="370"/>
      <c r="AU861" s="370"/>
      <c r="AV861" s="370"/>
      <c r="AW861" s="370"/>
      <c r="AX861" s="370"/>
    </row>
    <row r="862" spans="1:50" ht="26.25" customHeight="1">
      <c r="A862" s="1068">
        <v>1</v>
      </c>
      <c r="B862" s="1068">
        <v>1</v>
      </c>
      <c r="C862" s="361" t="s">
        <v>906</v>
      </c>
      <c r="D862" s="347" t="s">
        <v>778</v>
      </c>
      <c r="E862" s="347" t="s">
        <v>778</v>
      </c>
      <c r="F862" s="347" t="s">
        <v>778</v>
      </c>
      <c r="G862" s="347" t="s">
        <v>778</v>
      </c>
      <c r="H862" s="347" t="s">
        <v>778</v>
      </c>
      <c r="I862" s="347" t="s">
        <v>778</v>
      </c>
      <c r="J862" s="348">
        <v>1010401023408</v>
      </c>
      <c r="K862" s="349">
        <v>1010401023408</v>
      </c>
      <c r="L862" s="349">
        <v>1010401023408</v>
      </c>
      <c r="M862" s="349">
        <v>1010401023408</v>
      </c>
      <c r="N862" s="349">
        <v>1010401023408</v>
      </c>
      <c r="O862" s="349">
        <v>1010401023408</v>
      </c>
      <c r="P862" s="362" t="s">
        <v>779</v>
      </c>
      <c r="Q862" s="350" t="s">
        <v>780</v>
      </c>
      <c r="R862" s="350" t="s">
        <v>780</v>
      </c>
      <c r="S862" s="350" t="s">
        <v>780</v>
      </c>
      <c r="T862" s="350" t="s">
        <v>780</v>
      </c>
      <c r="U862" s="350" t="s">
        <v>780</v>
      </c>
      <c r="V862" s="350" t="s">
        <v>780</v>
      </c>
      <c r="W862" s="350" t="s">
        <v>780</v>
      </c>
      <c r="X862" s="350" t="s">
        <v>780</v>
      </c>
      <c r="Y862" s="351">
        <v>15</v>
      </c>
      <c r="Z862" s="352">
        <v>3.6981000000000002</v>
      </c>
      <c r="AA862" s="352">
        <v>3.6981000000000002</v>
      </c>
      <c r="AB862" s="353">
        <v>3.6981000000000002</v>
      </c>
      <c r="AC862" s="354" t="s">
        <v>426</v>
      </c>
      <c r="AD862" s="354"/>
      <c r="AE862" s="354"/>
      <c r="AF862" s="354"/>
      <c r="AG862" s="354"/>
      <c r="AH862" s="355">
        <v>1</v>
      </c>
      <c r="AI862" s="356"/>
      <c r="AJ862" s="356"/>
      <c r="AK862" s="356"/>
      <c r="AL862" s="357">
        <v>82.54</v>
      </c>
      <c r="AM862" s="358"/>
      <c r="AN862" s="358"/>
      <c r="AO862" s="359"/>
      <c r="AP862" s="360"/>
      <c r="AQ862" s="360"/>
      <c r="AR862" s="360"/>
      <c r="AS862" s="360"/>
      <c r="AT862" s="360"/>
      <c r="AU862" s="360"/>
      <c r="AV862" s="360"/>
      <c r="AW862" s="360"/>
      <c r="AX862" s="360"/>
    </row>
    <row r="863" spans="1:50" ht="26.25" customHeight="1">
      <c r="A863" s="1068">
        <v>2</v>
      </c>
      <c r="B863" s="1068">
        <v>1</v>
      </c>
      <c r="C863" s="361" t="s">
        <v>781</v>
      </c>
      <c r="D863" s="347"/>
      <c r="E863" s="347"/>
      <c r="F863" s="347"/>
      <c r="G863" s="347"/>
      <c r="H863" s="347"/>
      <c r="I863" s="347"/>
      <c r="J863" s="348" t="s">
        <v>478</v>
      </c>
      <c r="K863" s="349"/>
      <c r="L863" s="349"/>
      <c r="M863" s="349"/>
      <c r="N863" s="349"/>
      <c r="O863" s="349"/>
      <c r="P863" s="362" t="s">
        <v>782</v>
      </c>
      <c r="Q863" s="350" t="s">
        <v>780</v>
      </c>
      <c r="R863" s="350" t="s">
        <v>780</v>
      </c>
      <c r="S863" s="350" t="s">
        <v>780</v>
      </c>
      <c r="T863" s="350" t="s">
        <v>780</v>
      </c>
      <c r="U863" s="350" t="s">
        <v>780</v>
      </c>
      <c r="V863" s="350" t="s">
        <v>780</v>
      </c>
      <c r="W863" s="350" t="s">
        <v>780</v>
      </c>
      <c r="X863" s="350" t="s">
        <v>780</v>
      </c>
      <c r="Y863" s="351">
        <v>0.9</v>
      </c>
      <c r="Z863" s="352"/>
      <c r="AA863" s="352"/>
      <c r="AB863" s="353"/>
      <c r="AC863" s="354" t="s">
        <v>432</v>
      </c>
      <c r="AD863" s="354"/>
      <c r="AE863" s="354"/>
      <c r="AF863" s="354"/>
      <c r="AG863" s="354"/>
      <c r="AH863" s="355" t="s">
        <v>478</v>
      </c>
      <c r="AI863" s="356"/>
      <c r="AJ863" s="356"/>
      <c r="AK863" s="356"/>
      <c r="AL863" s="357" t="s">
        <v>478</v>
      </c>
      <c r="AM863" s="358"/>
      <c r="AN863" s="358"/>
      <c r="AO863" s="359"/>
      <c r="AP863" s="360"/>
      <c r="AQ863" s="360"/>
      <c r="AR863" s="360"/>
      <c r="AS863" s="360"/>
      <c r="AT863" s="360"/>
      <c r="AU863" s="360"/>
      <c r="AV863" s="360"/>
      <c r="AW863" s="360"/>
      <c r="AX863" s="360"/>
    </row>
    <row r="864" spans="1:50" ht="26.25" customHeight="1">
      <c r="A864" s="1068">
        <v>3</v>
      </c>
      <c r="B864" s="1068">
        <v>1</v>
      </c>
      <c r="C864" s="361" t="s">
        <v>781</v>
      </c>
      <c r="D864" s="347"/>
      <c r="E864" s="347"/>
      <c r="F864" s="347"/>
      <c r="G864" s="347"/>
      <c r="H864" s="347"/>
      <c r="I864" s="347"/>
      <c r="J864" s="348" t="s">
        <v>478</v>
      </c>
      <c r="K864" s="349"/>
      <c r="L864" s="349"/>
      <c r="M864" s="349"/>
      <c r="N864" s="349"/>
      <c r="O864" s="349"/>
      <c r="P864" s="362" t="s">
        <v>782</v>
      </c>
      <c r="Q864" s="350" t="s">
        <v>780</v>
      </c>
      <c r="R864" s="350" t="s">
        <v>780</v>
      </c>
      <c r="S864" s="350" t="s">
        <v>780</v>
      </c>
      <c r="T864" s="350" t="s">
        <v>780</v>
      </c>
      <c r="U864" s="350" t="s">
        <v>780</v>
      </c>
      <c r="V864" s="350" t="s">
        <v>780</v>
      </c>
      <c r="W864" s="350" t="s">
        <v>780</v>
      </c>
      <c r="X864" s="350" t="s">
        <v>780</v>
      </c>
      <c r="Y864" s="351">
        <v>0.4</v>
      </c>
      <c r="Z864" s="352"/>
      <c r="AA864" s="352"/>
      <c r="AB864" s="353"/>
      <c r="AC864" s="354" t="s">
        <v>432</v>
      </c>
      <c r="AD864" s="354"/>
      <c r="AE864" s="354"/>
      <c r="AF864" s="354"/>
      <c r="AG864" s="354"/>
      <c r="AH864" s="355" t="s">
        <v>478</v>
      </c>
      <c r="AI864" s="356"/>
      <c r="AJ864" s="356"/>
      <c r="AK864" s="356"/>
      <c r="AL864" s="357" t="s">
        <v>478</v>
      </c>
      <c r="AM864" s="358"/>
      <c r="AN864" s="358"/>
      <c r="AO864" s="359"/>
      <c r="AP864" s="360"/>
      <c r="AQ864" s="360"/>
      <c r="AR864" s="360"/>
      <c r="AS864" s="360"/>
      <c r="AT864" s="360"/>
      <c r="AU864" s="360"/>
      <c r="AV864" s="360"/>
      <c r="AW864" s="360"/>
      <c r="AX864" s="360"/>
    </row>
    <row r="865" spans="1:50" ht="26.25" customHeight="1">
      <c r="A865" s="1068">
        <v>4</v>
      </c>
      <c r="B865" s="1068">
        <v>1</v>
      </c>
      <c r="C865" s="361" t="s">
        <v>882</v>
      </c>
      <c r="D865" s="347"/>
      <c r="E865" s="347"/>
      <c r="F865" s="347"/>
      <c r="G865" s="347"/>
      <c r="H865" s="347"/>
      <c r="I865" s="347"/>
      <c r="J865" s="348" t="s">
        <v>478</v>
      </c>
      <c r="K865" s="349"/>
      <c r="L865" s="349"/>
      <c r="M865" s="349"/>
      <c r="N865" s="349"/>
      <c r="O865" s="349"/>
      <c r="P865" s="362" t="s">
        <v>782</v>
      </c>
      <c r="Q865" s="350" t="s">
        <v>780</v>
      </c>
      <c r="R865" s="350" t="s">
        <v>780</v>
      </c>
      <c r="S865" s="350" t="s">
        <v>780</v>
      </c>
      <c r="T865" s="350" t="s">
        <v>780</v>
      </c>
      <c r="U865" s="350" t="s">
        <v>780</v>
      </c>
      <c r="V865" s="350" t="s">
        <v>780</v>
      </c>
      <c r="W865" s="350" t="s">
        <v>780</v>
      </c>
      <c r="X865" s="350" t="s">
        <v>780</v>
      </c>
      <c r="Y865" s="351">
        <v>0.3</v>
      </c>
      <c r="Z865" s="352"/>
      <c r="AA865" s="352"/>
      <c r="AB865" s="353"/>
      <c r="AC865" s="354" t="s">
        <v>432</v>
      </c>
      <c r="AD865" s="354"/>
      <c r="AE865" s="354"/>
      <c r="AF865" s="354"/>
      <c r="AG865" s="354"/>
      <c r="AH865" s="355" t="s">
        <v>478</v>
      </c>
      <c r="AI865" s="356"/>
      <c r="AJ865" s="356"/>
      <c r="AK865" s="356"/>
      <c r="AL865" s="357" t="s">
        <v>478</v>
      </c>
      <c r="AM865" s="358"/>
      <c r="AN865" s="358"/>
      <c r="AO865" s="359"/>
      <c r="AP865" s="360"/>
      <c r="AQ865" s="360"/>
      <c r="AR865" s="360"/>
      <c r="AS865" s="360"/>
      <c r="AT865" s="360"/>
      <c r="AU865" s="360"/>
      <c r="AV865" s="360"/>
      <c r="AW865" s="360"/>
      <c r="AX865" s="360"/>
    </row>
    <row r="866" spans="1:50" ht="26.25" customHeight="1">
      <c r="A866" s="1068">
        <v>5</v>
      </c>
      <c r="B866" s="1068">
        <v>1</v>
      </c>
      <c r="C866" s="361" t="s">
        <v>907</v>
      </c>
      <c r="D866" s="347"/>
      <c r="E866" s="347"/>
      <c r="F866" s="347"/>
      <c r="G866" s="347"/>
      <c r="H866" s="347"/>
      <c r="I866" s="347"/>
      <c r="J866" s="348">
        <v>9010401113449</v>
      </c>
      <c r="K866" s="349"/>
      <c r="L866" s="349"/>
      <c r="M866" s="349"/>
      <c r="N866" s="349"/>
      <c r="O866" s="349"/>
      <c r="P866" s="362" t="s">
        <v>783</v>
      </c>
      <c r="Q866" s="350" t="s">
        <v>780</v>
      </c>
      <c r="R866" s="350" t="s">
        <v>780</v>
      </c>
      <c r="S866" s="350" t="s">
        <v>780</v>
      </c>
      <c r="T866" s="350" t="s">
        <v>780</v>
      </c>
      <c r="U866" s="350" t="s">
        <v>780</v>
      </c>
      <c r="V866" s="350" t="s">
        <v>780</v>
      </c>
      <c r="W866" s="350" t="s">
        <v>780</v>
      </c>
      <c r="X866" s="350" t="s">
        <v>780</v>
      </c>
      <c r="Y866" s="351">
        <v>0.2</v>
      </c>
      <c r="Z866" s="352"/>
      <c r="AA866" s="352"/>
      <c r="AB866" s="353"/>
      <c r="AC866" s="354" t="s">
        <v>432</v>
      </c>
      <c r="AD866" s="354"/>
      <c r="AE866" s="354"/>
      <c r="AF866" s="354"/>
      <c r="AG866" s="354"/>
      <c r="AH866" s="355" t="s">
        <v>478</v>
      </c>
      <c r="AI866" s="356"/>
      <c r="AJ866" s="356"/>
      <c r="AK866" s="356"/>
      <c r="AL866" s="357" t="s">
        <v>478</v>
      </c>
      <c r="AM866" s="358"/>
      <c r="AN866" s="358"/>
      <c r="AO866" s="359"/>
      <c r="AP866" s="360"/>
      <c r="AQ866" s="360"/>
      <c r="AR866" s="360"/>
      <c r="AS866" s="360"/>
      <c r="AT866" s="360"/>
      <c r="AU866" s="360"/>
      <c r="AV866" s="360"/>
      <c r="AW866" s="360"/>
      <c r="AX866" s="360"/>
    </row>
    <row r="867" spans="1:50" ht="26.25" customHeight="1">
      <c r="A867" s="1068">
        <v>6</v>
      </c>
      <c r="B867" s="1068">
        <v>1</v>
      </c>
      <c r="C867" s="361" t="s">
        <v>908</v>
      </c>
      <c r="D867" s="347"/>
      <c r="E867" s="347"/>
      <c r="F867" s="347"/>
      <c r="G867" s="347"/>
      <c r="H867" s="347"/>
      <c r="I867" s="347"/>
      <c r="J867" s="348">
        <v>7310001001703</v>
      </c>
      <c r="K867" s="349"/>
      <c r="L867" s="349"/>
      <c r="M867" s="349"/>
      <c r="N867" s="349"/>
      <c r="O867" s="349"/>
      <c r="P867" s="362" t="s">
        <v>783</v>
      </c>
      <c r="Q867" s="350" t="s">
        <v>780</v>
      </c>
      <c r="R867" s="350" t="s">
        <v>780</v>
      </c>
      <c r="S867" s="350" t="s">
        <v>780</v>
      </c>
      <c r="T867" s="350" t="s">
        <v>780</v>
      </c>
      <c r="U867" s="350" t="s">
        <v>780</v>
      </c>
      <c r="V867" s="350" t="s">
        <v>780</v>
      </c>
      <c r="W867" s="350" t="s">
        <v>780</v>
      </c>
      <c r="X867" s="350" t="s">
        <v>780</v>
      </c>
      <c r="Y867" s="351">
        <v>0.1</v>
      </c>
      <c r="Z867" s="352"/>
      <c r="AA867" s="352"/>
      <c r="AB867" s="353"/>
      <c r="AC867" s="354" t="s">
        <v>432</v>
      </c>
      <c r="AD867" s="354"/>
      <c r="AE867" s="354"/>
      <c r="AF867" s="354"/>
      <c r="AG867" s="354"/>
      <c r="AH867" s="355" t="s">
        <v>478</v>
      </c>
      <c r="AI867" s="356"/>
      <c r="AJ867" s="356"/>
      <c r="AK867" s="356"/>
      <c r="AL867" s="357" t="s">
        <v>478</v>
      </c>
      <c r="AM867" s="358"/>
      <c r="AN867" s="358"/>
      <c r="AO867" s="359"/>
      <c r="AP867" s="360"/>
      <c r="AQ867" s="360"/>
      <c r="AR867" s="360"/>
      <c r="AS867" s="360"/>
      <c r="AT867" s="360"/>
      <c r="AU867" s="360"/>
      <c r="AV867" s="360"/>
      <c r="AW867" s="360"/>
      <c r="AX867" s="360"/>
    </row>
    <row r="868" spans="1:50" ht="26.25" customHeight="1">
      <c r="A868" s="1068">
        <v>7</v>
      </c>
      <c r="B868" s="1068">
        <v>1</v>
      </c>
      <c r="C868" s="361" t="s">
        <v>905</v>
      </c>
      <c r="D868" s="347" t="s">
        <v>774</v>
      </c>
      <c r="E868" s="347" t="s">
        <v>774</v>
      </c>
      <c r="F868" s="347" t="s">
        <v>774</v>
      </c>
      <c r="G868" s="347" t="s">
        <v>774</v>
      </c>
      <c r="H868" s="347" t="s">
        <v>774</v>
      </c>
      <c r="I868" s="347" t="s">
        <v>774</v>
      </c>
      <c r="J868" s="348">
        <v>8010001013240</v>
      </c>
      <c r="K868" s="349"/>
      <c r="L868" s="349"/>
      <c r="M868" s="349"/>
      <c r="N868" s="349"/>
      <c r="O868" s="349"/>
      <c r="P868" s="362" t="s">
        <v>783</v>
      </c>
      <c r="Q868" s="350" t="s">
        <v>780</v>
      </c>
      <c r="R868" s="350" t="s">
        <v>780</v>
      </c>
      <c r="S868" s="350" t="s">
        <v>780</v>
      </c>
      <c r="T868" s="350" t="s">
        <v>780</v>
      </c>
      <c r="U868" s="350" t="s">
        <v>780</v>
      </c>
      <c r="V868" s="350" t="s">
        <v>780</v>
      </c>
      <c r="W868" s="350" t="s">
        <v>780</v>
      </c>
      <c r="X868" s="350" t="s">
        <v>780</v>
      </c>
      <c r="Y868" s="351">
        <v>0</v>
      </c>
      <c r="Z868" s="352"/>
      <c r="AA868" s="352"/>
      <c r="AB868" s="353"/>
      <c r="AC868" s="354" t="s">
        <v>432</v>
      </c>
      <c r="AD868" s="354"/>
      <c r="AE868" s="354"/>
      <c r="AF868" s="354"/>
      <c r="AG868" s="354"/>
      <c r="AH868" s="355" t="s">
        <v>478</v>
      </c>
      <c r="AI868" s="356"/>
      <c r="AJ868" s="356"/>
      <c r="AK868" s="356"/>
      <c r="AL868" s="357" t="s">
        <v>478</v>
      </c>
      <c r="AM868" s="358"/>
      <c r="AN868" s="358"/>
      <c r="AO868" s="359"/>
      <c r="AP868" s="360"/>
      <c r="AQ868" s="360"/>
      <c r="AR868" s="360"/>
      <c r="AS868" s="360"/>
      <c r="AT868" s="360"/>
      <c r="AU868" s="360"/>
      <c r="AV868" s="360"/>
      <c r="AW868" s="360"/>
      <c r="AX868" s="360"/>
    </row>
    <row r="869" spans="1:50" ht="26.25" customHeight="1">
      <c r="A869" s="1068">
        <v>8</v>
      </c>
      <c r="B869" s="1068">
        <v>1</v>
      </c>
      <c r="C869" s="361" t="s">
        <v>905</v>
      </c>
      <c r="D869" s="347" t="s">
        <v>774</v>
      </c>
      <c r="E869" s="347" t="s">
        <v>774</v>
      </c>
      <c r="F869" s="347" t="s">
        <v>774</v>
      </c>
      <c r="G869" s="347" t="s">
        <v>774</v>
      </c>
      <c r="H869" s="347" t="s">
        <v>774</v>
      </c>
      <c r="I869" s="347" t="s">
        <v>774</v>
      </c>
      <c r="J869" s="348">
        <v>8010001013240</v>
      </c>
      <c r="K869" s="349"/>
      <c r="L869" s="349"/>
      <c r="M869" s="349"/>
      <c r="N869" s="349"/>
      <c r="O869" s="349"/>
      <c r="P869" s="362" t="s">
        <v>783</v>
      </c>
      <c r="Q869" s="350" t="s">
        <v>780</v>
      </c>
      <c r="R869" s="350" t="s">
        <v>780</v>
      </c>
      <c r="S869" s="350" t="s">
        <v>780</v>
      </c>
      <c r="T869" s="350" t="s">
        <v>780</v>
      </c>
      <c r="U869" s="350" t="s">
        <v>780</v>
      </c>
      <c r="V869" s="350" t="s">
        <v>780</v>
      </c>
      <c r="W869" s="350" t="s">
        <v>780</v>
      </c>
      <c r="X869" s="350" t="s">
        <v>780</v>
      </c>
      <c r="Y869" s="351">
        <v>0</v>
      </c>
      <c r="Z869" s="352"/>
      <c r="AA869" s="352"/>
      <c r="AB869" s="353"/>
      <c r="AC869" s="354" t="s">
        <v>432</v>
      </c>
      <c r="AD869" s="354"/>
      <c r="AE869" s="354"/>
      <c r="AF869" s="354"/>
      <c r="AG869" s="354"/>
      <c r="AH869" s="355" t="s">
        <v>478</v>
      </c>
      <c r="AI869" s="356"/>
      <c r="AJ869" s="356"/>
      <c r="AK869" s="356"/>
      <c r="AL869" s="357" t="s">
        <v>478</v>
      </c>
      <c r="AM869" s="358"/>
      <c r="AN869" s="358"/>
      <c r="AO869" s="359"/>
      <c r="AP869" s="360"/>
      <c r="AQ869" s="360"/>
      <c r="AR869" s="360"/>
      <c r="AS869" s="360"/>
      <c r="AT869" s="360"/>
      <c r="AU869" s="360"/>
      <c r="AV869" s="360"/>
      <c r="AW869" s="360"/>
      <c r="AX869" s="360"/>
    </row>
    <row r="870" spans="1:50" ht="26.25" customHeight="1">
      <c r="A870" s="1068">
        <v>9</v>
      </c>
      <c r="B870" s="1068">
        <v>1</v>
      </c>
      <c r="C870" s="361" t="s">
        <v>905</v>
      </c>
      <c r="D870" s="347" t="s">
        <v>774</v>
      </c>
      <c r="E870" s="347" t="s">
        <v>774</v>
      </c>
      <c r="F870" s="347" t="s">
        <v>774</v>
      </c>
      <c r="G870" s="347" t="s">
        <v>774</v>
      </c>
      <c r="H870" s="347" t="s">
        <v>774</v>
      </c>
      <c r="I870" s="347" t="s">
        <v>774</v>
      </c>
      <c r="J870" s="348">
        <v>8010001013240</v>
      </c>
      <c r="K870" s="349"/>
      <c r="L870" s="349"/>
      <c r="M870" s="349"/>
      <c r="N870" s="349"/>
      <c r="O870" s="349"/>
      <c r="P870" s="362" t="s">
        <v>783</v>
      </c>
      <c r="Q870" s="350" t="s">
        <v>780</v>
      </c>
      <c r="R870" s="350" t="s">
        <v>780</v>
      </c>
      <c r="S870" s="350" t="s">
        <v>780</v>
      </c>
      <c r="T870" s="350" t="s">
        <v>780</v>
      </c>
      <c r="U870" s="350" t="s">
        <v>780</v>
      </c>
      <c r="V870" s="350" t="s">
        <v>780</v>
      </c>
      <c r="W870" s="350" t="s">
        <v>780</v>
      </c>
      <c r="X870" s="350" t="s">
        <v>780</v>
      </c>
      <c r="Y870" s="351">
        <v>0</v>
      </c>
      <c r="Z870" s="352"/>
      <c r="AA870" s="352"/>
      <c r="AB870" s="353"/>
      <c r="AC870" s="354" t="s">
        <v>432</v>
      </c>
      <c r="AD870" s="354"/>
      <c r="AE870" s="354"/>
      <c r="AF870" s="354"/>
      <c r="AG870" s="354"/>
      <c r="AH870" s="355" t="s">
        <v>478</v>
      </c>
      <c r="AI870" s="356"/>
      <c r="AJ870" s="356"/>
      <c r="AK870" s="356"/>
      <c r="AL870" s="357" t="s">
        <v>478</v>
      </c>
      <c r="AM870" s="358"/>
      <c r="AN870" s="358"/>
      <c r="AO870" s="359"/>
      <c r="AP870" s="360"/>
      <c r="AQ870" s="360"/>
      <c r="AR870" s="360"/>
      <c r="AS870" s="360"/>
      <c r="AT870" s="360"/>
      <c r="AU870" s="360"/>
      <c r="AV870" s="360"/>
      <c r="AW870" s="360"/>
      <c r="AX870" s="360"/>
    </row>
    <row r="871" spans="1:50" ht="26.25" customHeight="1">
      <c r="A871" s="1068">
        <v>10</v>
      </c>
      <c r="B871" s="1068">
        <v>1</v>
      </c>
      <c r="C871" s="361" t="s">
        <v>909</v>
      </c>
      <c r="D871" s="347"/>
      <c r="E871" s="347"/>
      <c r="F871" s="347"/>
      <c r="G871" s="347"/>
      <c r="H871" s="347"/>
      <c r="I871" s="347"/>
      <c r="J871" s="348">
        <v>1130001019827</v>
      </c>
      <c r="K871" s="349"/>
      <c r="L871" s="349"/>
      <c r="M871" s="349"/>
      <c r="N871" s="349"/>
      <c r="O871" s="349"/>
      <c r="P871" s="362" t="s">
        <v>783</v>
      </c>
      <c r="Q871" s="350" t="s">
        <v>780</v>
      </c>
      <c r="R871" s="350" t="s">
        <v>780</v>
      </c>
      <c r="S871" s="350" t="s">
        <v>780</v>
      </c>
      <c r="T871" s="350" t="s">
        <v>780</v>
      </c>
      <c r="U871" s="350" t="s">
        <v>780</v>
      </c>
      <c r="V871" s="350" t="s">
        <v>780</v>
      </c>
      <c r="W871" s="350" t="s">
        <v>780</v>
      </c>
      <c r="X871" s="350" t="s">
        <v>780</v>
      </c>
      <c r="Y871" s="351">
        <v>0</v>
      </c>
      <c r="Z871" s="352"/>
      <c r="AA871" s="352"/>
      <c r="AB871" s="353"/>
      <c r="AC871" s="354" t="s">
        <v>432</v>
      </c>
      <c r="AD871" s="354"/>
      <c r="AE871" s="354"/>
      <c r="AF871" s="354"/>
      <c r="AG871" s="354"/>
      <c r="AH871" s="355" t="s">
        <v>478</v>
      </c>
      <c r="AI871" s="356"/>
      <c r="AJ871" s="356"/>
      <c r="AK871" s="356"/>
      <c r="AL871" s="357" t="s">
        <v>478</v>
      </c>
      <c r="AM871" s="358"/>
      <c r="AN871" s="358"/>
      <c r="AO871" s="359"/>
      <c r="AP871" s="360"/>
      <c r="AQ871" s="360"/>
      <c r="AR871" s="360"/>
      <c r="AS871" s="360"/>
      <c r="AT871" s="360"/>
      <c r="AU871" s="360"/>
      <c r="AV871" s="360"/>
      <c r="AW871" s="360"/>
      <c r="AX871" s="360"/>
    </row>
    <row r="872" spans="1:50" ht="26.25" hidden="1" customHeight="1">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t="22.5" customHeight="1">
      <c r="A893" s="9"/>
      <c r="B893" s="52" t="s">
        <v>316</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9" t="s">
        <v>362</v>
      </c>
      <c r="K894" s="365"/>
      <c r="L894" s="365"/>
      <c r="M894" s="365"/>
      <c r="N894" s="365"/>
      <c r="O894" s="365"/>
      <c r="P894" s="366" t="s">
        <v>27</v>
      </c>
      <c r="Q894" s="366"/>
      <c r="R894" s="366"/>
      <c r="S894" s="366"/>
      <c r="T894" s="366"/>
      <c r="U894" s="366"/>
      <c r="V894" s="366"/>
      <c r="W894" s="366"/>
      <c r="X894" s="366"/>
      <c r="Y894" s="367" t="s">
        <v>360</v>
      </c>
      <c r="Z894" s="368"/>
      <c r="AA894" s="368"/>
      <c r="AB894" s="368"/>
      <c r="AC894" s="149" t="s">
        <v>400</v>
      </c>
      <c r="AD894" s="149"/>
      <c r="AE894" s="149"/>
      <c r="AF894" s="149"/>
      <c r="AG894" s="149"/>
      <c r="AH894" s="367" t="s">
        <v>352</v>
      </c>
      <c r="AI894" s="364"/>
      <c r="AJ894" s="364"/>
      <c r="AK894" s="364"/>
      <c r="AL894" s="364" t="s">
        <v>21</v>
      </c>
      <c r="AM894" s="364"/>
      <c r="AN894" s="364"/>
      <c r="AO894" s="369"/>
      <c r="AP894" s="370" t="s">
        <v>363</v>
      </c>
      <c r="AQ894" s="370"/>
      <c r="AR894" s="370"/>
      <c r="AS894" s="370"/>
      <c r="AT894" s="370"/>
      <c r="AU894" s="370"/>
      <c r="AV894" s="370"/>
      <c r="AW894" s="370"/>
      <c r="AX894" s="370"/>
    </row>
    <row r="895" spans="1:50" ht="26.25" customHeight="1">
      <c r="A895" s="1068">
        <v>1</v>
      </c>
      <c r="B895" s="1068">
        <v>1</v>
      </c>
      <c r="C895" s="361" t="s">
        <v>784</v>
      </c>
      <c r="D895" s="347" t="s">
        <v>663</v>
      </c>
      <c r="E895" s="347" t="s">
        <v>663</v>
      </c>
      <c r="F895" s="347" t="s">
        <v>663</v>
      </c>
      <c r="G895" s="347" t="s">
        <v>663</v>
      </c>
      <c r="H895" s="347" t="s">
        <v>663</v>
      </c>
      <c r="I895" s="347" t="s">
        <v>663</v>
      </c>
      <c r="J895" s="348" t="s">
        <v>478</v>
      </c>
      <c r="K895" s="349"/>
      <c r="L895" s="349"/>
      <c r="M895" s="349"/>
      <c r="N895" s="349"/>
      <c r="O895" s="349"/>
      <c r="P895" s="362" t="s">
        <v>785</v>
      </c>
      <c r="Q895" s="350" t="s">
        <v>780</v>
      </c>
      <c r="R895" s="350" t="s">
        <v>780</v>
      </c>
      <c r="S895" s="350" t="s">
        <v>780</v>
      </c>
      <c r="T895" s="350" t="s">
        <v>780</v>
      </c>
      <c r="U895" s="350" t="s">
        <v>780</v>
      </c>
      <c r="V895" s="350" t="s">
        <v>780</v>
      </c>
      <c r="W895" s="350" t="s">
        <v>780</v>
      </c>
      <c r="X895" s="350" t="s">
        <v>780</v>
      </c>
      <c r="Y895" s="351">
        <v>1</v>
      </c>
      <c r="Z895" s="352"/>
      <c r="AA895" s="352"/>
      <c r="AB895" s="353"/>
      <c r="AC895" s="354" t="s">
        <v>433</v>
      </c>
      <c r="AD895" s="354"/>
      <c r="AE895" s="354"/>
      <c r="AF895" s="354"/>
      <c r="AG895" s="354"/>
      <c r="AH895" s="355" t="s">
        <v>478</v>
      </c>
      <c r="AI895" s="356"/>
      <c r="AJ895" s="356"/>
      <c r="AK895" s="356"/>
      <c r="AL895" s="357" t="s">
        <v>478</v>
      </c>
      <c r="AM895" s="358"/>
      <c r="AN895" s="358"/>
      <c r="AO895" s="359"/>
      <c r="AP895" s="360"/>
      <c r="AQ895" s="360"/>
      <c r="AR895" s="360"/>
      <c r="AS895" s="360"/>
      <c r="AT895" s="360"/>
      <c r="AU895" s="360"/>
      <c r="AV895" s="360"/>
      <c r="AW895" s="360"/>
      <c r="AX895" s="360"/>
    </row>
    <row r="896" spans="1:50" ht="26.25" customHeight="1">
      <c r="A896" s="1068">
        <v>2</v>
      </c>
      <c r="B896" s="1068">
        <v>1</v>
      </c>
      <c r="C896" s="361" t="s">
        <v>786</v>
      </c>
      <c r="D896" s="347" t="s">
        <v>686</v>
      </c>
      <c r="E896" s="347" t="s">
        <v>686</v>
      </c>
      <c r="F896" s="347" t="s">
        <v>686</v>
      </c>
      <c r="G896" s="347" t="s">
        <v>686</v>
      </c>
      <c r="H896" s="347" t="s">
        <v>686</v>
      </c>
      <c r="I896" s="347" t="s">
        <v>686</v>
      </c>
      <c r="J896" s="348" t="s">
        <v>478</v>
      </c>
      <c r="K896" s="349"/>
      <c r="L896" s="349"/>
      <c r="M896" s="349"/>
      <c r="N896" s="349"/>
      <c r="O896" s="349"/>
      <c r="P896" s="362" t="s">
        <v>785</v>
      </c>
      <c r="Q896" s="350" t="s">
        <v>780</v>
      </c>
      <c r="R896" s="350" t="s">
        <v>780</v>
      </c>
      <c r="S896" s="350" t="s">
        <v>780</v>
      </c>
      <c r="T896" s="350" t="s">
        <v>780</v>
      </c>
      <c r="U896" s="350" t="s">
        <v>780</v>
      </c>
      <c r="V896" s="350" t="s">
        <v>780</v>
      </c>
      <c r="W896" s="350" t="s">
        <v>780</v>
      </c>
      <c r="X896" s="350" t="s">
        <v>780</v>
      </c>
      <c r="Y896" s="351">
        <v>0.7</v>
      </c>
      <c r="Z896" s="352"/>
      <c r="AA896" s="352"/>
      <c r="AB896" s="353"/>
      <c r="AC896" s="354" t="s">
        <v>433</v>
      </c>
      <c r="AD896" s="354"/>
      <c r="AE896" s="354"/>
      <c r="AF896" s="354"/>
      <c r="AG896" s="354"/>
      <c r="AH896" s="355" t="s">
        <v>478</v>
      </c>
      <c r="AI896" s="356"/>
      <c r="AJ896" s="356"/>
      <c r="AK896" s="356"/>
      <c r="AL896" s="357" t="s">
        <v>478</v>
      </c>
      <c r="AM896" s="358"/>
      <c r="AN896" s="358"/>
      <c r="AO896" s="359"/>
      <c r="AP896" s="360"/>
      <c r="AQ896" s="360"/>
      <c r="AR896" s="360"/>
      <c r="AS896" s="360"/>
      <c r="AT896" s="360"/>
      <c r="AU896" s="360"/>
      <c r="AV896" s="360"/>
      <c r="AW896" s="360"/>
      <c r="AX896" s="360"/>
    </row>
    <row r="897" spans="1:50" ht="26.25" customHeight="1">
      <c r="A897" s="1068">
        <v>3</v>
      </c>
      <c r="B897" s="1068">
        <v>1</v>
      </c>
      <c r="C897" s="361" t="s">
        <v>784</v>
      </c>
      <c r="D897" s="347" t="s">
        <v>688</v>
      </c>
      <c r="E897" s="347" t="s">
        <v>688</v>
      </c>
      <c r="F897" s="347" t="s">
        <v>688</v>
      </c>
      <c r="G897" s="347" t="s">
        <v>688</v>
      </c>
      <c r="H897" s="347" t="s">
        <v>688</v>
      </c>
      <c r="I897" s="347" t="s">
        <v>688</v>
      </c>
      <c r="J897" s="348" t="s">
        <v>478</v>
      </c>
      <c r="K897" s="349"/>
      <c r="L897" s="349"/>
      <c r="M897" s="349"/>
      <c r="N897" s="349"/>
      <c r="O897" s="349"/>
      <c r="P897" s="362" t="s">
        <v>785</v>
      </c>
      <c r="Q897" s="350" t="s">
        <v>780</v>
      </c>
      <c r="R897" s="350" t="s">
        <v>780</v>
      </c>
      <c r="S897" s="350" t="s">
        <v>780</v>
      </c>
      <c r="T897" s="350" t="s">
        <v>780</v>
      </c>
      <c r="U897" s="350" t="s">
        <v>780</v>
      </c>
      <c r="V897" s="350" t="s">
        <v>780</v>
      </c>
      <c r="W897" s="350" t="s">
        <v>780</v>
      </c>
      <c r="X897" s="350" t="s">
        <v>780</v>
      </c>
      <c r="Y897" s="351">
        <v>0.3</v>
      </c>
      <c r="Z897" s="352"/>
      <c r="AA897" s="352"/>
      <c r="AB897" s="353"/>
      <c r="AC897" s="354" t="s">
        <v>433</v>
      </c>
      <c r="AD897" s="354"/>
      <c r="AE897" s="354"/>
      <c r="AF897" s="354"/>
      <c r="AG897" s="354"/>
      <c r="AH897" s="355" t="s">
        <v>478</v>
      </c>
      <c r="AI897" s="356"/>
      <c r="AJ897" s="356"/>
      <c r="AK897" s="356"/>
      <c r="AL897" s="357" t="s">
        <v>478</v>
      </c>
      <c r="AM897" s="358"/>
      <c r="AN897" s="358"/>
      <c r="AO897" s="359"/>
      <c r="AP897" s="360"/>
      <c r="AQ897" s="360"/>
      <c r="AR897" s="360"/>
      <c r="AS897" s="360"/>
      <c r="AT897" s="360"/>
      <c r="AU897" s="360"/>
      <c r="AV897" s="360"/>
      <c r="AW897" s="360"/>
      <c r="AX897" s="360"/>
    </row>
    <row r="898" spans="1:50" ht="26.25" customHeight="1">
      <c r="A898" s="1068">
        <v>4</v>
      </c>
      <c r="B898" s="1068">
        <v>1</v>
      </c>
      <c r="C898" s="361" t="s">
        <v>784</v>
      </c>
      <c r="D898" s="347" t="s">
        <v>689</v>
      </c>
      <c r="E898" s="347" t="s">
        <v>689</v>
      </c>
      <c r="F898" s="347" t="s">
        <v>689</v>
      </c>
      <c r="G898" s="347" t="s">
        <v>689</v>
      </c>
      <c r="H898" s="347" t="s">
        <v>689</v>
      </c>
      <c r="I898" s="347" t="s">
        <v>689</v>
      </c>
      <c r="J898" s="348" t="s">
        <v>478</v>
      </c>
      <c r="K898" s="349"/>
      <c r="L898" s="349"/>
      <c r="M898" s="349"/>
      <c r="N898" s="349"/>
      <c r="O898" s="349"/>
      <c r="P898" s="362" t="s">
        <v>785</v>
      </c>
      <c r="Q898" s="350" t="s">
        <v>780</v>
      </c>
      <c r="R898" s="350" t="s">
        <v>780</v>
      </c>
      <c r="S898" s="350" t="s">
        <v>780</v>
      </c>
      <c r="T898" s="350" t="s">
        <v>780</v>
      </c>
      <c r="U898" s="350" t="s">
        <v>780</v>
      </c>
      <c r="V898" s="350" t="s">
        <v>780</v>
      </c>
      <c r="W898" s="350" t="s">
        <v>780</v>
      </c>
      <c r="X898" s="350" t="s">
        <v>780</v>
      </c>
      <c r="Y898" s="351">
        <v>0.2</v>
      </c>
      <c r="Z898" s="352"/>
      <c r="AA898" s="352"/>
      <c r="AB898" s="353"/>
      <c r="AC898" s="354" t="s">
        <v>433</v>
      </c>
      <c r="AD898" s="354"/>
      <c r="AE898" s="354"/>
      <c r="AF898" s="354"/>
      <c r="AG898" s="354"/>
      <c r="AH898" s="355" t="s">
        <v>478</v>
      </c>
      <c r="AI898" s="356"/>
      <c r="AJ898" s="356"/>
      <c r="AK898" s="356"/>
      <c r="AL898" s="357" t="s">
        <v>478</v>
      </c>
      <c r="AM898" s="358"/>
      <c r="AN898" s="358"/>
      <c r="AO898" s="359"/>
      <c r="AP898" s="360"/>
      <c r="AQ898" s="360"/>
      <c r="AR898" s="360"/>
      <c r="AS898" s="360"/>
      <c r="AT898" s="360"/>
      <c r="AU898" s="360"/>
      <c r="AV898" s="360"/>
      <c r="AW898" s="360"/>
      <c r="AX898" s="360"/>
    </row>
    <row r="899" spans="1:50" ht="26.25" hidden="1" customHeight="1">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9" t="s">
        <v>362</v>
      </c>
      <c r="K927" s="365"/>
      <c r="L927" s="365"/>
      <c r="M927" s="365"/>
      <c r="N927" s="365"/>
      <c r="O927" s="365"/>
      <c r="P927" s="366" t="s">
        <v>27</v>
      </c>
      <c r="Q927" s="366"/>
      <c r="R927" s="366"/>
      <c r="S927" s="366"/>
      <c r="T927" s="366"/>
      <c r="U927" s="366"/>
      <c r="V927" s="366"/>
      <c r="W927" s="366"/>
      <c r="X927" s="366"/>
      <c r="Y927" s="367" t="s">
        <v>360</v>
      </c>
      <c r="Z927" s="368"/>
      <c r="AA927" s="368"/>
      <c r="AB927" s="368"/>
      <c r="AC927" s="149" t="s">
        <v>400</v>
      </c>
      <c r="AD927" s="149"/>
      <c r="AE927" s="149"/>
      <c r="AF927" s="149"/>
      <c r="AG927" s="149"/>
      <c r="AH927" s="367" t="s">
        <v>352</v>
      </c>
      <c r="AI927" s="364"/>
      <c r="AJ927" s="364"/>
      <c r="AK927" s="364"/>
      <c r="AL927" s="364" t="s">
        <v>21</v>
      </c>
      <c r="AM927" s="364"/>
      <c r="AN927" s="364"/>
      <c r="AO927" s="369"/>
      <c r="AP927" s="370" t="s">
        <v>363</v>
      </c>
      <c r="AQ927" s="370"/>
      <c r="AR927" s="370"/>
      <c r="AS927" s="370"/>
      <c r="AT927" s="370"/>
      <c r="AU927" s="370"/>
      <c r="AV927" s="370"/>
      <c r="AW927" s="370"/>
      <c r="AX927" s="370"/>
    </row>
    <row r="928" spans="1:50" ht="26.25" customHeight="1">
      <c r="A928" s="1068">
        <v>1</v>
      </c>
      <c r="B928" s="1068">
        <v>1</v>
      </c>
      <c r="C928" s="347" t="s">
        <v>663</v>
      </c>
      <c r="D928" s="347" t="s">
        <v>663</v>
      </c>
      <c r="E928" s="347" t="s">
        <v>663</v>
      </c>
      <c r="F928" s="347" t="s">
        <v>663</v>
      </c>
      <c r="G928" s="347" t="s">
        <v>663</v>
      </c>
      <c r="H928" s="347" t="s">
        <v>663</v>
      </c>
      <c r="I928" s="347" t="s">
        <v>663</v>
      </c>
      <c r="J928" s="348"/>
      <c r="K928" s="349"/>
      <c r="L928" s="349"/>
      <c r="M928" s="349"/>
      <c r="N928" s="349"/>
      <c r="O928" s="349"/>
      <c r="P928" s="350" t="s">
        <v>764</v>
      </c>
      <c r="Q928" s="350" t="s">
        <v>764</v>
      </c>
      <c r="R928" s="350" t="s">
        <v>764</v>
      </c>
      <c r="S928" s="350" t="s">
        <v>764</v>
      </c>
      <c r="T928" s="350" t="s">
        <v>764</v>
      </c>
      <c r="U928" s="350" t="s">
        <v>764</v>
      </c>
      <c r="V928" s="350" t="s">
        <v>764</v>
      </c>
      <c r="W928" s="350" t="s">
        <v>764</v>
      </c>
      <c r="X928" s="350" t="s">
        <v>764</v>
      </c>
      <c r="Y928" s="351">
        <v>0.109928</v>
      </c>
      <c r="Z928" s="352">
        <v>0.109928</v>
      </c>
      <c r="AA928" s="352">
        <v>0.109928</v>
      </c>
      <c r="AB928" s="353">
        <v>0.109928</v>
      </c>
      <c r="AC928" s="354" t="s">
        <v>196</v>
      </c>
      <c r="AD928" s="354"/>
      <c r="AE928" s="354"/>
      <c r="AF928" s="354"/>
      <c r="AG928" s="354"/>
      <c r="AH928" s="355" t="s">
        <v>478</v>
      </c>
      <c r="AI928" s="356"/>
      <c r="AJ928" s="356"/>
      <c r="AK928" s="356"/>
      <c r="AL928" s="357" t="s">
        <v>478</v>
      </c>
      <c r="AM928" s="358"/>
      <c r="AN928" s="358"/>
      <c r="AO928" s="359"/>
      <c r="AP928" s="360"/>
      <c r="AQ928" s="360"/>
      <c r="AR928" s="360"/>
      <c r="AS928" s="360"/>
      <c r="AT928" s="360"/>
      <c r="AU928" s="360"/>
      <c r="AV928" s="360"/>
      <c r="AW928" s="360"/>
      <c r="AX928" s="360"/>
    </row>
    <row r="929" spans="1:50" ht="26.25" customHeight="1">
      <c r="A929" s="1068">
        <v>2</v>
      </c>
      <c r="B929" s="1068">
        <v>1</v>
      </c>
      <c r="C929" s="347" t="s">
        <v>686</v>
      </c>
      <c r="D929" s="347" t="s">
        <v>686</v>
      </c>
      <c r="E929" s="347" t="s">
        <v>686</v>
      </c>
      <c r="F929" s="347" t="s">
        <v>686</v>
      </c>
      <c r="G929" s="347" t="s">
        <v>686</v>
      </c>
      <c r="H929" s="347" t="s">
        <v>686</v>
      </c>
      <c r="I929" s="347" t="s">
        <v>686</v>
      </c>
      <c r="J929" s="348"/>
      <c r="K929" s="349"/>
      <c r="L929" s="349"/>
      <c r="M929" s="349"/>
      <c r="N929" s="349"/>
      <c r="O929" s="349"/>
      <c r="P929" s="350" t="s">
        <v>764</v>
      </c>
      <c r="Q929" s="350" t="s">
        <v>764</v>
      </c>
      <c r="R929" s="350" t="s">
        <v>764</v>
      </c>
      <c r="S929" s="350" t="s">
        <v>764</v>
      </c>
      <c r="T929" s="350" t="s">
        <v>764</v>
      </c>
      <c r="U929" s="350" t="s">
        <v>764</v>
      </c>
      <c r="V929" s="350" t="s">
        <v>764</v>
      </c>
      <c r="W929" s="350" t="s">
        <v>764</v>
      </c>
      <c r="X929" s="350" t="s">
        <v>764</v>
      </c>
      <c r="Y929" s="351">
        <v>0.106708</v>
      </c>
      <c r="Z929" s="352">
        <v>0.106708</v>
      </c>
      <c r="AA929" s="352">
        <v>0.106708</v>
      </c>
      <c r="AB929" s="353">
        <v>0.106708</v>
      </c>
      <c r="AC929" s="354" t="s">
        <v>196</v>
      </c>
      <c r="AD929" s="354"/>
      <c r="AE929" s="354"/>
      <c r="AF929" s="354"/>
      <c r="AG929" s="354"/>
      <c r="AH929" s="355" t="s">
        <v>478</v>
      </c>
      <c r="AI929" s="356"/>
      <c r="AJ929" s="356"/>
      <c r="AK929" s="356"/>
      <c r="AL929" s="357" t="s">
        <v>478</v>
      </c>
      <c r="AM929" s="358"/>
      <c r="AN929" s="358"/>
      <c r="AO929" s="359"/>
      <c r="AP929" s="360"/>
      <c r="AQ929" s="360"/>
      <c r="AR929" s="360"/>
      <c r="AS929" s="360"/>
      <c r="AT929" s="360"/>
      <c r="AU929" s="360"/>
      <c r="AV929" s="360"/>
      <c r="AW929" s="360"/>
      <c r="AX929" s="360"/>
    </row>
    <row r="930" spans="1:50" ht="26.25" customHeight="1">
      <c r="A930" s="1068">
        <v>3</v>
      </c>
      <c r="B930" s="1068">
        <v>1</v>
      </c>
      <c r="C930" s="347" t="s">
        <v>688</v>
      </c>
      <c r="D930" s="347" t="s">
        <v>688</v>
      </c>
      <c r="E930" s="347" t="s">
        <v>688</v>
      </c>
      <c r="F930" s="347" t="s">
        <v>688</v>
      </c>
      <c r="G930" s="347" t="s">
        <v>688</v>
      </c>
      <c r="H930" s="347" t="s">
        <v>688</v>
      </c>
      <c r="I930" s="347" t="s">
        <v>688</v>
      </c>
      <c r="J930" s="348"/>
      <c r="K930" s="349"/>
      <c r="L930" s="349"/>
      <c r="M930" s="349"/>
      <c r="N930" s="349"/>
      <c r="O930" s="349"/>
      <c r="P930" s="350" t="s">
        <v>764</v>
      </c>
      <c r="Q930" s="350" t="s">
        <v>764</v>
      </c>
      <c r="R930" s="350" t="s">
        <v>764</v>
      </c>
      <c r="S930" s="350" t="s">
        <v>764</v>
      </c>
      <c r="T930" s="350" t="s">
        <v>764</v>
      </c>
      <c r="U930" s="350" t="s">
        <v>764</v>
      </c>
      <c r="V930" s="350" t="s">
        <v>764</v>
      </c>
      <c r="W930" s="350" t="s">
        <v>764</v>
      </c>
      <c r="X930" s="350" t="s">
        <v>764</v>
      </c>
      <c r="Y930" s="351">
        <v>6.0934000000000002E-2</v>
      </c>
      <c r="Z930" s="352">
        <v>6.0934000000000002E-2</v>
      </c>
      <c r="AA930" s="352">
        <v>6.0934000000000002E-2</v>
      </c>
      <c r="AB930" s="353">
        <v>6.0934000000000002E-2</v>
      </c>
      <c r="AC930" s="354" t="s">
        <v>196</v>
      </c>
      <c r="AD930" s="354"/>
      <c r="AE930" s="354"/>
      <c r="AF930" s="354"/>
      <c r="AG930" s="354"/>
      <c r="AH930" s="355" t="s">
        <v>478</v>
      </c>
      <c r="AI930" s="356"/>
      <c r="AJ930" s="356"/>
      <c r="AK930" s="356"/>
      <c r="AL930" s="357" t="s">
        <v>478</v>
      </c>
      <c r="AM930" s="358"/>
      <c r="AN930" s="358"/>
      <c r="AO930" s="359"/>
      <c r="AP930" s="360"/>
      <c r="AQ930" s="360"/>
      <c r="AR930" s="360"/>
      <c r="AS930" s="360"/>
      <c r="AT930" s="360"/>
      <c r="AU930" s="360"/>
      <c r="AV930" s="360"/>
      <c r="AW930" s="360"/>
      <c r="AX930" s="360"/>
    </row>
    <row r="931" spans="1:50" ht="26.25" customHeight="1">
      <c r="A931" s="1068">
        <v>4</v>
      </c>
      <c r="B931" s="1068">
        <v>1</v>
      </c>
      <c r="C931" s="347" t="s">
        <v>689</v>
      </c>
      <c r="D931" s="347" t="s">
        <v>689</v>
      </c>
      <c r="E931" s="347" t="s">
        <v>689</v>
      </c>
      <c r="F931" s="347" t="s">
        <v>689</v>
      </c>
      <c r="G931" s="347" t="s">
        <v>689</v>
      </c>
      <c r="H931" s="347" t="s">
        <v>689</v>
      </c>
      <c r="I931" s="347" t="s">
        <v>689</v>
      </c>
      <c r="J931" s="348"/>
      <c r="K931" s="349"/>
      <c r="L931" s="349"/>
      <c r="M931" s="349"/>
      <c r="N931" s="349"/>
      <c r="O931" s="349"/>
      <c r="P931" s="350" t="s">
        <v>764</v>
      </c>
      <c r="Q931" s="350" t="s">
        <v>764</v>
      </c>
      <c r="R931" s="350" t="s">
        <v>764</v>
      </c>
      <c r="S931" s="350" t="s">
        <v>764</v>
      </c>
      <c r="T931" s="350" t="s">
        <v>764</v>
      </c>
      <c r="U931" s="350" t="s">
        <v>764</v>
      </c>
      <c r="V931" s="350" t="s">
        <v>764</v>
      </c>
      <c r="W931" s="350" t="s">
        <v>764</v>
      </c>
      <c r="X931" s="350" t="s">
        <v>764</v>
      </c>
      <c r="Y931" s="351">
        <v>5.0094E-2</v>
      </c>
      <c r="Z931" s="352">
        <v>5.0094E-2</v>
      </c>
      <c r="AA931" s="352">
        <v>5.0094E-2</v>
      </c>
      <c r="AB931" s="353">
        <v>5.0094E-2</v>
      </c>
      <c r="AC931" s="354" t="s">
        <v>196</v>
      </c>
      <c r="AD931" s="354"/>
      <c r="AE931" s="354"/>
      <c r="AF931" s="354"/>
      <c r="AG931" s="354"/>
      <c r="AH931" s="355" t="s">
        <v>478</v>
      </c>
      <c r="AI931" s="356"/>
      <c r="AJ931" s="356"/>
      <c r="AK931" s="356"/>
      <c r="AL931" s="357" t="s">
        <v>478</v>
      </c>
      <c r="AM931" s="358"/>
      <c r="AN931" s="358"/>
      <c r="AO931" s="359"/>
      <c r="AP931" s="360"/>
      <c r="AQ931" s="360"/>
      <c r="AR931" s="360"/>
      <c r="AS931" s="360"/>
      <c r="AT931" s="360"/>
      <c r="AU931" s="360"/>
      <c r="AV931" s="360"/>
      <c r="AW931" s="360"/>
      <c r="AX931" s="360"/>
    </row>
    <row r="932" spans="1:50" ht="26.25" customHeight="1">
      <c r="A932" s="1068">
        <v>5</v>
      </c>
      <c r="B932" s="1068">
        <v>1</v>
      </c>
      <c r="C932" s="347" t="s">
        <v>690</v>
      </c>
      <c r="D932" s="347" t="s">
        <v>690</v>
      </c>
      <c r="E932" s="347" t="s">
        <v>690</v>
      </c>
      <c r="F932" s="347" t="s">
        <v>690</v>
      </c>
      <c r="G932" s="347" t="s">
        <v>690</v>
      </c>
      <c r="H932" s="347" t="s">
        <v>690</v>
      </c>
      <c r="I932" s="347" t="s">
        <v>690</v>
      </c>
      <c r="J932" s="348"/>
      <c r="K932" s="349"/>
      <c r="L932" s="349"/>
      <c r="M932" s="349"/>
      <c r="N932" s="349"/>
      <c r="O932" s="349"/>
      <c r="P932" s="350" t="s">
        <v>764</v>
      </c>
      <c r="Q932" s="350" t="s">
        <v>764</v>
      </c>
      <c r="R932" s="350" t="s">
        <v>764</v>
      </c>
      <c r="S932" s="350" t="s">
        <v>764</v>
      </c>
      <c r="T932" s="350" t="s">
        <v>764</v>
      </c>
      <c r="U932" s="350" t="s">
        <v>764</v>
      </c>
      <c r="V932" s="350" t="s">
        <v>764</v>
      </c>
      <c r="W932" s="350" t="s">
        <v>764</v>
      </c>
      <c r="X932" s="350" t="s">
        <v>764</v>
      </c>
      <c r="Y932" s="351">
        <v>4.1340000000000002E-2</v>
      </c>
      <c r="Z932" s="352">
        <v>4.1340000000000002E-2</v>
      </c>
      <c r="AA932" s="352">
        <v>4.1340000000000002E-2</v>
      </c>
      <c r="AB932" s="353">
        <v>4.1340000000000002E-2</v>
      </c>
      <c r="AC932" s="354" t="s">
        <v>196</v>
      </c>
      <c r="AD932" s="354"/>
      <c r="AE932" s="354"/>
      <c r="AF932" s="354"/>
      <c r="AG932" s="354"/>
      <c r="AH932" s="355" t="s">
        <v>478</v>
      </c>
      <c r="AI932" s="356"/>
      <c r="AJ932" s="356"/>
      <c r="AK932" s="356"/>
      <c r="AL932" s="357" t="s">
        <v>478</v>
      </c>
      <c r="AM932" s="358"/>
      <c r="AN932" s="358"/>
      <c r="AO932" s="359"/>
      <c r="AP932" s="360"/>
      <c r="AQ932" s="360"/>
      <c r="AR932" s="360"/>
      <c r="AS932" s="360"/>
      <c r="AT932" s="360"/>
      <c r="AU932" s="360"/>
      <c r="AV932" s="360"/>
      <c r="AW932" s="360"/>
      <c r="AX932" s="360"/>
    </row>
    <row r="933" spans="1:50" ht="26.25" customHeight="1">
      <c r="A933" s="1068">
        <v>6</v>
      </c>
      <c r="B933" s="1068">
        <v>1</v>
      </c>
      <c r="C933" s="347" t="s">
        <v>704</v>
      </c>
      <c r="D933" s="347" t="s">
        <v>704</v>
      </c>
      <c r="E933" s="347" t="s">
        <v>704</v>
      </c>
      <c r="F933" s="347" t="s">
        <v>704</v>
      </c>
      <c r="G933" s="347" t="s">
        <v>704</v>
      </c>
      <c r="H933" s="347" t="s">
        <v>704</v>
      </c>
      <c r="I933" s="347" t="s">
        <v>704</v>
      </c>
      <c r="J933" s="348"/>
      <c r="K933" s="349"/>
      <c r="L933" s="349"/>
      <c r="M933" s="349"/>
      <c r="N933" s="349"/>
      <c r="O933" s="349"/>
      <c r="P933" s="350" t="s">
        <v>764</v>
      </c>
      <c r="Q933" s="350" t="s">
        <v>764</v>
      </c>
      <c r="R933" s="350" t="s">
        <v>764</v>
      </c>
      <c r="S933" s="350" t="s">
        <v>764</v>
      </c>
      <c r="T933" s="350" t="s">
        <v>764</v>
      </c>
      <c r="U933" s="350" t="s">
        <v>764</v>
      </c>
      <c r="V933" s="350" t="s">
        <v>764</v>
      </c>
      <c r="W933" s="350" t="s">
        <v>764</v>
      </c>
      <c r="X933" s="350" t="s">
        <v>764</v>
      </c>
      <c r="Y933" s="351">
        <v>3.8413999999999997E-2</v>
      </c>
      <c r="Z933" s="352">
        <v>3.8413999999999997E-2</v>
      </c>
      <c r="AA933" s="352">
        <v>3.8413999999999997E-2</v>
      </c>
      <c r="AB933" s="353">
        <v>3.8413999999999997E-2</v>
      </c>
      <c r="AC933" s="354" t="s">
        <v>196</v>
      </c>
      <c r="AD933" s="354"/>
      <c r="AE933" s="354"/>
      <c r="AF933" s="354"/>
      <c r="AG933" s="354"/>
      <c r="AH933" s="355" t="s">
        <v>478</v>
      </c>
      <c r="AI933" s="356"/>
      <c r="AJ933" s="356"/>
      <c r="AK933" s="356"/>
      <c r="AL933" s="357" t="s">
        <v>478</v>
      </c>
      <c r="AM933" s="358"/>
      <c r="AN933" s="358"/>
      <c r="AO933" s="359"/>
      <c r="AP933" s="360"/>
      <c r="AQ933" s="360"/>
      <c r="AR933" s="360"/>
      <c r="AS933" s="360"/>
      <c r="AT933" s="360"/>
      <c r="AU933" s="360"/>
      <c r="AV933" s="360"/>
      <c r="AW933" s="360"/>
      <c r="AX933" s="360"/>
    </row>
    <row r="934" spans="1:50" ht="26.25" customHeight="1">
      <c r="A934" s="1068">
        <v>7</v>
      </c>
      <c r="B934" s="1068">
        <v>1</v>
      </c>
      <c r="C934" s="347" t="s">
        <v>705</v>
      </c>
      <c r="D934" s="347" t="s">
        <v>705</v>
      </c>
      <c r="E934" s="347" t="s">
        <v>705</v>
      </c>
      <c r="F934" s="347" t="s">
        <v>705</v>
      </c>
      <c r="G934" s="347" t="s">
        <v>705</v>
      </c>
      <c r="H934" s="347" t="s">
        <v>705</v>
      </c>
      <c r="I934" s="347" t="s">
        <v>705</v>
      </c>
      <c r="J934" s="348"/>
      <c r="K934" s="349"/>
      <c r="L934" s="349"/>
      <c r="M934" s="349"/>
      <c r="N934" s="349"/>
      <c r="O934" s="349"/>
      <c r="P934" s="350" t="s">
        <v>764</v>
      </c>
      <c r="Q934" s="350" t="s">
        <v>764</v>
      </c>
      <c r="R934" s="350" t="s">
        <v>764</v>
      </c>
      <c r="S934" s="350" t="s">
        <v>764</v>
      </c>
      <c r="T934" s="350" t="s">
        <v>764</v>
      </c>
      <c r="U934" s="350" t="s">
        <v>764</v>
      </c>
      <c r="V934" s="350" t="s">
        <v>764</v>
      </c>
      <c r="W934" s="350" t="s">
        <v>764</v>
      </c>
      <c r="X934" s="350" t="s">
        <v>764</v>
      </c>
      <c r="Y934" s="351">
        <v>3.8163999999999997E-2</v>
      </c>
      <c r="Z934" s="352">
        <v>3.8163999999999997E-2</v>
      </c>
      <c r="AA934" s="352">
        <v>3.8163999999999997E-2</v>
      </c>
      <c r="AB934" s="353">
        <v>3.8163999999999997E-2</v>
      </c>
      <c r="AC934" s="354" t="s">
        <v>196</v>
      </c>
      <c r="AD934" s="354"/>
      <c r="AE934" s="354"/>
      <c r="AF934" s="354"/>
      <c r="AG934" s="354"/>
      <c r="AH934" s="355" t="s">
        <v>478</v>
      </c>
      <c r="AI934" s="356"/>
      <c r="AJ934" s="356"/>
      <c r="AK934" s="356"/>
      <c r="AL934" s="357" t="s">
        <v>478</v>
      </c>
      <c r="AM934" s="358"/>
      <c r="AN934" s="358"/>
      <c r="AO934" s="359"/>
      <c r="AP934" s="360"/>
      <c r="AQ934" s="360"/>
      <c r="AR934" s="360"/>
      <c r="AS934" s="360"/>
      <c r="AT934" s="360"/>
      <c r="AU934" s="360"/>
      <c r="AV934" s="360"/>
      <c r="AW934" s="360"/>
      <c r="AX934" s="360"/>
    </row>
    <row r="935" spans="1:50" ht="26.25" customHeight="1">
      <c r="A935" s="1068">
        <v>8</v>
      </c>
      <c r="B935" s="1068">
        <v>1</v>
      </c>
      <c r="C935" s="347" t="s">
        <v>706</v>
      </c>
      <c r="D935" s="347" t="s">
        <v>706</v>
      </c>
      <c r="E935" s="347" t="s">
        <v>706</v>
      </c>
      <c r="F935" s="347" t="s">
        <v>706</v>
      </c>
      <c r="G935" s="347" t="s">
        <v>706</v>
      </c>
      <c r="H935" s="347" t="s">
        <v>706</v>
      </c>
      <c r="I935" s="347" t="s">
        <v>706</v>
      </c>
      <c r="J935" s="348"/>
      <c r="K935" s="349"/>
      <c r="L935" s="349"/>
      <c r="M935" s="349"/>
      <c r="N935" s="349"/>
      <c r="O935" s="349"/>
      <c r="P935" s="350" t="s">
        <v>764</v>
      </c>
      <c r="Q935" s="350" t="s">
        <v>764</v>
      </c>
      <c r="R935" s="350" t="s">
        <v>764</v>
      </c>
      <c r="S935" s="350" t="s">
        <v>764</v>
      </c>
      <c r="T935" s="350" t="s">
        <v>764</v>
      </c>
      <c r="U935" s="350" t="s">
        <v>764</v>
      </c>
      <c r="V935" s="350" t="s">
        <v>764</v>
      </c>
      <c r="W935" s="350" t="s">
        <v>764</v>
      </c>
      <c r="X935" s="350" t="s">
        <v>764</v>
      </c>
      <c r="Y935" s="351">
        <v>3.1109999999999999E-2</v>
      </c>
      <c r="Z935" s="352">
        <v>3.1109999999999999E-2</v>
      </c>
      <c r="AA935" s="352">
        <v>3.1109999999999999E-2</v>
      </c>
      <c r="AB935" s="353">
        <v>3.1109999999999999E-2</v>
      </c>
      <c r="AC935" s="354" t="s">
        <v>196</v>
      </c>
      <c r="AD935" s="354"/>
      <c r="AE935" s="354"/>
      <c r="AF935" s="354"/>
      <c r="AG935" s="354"/>
      <c r="AH935" s="355" t="s">
        <v>478</v>
      </c>
      <c r="AI935" s="356"/>
      <c r="AJ935" s="356"/>
      <c r="AK935" s="356"/>
      <c r="AL935" s="357" t="s">
        <v>478</v>
      </c>
      <c r="AM935" s="358"/>
      <c r="AN935" s="358"/>
      <c r="AO935" s="359"/>
      <c r="AP935" s="360"/>
      <c r="AQ935" s="360"/>
      <c r="AR935" s="360"/>
      <c r="AS935" s="360"/>
      <c r="AT935" s="360"/>
      <c r="AU935" s="360"/>
      <c r="AV935" s="360"/>
      <c r="AW935" s="360"/>
      <c r="AX935" s="360"/>
    </row>
    <row r="936" spans="1:50" ht="26.25" customHeight="1">
      <c r="A936" s="1068">
        <v>9</v>
      </c>
      <c r="B936" s="1068">
        <v>1</v>
      </c>
      <c r="C936" s="347" t="s">
        <v>765</v>
      </c>
      <c r="D936" s="347" t="s">
        <v>765</v>
      </c>
      <c r="E936" s="347" t="s">
        <v>765</v>
      </c>
      <c r="F936" s="347" t="s">
        <v>765</v>
      </c>
      <c r="G936" s="347" t="s">
        <v>765</v>
      </c>
      <c r="H936" s="347" t="s">
        <v>765</v>
      </c>
      <c r="I936" s="347" t="s">
        <v>765</v>
      </c>
      <c r="J936" s="348"/>
      <c r="K936" s="349"/>
      <c r="L936" s="349"/>
      <c r="M936" s="349"/>
      <c r="N936" s="349"/>
      <c r="O936" s="349"/>
      <c r="P936" s="350" t="s">
        <v>764</v>
      </c>
      <c r="Q936" s="350" t="s">
        <v>764</v>
      </c>
      <c r="R936" s="350" t="s">
        <v>764</v>
      </c>
      <c r="S936" s="350" t="s">
        <v>764</v>
      </c>
      <c r="T936" s="350" t="s">
        <v>764</v>
      </c>
      <c r="U936" s="350" t="s">
        <v>764</v>
      </c>
      <c r="V936" s="350" t="s">
        <v>764</v>
      </c>
      <c r="W936" s="350" t="s">
        <v>764</v>
      </c>
      <c r="X936" s="350" t="s">
        <v>764</v>
      </c>
      <c r="Y936" s="351">
        <v>3.0329999999999999E-2</v>
      </c>
      <c r="Z936" s="352">
        <v>3.0329999999999999E-2</v>
      </c>
      <c r="AA936" s="352">
        <v>3.0329999999999999E-2</v>
      </c>
      <c r="AB936" s="353">
        <v>3.0329999999999999E-2</v>
      </c>
      <c r="AC936" s="354" t="s">
        <v>196</v>
      </c>
      <c r="AD936" s="354"/>
      <c r="AE936" s="354"/>
      <c r="AF936" s="354"/>
      <c r="AG936" s="354"/>
      <c r="AH936" s="355" t="s">
        <v>478</v>
      </c>
      <c r="AI936" s="356"/>
      <c r="AJ936" s="356"/>
      <c r="AK936" s="356"/>
      <c r="AL936" s="357" t="s">
        <v>478</v>
      </c>
      <c r="AM936" s="358"/>
      <c r="AN936" s="358"/>
      <c r="AO936" s="359"/>
      <c r="AP936" s="360"/>
      <c r="AQ936" s="360"/>
      <c r="AR936" s="360"/>
      <c r="AS936" s="360"/>
      <c r="AT936" s="360"/>
      <c r="AU936" s="360"/>
      <c r="AV936" s="360"/>
      <c r="AW936" s="360"/>
      <c r="AX936" s="360"/>
    </row>
    <row r="937" spans="1:50" ht="26.25" customHeight="1">
      <c r="A937" s="1068">
        <v>10</v>
      </c>
      <c r="B937" s="1068">
        <v>1</v>
      </c>
      <c r="C937" s="347" t="s">
        <v>766</v>
      </c>
      <c r="D937" s="347" t="s">
        <v>766</v>
      </c>
      <c r="E937" s="347" t="s">
        <v>766</v>
      </c>
      <c r="F937" s="347" t="s">
        <v>766</v>
      </c>
      <c r="G937" s="347" t="s">
        <v>766</v>
      </c>
      <c r="H937" s="347" t="s">
        <v>766</v>
      </c>
      <c r="I937" s="347" t="s">
        <v>766</v>
      </c>
      <c r="J937" s="348"/>
      <c r="K937" s="349"/>
      <c r="L937" s="349"/>
      <c r="M937" s="349"/>
      <c r="N937" s="349"/>
      <c r="O937" s="349"/>
      <c r="P937" s="350" t="s">
        <v>764</v>
      </c>
      <c r="Q937" s="350" t="s">
        <v>764</v>
      </c>
      <c r="R937" s="350" t="s">
        <v>764</v>
      </c>
      <c r="S937" s="350" t="s">
        <v>764</v>
      </c>
      <c r="T937" s="350" t="s">
        <v>764</v>
      </c>
      <c r="U937" s="350" t="s">
        <v>764</v>
      </c>
      <c r="V937" s="350" t="s">
        <v>764</v>
      </c>
      <c r="W937" s="350" t="s">
        <v>764</v>
      </c>
      <c r="X937" s="350" t="s">
        <v>764</v>
      </c>
      <c r="Y937" s="351">
        <v>3.007E-2</v>
      </c>
      <c r="Z937" s="352">
        <v>3.007E-2</v>
      </c>
      <c r="AA937" s="352">
        <v>3.007E-2</v>
      </c>
      <c r="AB937" s="353">
        <v>3.007E-2</v>
      </c>
      <c r="AC937" s="354" t="s">
        <v>196</v>
      </c>
      <c r="AD937" s="354"/>
      <c r="AE937" s="354"/>
      <c r="AF937" s="354"/>
      <c r="AG937" s="354"/>
      <c r="AH937" s="355" t="s">
        <v>478</v>
      </c>
      <c r="AI937" s="356"/>
      <c r="AJ937" s="356"/>
      <c r="AK937" s="356"/>
      <c r="AL937" s="357" t="s">
        <v>478</v>
      </c>
      <c r="AM937" s="358"/>
      <c r="AN937" s="358"/>
      <c r="AO937" s="359"/>
      <c r="AP937" s="360"/>
      <c r="AQ937" s="360"/>
      <c r="AR937" s="360"/>
      <c r="AS937" s="360"/>
      <c r="AT937" s="360"/>
      <c r="AU937" s="360"/>
      <c r="AV937" s="360"/>
      <c r="AW937" s="360"/>
      <c r="AX937" s="360"/>
    </row>
    <row r="938" spans="1:50" ht="26.25" hidden="1" customHeight="1">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317</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9" t="s">
        <v>362</v>
      </c>
      <c r="K960" s="365"/>
      <c r="L960" s="365"/>
      <c r="M960" s="365"/>
      <c r="N960" s="365"/>
      <c r="O960" s="365"/>
      <c r="P960" s="366" t="s">
        <v>27</v>
      </c>
      <c r="Q960" s="366"/>
      <c r="R960" s="366"/>
      <c r="S960" s="366"/>
      <c r="T960" s="366"/>
      <c r="U960" s="366"/>
      <c r="V960" s="366"/>
      <c r="W960" s="366"/>
      <c r="X960" s="366"/>
      <c r="Y960" s="367" t="s">
        <v>360</v>
      </c>
      <c r="Z960" s="368"/>
      <c r="AA960" s="368"/>
      <c r="AB960" s="368"/>
      <c r="AC960" s="149" t="s">
        <v>400</v>
      </c>
      <c r="AD960" s="149"/>
      <c r="AE960" s="149"/>
      <c r="AF960" s="149"/>
      <c r="AG960" s="149"/>
      <c r="AH960" s="367" t="s">
        <v>352</v>
      </c>
      <c r="AI960" s="364"/>
      <c r="AJ960" s="364"/>
      <c r="AK960" s="364"/>
      <c r="AL960" s="364" t="s">
        <v>21</v>
      </c>
      <c r="AM960" s="364"/>
      <c r="AN960" s="364"/>
      <c r="AO960" s="369"/>
      <c r="AP960" s="370" t="s">
        <v>363</v>
      </c>
      <c r="AQ960" s="370"/>
      <c r="AR960" s="370"/>
      <c r="AS960" s="370"/>
      <c r="AT960" s="370"/>
      <c r="AU960" s="370"/>
      <c r="AV960" s="370"/>
      <c r="AW960" s="370"/>
      <c r="AX960" s="370"/>
    </row>
    <row r="961" spans="1:50" ht="26.25" customHeight="1">
      <c r="A961" s="1068">
        <v>1</v>
      </c>
      <c r="B961" s="1068">
        <v>1</v>
      </c>
      <c r="C961" s="347" t="s">
        <v>663</v>
      </c>
      <c r="D961" s="347" t="s">
        <v>663</v>
      </c>
      <c r="E961" s="347" t="s">
        <v>663</v>
      </c>
      <c r="F961" s="347" t="s">
        <v>663</v>
      </c>
      <c r="G961" s="347" t="s">
        <v>663</v>
      </c>
      <c r="H961" s="347" t="s">
        <v>663</v>
      </c>
      <c r="I961" s="347" t="s">
        <v>663</v>
      </c>
      <c r="J961" s="1069" t="s">
        <v>478</v>
      </c>
      <c r="K961" s="1070"/>
      <c r="L961" s="1070"/>
      <c r="M961" s="1070"/>
      <c r="N961" s="1070"/>
      <c r="O961" s="1071"/>
      <c r="P961" s="350" t="s">
        <v>787</v>
      </c>
      <c r="Q961" s="350" t="s">
        <v>787</v>
      </c>
      <c r="R961" s="350" t="s">
        <v>787</v>
      </c>
      <c r="S961" s="350" t="s">
        <v>787</v>
      </c>
      <c r="T961" s="350" t="s">
        <v>787</v>
      </c>
      <c r="U961" s="350" t="s">
        <v>787</v>
      </c>
      <c r="V961" s="350" t="s">
        <v>787</v>
      </c>
      <c r="W961" s="350" t="s">
        <v>787</v>
      </c>
      <c r="X961" s="350" t="s">
        <v>787</v>
      </c>
      <c r="Y961" s="351">
        <v>7.3233999999999994E-2</v>
      </c>
      <c r="Z961" s="352">
        <v>7.3233999999999994E-2</v>
      </c>
      <c r="AA961" s="352">
        <v>7.3233999999999994E-2</v>
      </c>
      <c r="AB961" s="353">
        <v>7.3233999999999994E-2</v>
      </c>
      <c r="AC961" s="1075" t="s">
        <v>196</v>
      </c>
      <c r="AD961" s="1076"/>
      <c r="AE961" s="1076"/>
      <c r="AF961" s="1076"/>
      <c r="AG961" s="1077"/>
      <c r="AH961" s="1078" t="s">
        <v>478</v>
      </c>
      <c r="AI961" s="1079"/>
      <c r="AJ961" s="1079"/>
      <c r="AK961" s="1080"/>
      <c r="AL961" s="357" t="s">
        <v>478</v>
      </c>
      <c r="AM961" s="358"/>
      <c r="AN961" s="358"/>
      <c r="AO961" s="359"/>
      <c r="AP961" s="1072"/>
      <c r="AQ961" s="1073"/>
      <c r="AR961" s="1073"/>
      <c r="AS961" s="1073"/>
      <c r="AT961" s="1073"/>
      <c r="AU961" s="1073"/>
      <c r="AV961" s="1073"/>
      <c r="AW961" s="1073"/>
      <c r="AX961" s="1074"/>
    </row>
    <row r="962" spans="1:50" ht="26.25" customHeight="1">
      <c r="A962" s="1068">
        <v>2</v>
      </c>
      <c r="B962" s="1068">
        <v>1</v>
      </c>
      <c r="C962" s="347" t="s">
        <v>686</v>
      </c>
      <c r="D962" s="347" t="s">
        <v>686</v>
      </c>
      <c r="E962" s="347" t="s">
        <v>686</v>
      </c>
      <c r="F962" s="347" t="s">
        <v>686</v>
      </c>
      <c r="G962" s="347" t="s">
        <v>686</v>
      </c>
      <c r="H962" s="347" t="s">
        <v>686</v>
      </c>
      <c r="I962" s="347" t="s">
        <v>686</v>
      </c>
      <c r="J962" s="1069" t="s">
        <v>478</v>
      </c>
      <c r="K962" s="1070"/>
      <c r="L962" s="1070"/>
      <c r="M962" s="1070"/>
      <c r="N962" s="1070"/>
      <c r="O962" s="1071"/>
      <c r="P962" s="350" t="s">
        <v>787</v>
      </c>
      <c r="Q962" s="350" t="s">
        <v>787</v>
      </c>
      <c r="R962" s="350" t="s">
        <v>787</v>
      </c>
      <c r="S962" s="350" t="s">
        <v>787</v>
      </c>
      <c r="T962" s="350" t="s">
        <v>787</v>
      </c>
      <c r="U962" s="350" t="s">
        <v>787</v>
      </c>
      <c r="V962" s="350" t="s">
        <v>787</v>
      </c>
      <c r="W962" s="350" t="s">
        <v>787</v>
      </c>
      <c r="X962" s="350" t="s">
        <v>787</v>
      </c>
      <c r="Y962" s="351">
        <v>3.1980000000000001E-2</v>
      </c>
      <c r="Z962" s="352">
        <v>3.1980000000000001E-2</v>
      </c>
      <c r="AA962" s="352">
        <v>3.1980000000000001E-2</v>
      </c>
      <c r="AB962" s="353">
        <v>3.1980000000000001E-2</v>
      </c>
      <c r="AC962" s="1075" t="s">
        <v>196</v>
      </c>
      <c r="AD962" s="1076"/>
      <c r="AE962" s="1076"/>
      <c r="AF962" s="1076"/>
      <c r="AG962" s="1077"/>
      <c r="AH962" s="1078" t="s">
        <v>478</v>
      </c>
      <c r="AI962" s="1079"/>
      <c r="AJ962" s="1079"/>
      <c r="AK962" s="1080"/>
      <c r="AL962" s="357" t="s">
        <v>478</v>
      </c>
      <c r="AM962" s="358"/>
      <c r="AN962" s="358"/>
      <c r="AO962" s="359"/>
      <c r="AP962" s="1072"/>
      <c r="AQ962" s="1073"/>
      <c r="AR962" s="1073"/>
      <c r="AS962" s="1073"/>
      <c r="AT962" s="1073"/>
      <c r="AU962" s="1073"/>
      <c r="AV962" s="1073"/>
      <c r="AW962" s="1073"/>
      <c r="AX962" s="1074"/>
    </row>
    <row r="963" spans="1:50" ht="26.25" customHeight="1">
      <c r="A963" s="1068">
        <v>3</v>
      </c>
      <c r="B963" s="1068">
        <v>1</v>
      </c>
      <c r="C963" s="347" t="s">
        <v>688</v>
      </c>
      <c r="D963" s="347" t="s">
        <v>688</v>
      </c>
      <c r="E963" s="347" t="s">
        <v>688</v>
      </c>
      <c r="F963" s="347" t="s">
        <v>688</v>
      </c>
      <c r="G963" s="347" t="s">
        <v>688</v>
      </c>
      <c r="H963" s="347" t="s">
        <v>688</v>
      </c>
      <c r="I963" s="347" t="s">
        <v>688</v>
      </c>
      <c r="J963" s="1069" t="s">
        <v>478</v>
      </c>
      <c r="K963" s="1070"/>
      <c r="L963" s="1070"/>
      <c r="M963" s="1070"/>
      <c r="N963" s="1070"/>
      <c r="O963" s="1071"/>
      <c r="P963" s="350" t="s">
        <v>787</v>
      </c>
      <c r="Q963" s="350" t="s">
        <v>787</v>
      </c>
      <c r="R963" s="350" t="s">
        <v>787</v>
      </c>
      <c r="S963" s="350" t="s">
        <v>787</v>
      </c>
      <c r="T963" s="350" t="s">
        <v>787</v>
      </c>
      <c r="U963" s="350" t="s">
        <v>787</v>
      </c>
      <c r="V963" s="350" t="s">
        <v>787</v>
      </c>
      <c r="W963" s="350" t="s">
        <v>787</v>
      </c>
      <c r="X963" s="350" t="s">
        <v>787</v>
      </c>
      <c r="Y963" s="351">
        <v>2.9654E-2</v>
      </c>
      <c r="Z963" s="352">
        <v>2.9654E-2</v>
      </c>
      <c r="AA963" s="352">
        <v>2.9654E-2</v>
      </c>
      <c r="AB963" s="353">
        <v>2.9654E-2</v>
      </c>
      <c r="AC963" s="1075" t="s">
        <v>196</v>
      </c>
      <c r="AD963" s="1076"/>
      <c r="AE963" s="1076"/>
      <c r="AF963" s="1076"/>
      <c r="AG963" s="1077"/>
      <c r="AH963" s="1078" t="s">
        <v>478</v>
      </c>
      <c r="AI963" s="1079"/>
      <c r="AJ963" s="1079"/>
      <c r="AK963" s="1080"/>
      <c r="AL963" s="357" t="s">
        <v>478</v>
      </c>
      <c r="AM963" s="358"/>
      <c r="AN963" s="358"/>
      <c r="AO963" s="359"/>
      <c r="AP963" s="1072"/>
      <c r="AQ963" s="1073"/>
      <c r="AR963" s="1073"/>
      <c r="AS963" s="1073"/>
      <c r="AT963" s="1073"/>
      <c r="AU963" s="1073"/>
      <c r="AV963" s="1073"/>
      <c r="AW963" s="1073"/>
      <c r="AX963" s="1074"/>
    </row>
    <row r="964" spans="1:50" ht="26.25" customHeight="1">
      <c r="A964" s="1068">
        <v>4</v>
      </c>
      <c r="B964" s="1068">
        <v>1</v>
      </c>
      <c r="C964" s="347" t="s">
        <v>689</v>
      </c>
      <c r="D964" s="347" t="s">
        <v>689</v>
      </c>
      <c r="E964" s="347" t="s">
        <v>689</v>
      </c>
      <c r="F964" s="347" t="s">
        <v>689</v>
      </c>
      <c r="G964" s="347" t="s">
        <v>689</v>
      </c>
      <c r="H964" s="347" t="s">
        <v>689</v>
      </c>
      <c r="I964" s="347" t="s">
        <v>689</v>
      </c>
      <c r="J964" s="1069"/>
      <c r="K964" s="1070"/>
      <c r="L964" s="1070"/>
      <c r="M964" s="1070"/>
      <c r="N964" s="1070"/>
      <c r="O964" s="1071"/>
      <c r="P964" s="350" t="s">
        <v>787</v>
      </c>
      <c r="Q964" s="350" t="s">
        <v>787</v>
      </c>
      <c r="R964" s="350" t="s">
        <v>787</v>
      </c>
      <c r="S964" s="350" t="s">
        <v>787</v>
      </c>
      <c r="T964" s="350" t="s">
        <v>787</v>
      </c>
      <c r="U964" s="350" t="s">
        <v>787</v>
      </c>
      <c r="V964" s="350" t="s">
        <v>787</v>
      </c>
      <c r="W964" s="350" t="s">
        <v>787</v>
      </c>
      <c r="X964" s="350" t="s">
        <v>787</v>
      </c>
      <c r="Y964" s="351">
        <v>2.6599999999999999E-2</v>
      </c>
      <c r="Z964" s="352">
        <v>2.6599999999999999E-2</v>
      </c>
      <c r="AA964" s="352">
        <v>2.6599999999999999E-2</v>
      </c>
      <c r="AB964" s="353">
        <v>2.6599999999999999E-2</v>
      </c>
      <c r="AC964" s="1075" t="s">
        <v>196</v>
      </c>
      <c r="AD964" s="1076"/>
      <c r="AE964" s="1076"/>
      <c r="AF964" s="1076"/>
      <c r="AG964" s="1077"/>
      <c r="AH964" s="1078" t="s">
        <v>478</v>
      </c>
      <c r="AI964" s="1079"/>
      <c r="AJ964" s="1079"/>
      <c r="AK964" s="1080"/>
      <c r="AL964" s="357" t="s">
        <v>478</v>
      </c>
      <c r="AM964" s="358"/>
      <c r="AN964" s="358"/>
      <c r="AO964" s="359"/>
      <c r="AP964" s="1072"/>
      <c r="AQ964" s="1073"/>
      <c r="AR964" s="1073"/>
      <c r="AS964" s="1073"/>
      <c r="AT964" s="1073"/>
      <c r="AU964" s="1073"/>
      <c r="AV964" s="1073"/>
      <c r="AW964" s="1073"/>
      <c r="AX964" s="1074"/>
    </row>
    <row r="965" spans="1:50" ht="26.25" customHeight="1">
      <c r="A965" s="1068">
        <v>5</v>
      </c>
      <c r="B965" s="1068">
        <v>1</v>
      </c>
      <c r="C965" s="347" t="s">
        <v>690</v>
      </c>
      <c r="D965" s="347" t="s">
        <v>690</v>
      </c>
      <c r="E965" s="347" t="s">
        <v>690</v>
      </c>
      <c r="F965" s="347" t="s">
        <v>690</v>
      </c>
      <c r="G965" s="347" t="s">
        <v>690</v>
      </c>
      <c r="H965" s="347" t="s">
        <v>690</v>
      </c>
      <c r="I965" s="347" t="s">
        <v>690</v>
      </c>
      <c r="J965" s="1069"/>
      <c r="K965" s="1070"/>
      <c r="L965" s="1070"/>
      <c r="M965" s="1070"/>
      <c r="N965" s="1070"/>
      <c r="O965" s="1071"/>
      <c r="P965" s="350" t="s">
        <v>787</v>
      </c>
      <c r="Q965" s="350" t="s">
        <v>787</v>
      </c>
      <c r="R965" s="350" t="s">
        <v>787</v>
      </c>
      <c r="S965" s="350" t="s">
        <v>787</v>
      </c>
      <c r="T965" s="350" t="s">
        <v>787</v>
      </c>
      <c r="U965" s="350" t="s">
        <v>787</v>
      </c>
      <c r="V965" s="350" t="s">
        <v>787</v>
      </c>
      <c r="W965" s="350" t="s">
        <v>787</v>
      </c>
      <c r="X965" s="350" t="s">
        <v>787</v>
      </c>
      <c r="Y965" s="351">
        <v>1.83E-3</v>
      </c>
      <c r="Z965" s="352">
        <v>1.83E-3</v>
      </c>
      <c r="AA965" s="352">
        <v>1.83E-3</v>
      </c>
      <c r="AB965" s="353">
        <v>1.83E-3</v>
      </c>
      <c r="AC965" s="1075" t="s">
        <v>196</v>
      </c>
      <c r="AD965" s="1076"/>
      <c r="AE965" s="1076"/>
      <c r="AF965" s="1076"/>
      <c r="AG965" s="1077"/>
      <c r="AH965" s="1078" t="s">
        <v>478</v>
      </c>
      <c r="AI965" s="1079"/>
      <c r="AJ965" s="1079"/>
      <c r="AK965" s="1080"/>
      <c r="AL965" s="357" t="s">
        <v>478</v>
      </c>
      <c r="AM965" s="358"/>
      <c r="AN965" s="358"/>
      <c r="AO965" s="359"/>
      <c r="AP965" s="1072"/>
      <c r="AQ965" s="1073"/>
      <c r="AR965" s="1073"/>
      <c r="AS965" s="1073"/>
      <c r="AT965" s="1073"/>
      <c r="AU965" s="1073"/>
      <c r="AV965" s="1073"/>
      <c r="AW965" s="1073"/>
      <c r="AX965" s="1074"/>
    </row>
    <row r="966" spans="1:50" ht="26.25" customHeight="1">
      <c r="A966" s="1068">
        <v>6</v>
      </c>
      <c r="B966" s="1068">
        <v>1</v>
      </c>
      <c r="C966" s="347" t="s">
        <v>704</v>
      </c>
      <c r="D966" s="347" t="s">
        <v>704</v>
      </c>
      <c r="E966" s="347" t="s">
        <v>704</v>
      </c>
      <c r="F966" s="347" t="s">
        <v>704</v>
      </c>
      <c r="G966" s="347" t="s">
        <v>704</v>
      </c>
      <c r="H966" s="347" t="s">
        <v>704</v>
      </c>
      <c r="I966" s="347" t="s">
        <v>704</v>
      </c>
      <c r="J966" s="1069"/>
      <c r="K966" s="1070"/>
      <c r="L966" s="1070"/>
      <c r="M966" s="1070"/>
      <c r="N966" s="1070"/>
      <c r="O966" s="1071"/>
      <c r="P966" s="350" t="s">
        <v>787</v>
      </c>
      <c r="Q966" s="350" t="s">
        <v>787</v>
      </c>
      <c r="R966" s="350" t="s">
        <v>787</v>
      </c>
      <c r="S966" s="350" t="s">
        <v>787</v>
      </c>
      <c r="T966" s="350" t="s">
        <v>787</v>
      </c>
      <c r="U966" s="350" t="s">
        <v>787</v>
      </c>
      <c r="V966" s="350" t="s">
        <v>787</v>
      </c>
      <c r="W966" s="350" t="s">
        <v>787</v>
      </c>
      <c r="X966" s="350" t="s">
        <v>787</v>
      </c>
      <c r="Y966" s="351">
        <v>1.83E-3</v>
      </c>
      <c r="Z966" s="352">
        <v>1.83E-3</v>
      </c>
      <c r="AA966" s="352">
        <v>1.83E-3</v>
      </c>
      <c r="AB966" s="353">
        <v>1.83E-3</v>
      </c>
      <c r="AC966" s="1075" t="s">
        <v>196</v>
      </c>
      <c r="AD966" s="1076"/>
      <c r="AE966" s="1076"/>
      <c r="AF966" s="1076"/>
      <c r="AG966" s="1077"/>
      <c r="AH966" s="1078" t="s">
        <v>478</v>
      </c>
      <c r="AI966" s="1079"/>
      <c r="AJ966" s="1079"/>
      <c r="AK966" s="1080"/>
      <c r="AL966" s="357" t="s">
        <v>478</v>
      </c>
      <c r="AM966" s="358"/>
      <c r="AN966" s="358"/>
      <c r="AO966" s="359"/>
      <c r="AP966" s="1072"/>
      <c r="AQ966" s="1073"/>
      <c r="AR966" s="1073"/>
      <c r="AS966" s="1073"/>
      <c r="AT966" s="1073"/>
      <c r="AU966" s="1073"/>
      <c r="AV966" s="1073"/>
      <c r="AW966" s="1073"/>
      <c r="AX966" s="1074"/>
    </row>
    <row r="967" spans="1:50" ht="26.25" customHeight="1">
      <c r="A967" s="1068">
        <v>7</v>
      </c>
      <c r="B967" s="1068">
        <v>1</v>
      </c>
      <c r="C967" s="347" t="s">
        <v>705</v>
      </c>
      <c r="D967" s="347" t="s">
        <v>705</v>
      </c>
      <c r="E967" s="347" t="s">
        <v>705</v>
      </c>
      <c r="F967" s="347" t="s">
        <v>705</v>
      </c>
      <c r="G967" s="347" t="s">
        <v>705</v>
      </c>
      <c r="H967" s="347" t="s">
        <v>705</v>
      </c>
      <c r="I967" s="347" t="s">
        <v>705</v>
      </c>
      <c r="J967" s="1069"/>
      <c r="K967" s="1070"/>
      <c r="L967" s="1070"/>
      <c r="M967" s="1070"/>
      <c r="N967" s="1070"/>
      <c r="O967" s="1071"/>
      <c r="P967" s="350" t="s">
        <v>787</v>
      </c>
      <c r="Q967" s="350" t="s">
        <v>787</v>
      </c>
      <c r="R967" s="350" t="s">
        <v>787</v>
      </c>
      <c r="S967" s="350" t="s">
        <v>787</v>
      </c>
      <c r="T967" s="350" t="s">
        <v>787</v>
      </c>
      <c r="U967" s="350" t="s">
        <v>787</v>
      </c>
      <c r="V967" s="350" t="s">
        <v>787</v>
      </c>
      <c r="W967" s="350" t="s">
        <v>787</v>
      </c>
      <c r="X967" s="350" t="s">
        <v>787</v>
      </c>
      <c r="Y967" s="351">
        <v>1.7700000000000001E-3</v>
      </c>
      <c r="Z967" s="352">
        <v>1.7700000000000001E-3</v>
      </c>
      <c r="AA967" s="352">
        <v>1.7700000000000001E-3</v>
      </c>
      <c r="AB967" s="353">
        <v>1.7700000000000001E-3</v>
      </c>
      <c r="AC967" s="1075" t="s">
        <v>196</v>
      </c>
      <c r="AD967" s="1076"/>
      <c r="AE967" s="1076"/>
      <c r="AF967" s="1076"/>
      <c r="AG967" s="1077"/>
      <c r="AH967" s="1078" t="s">
        <v>478</v>
      </c>
      <c r="AI967" s="1079"/>
      <c r="AJ967" s="1079"/>
      <c r="AK967" s="1080"/>
      <c r="AL967" s="357" t="s">
        <v>478</v>
      </c>
      <c r="AM967" s="358"/>
      <c r="AN967" s="358"/>
      <c r="AO967" s="359"/>
      <c r="AP967" s="1072"/>
      <c r="AQ967" s="1073"/>
      <c r="AR967" s="1073"/>
      <c r="AS967" s="1073"/>
      <c r="AT967" s="1073"/>
      <c r="AU967" s="1073"/>
      <c r="AV967" s="1073"/>
      <c r="AW967" s="1073"/>
      <c r="AX967" s="1074"/>
    </row>
    <row r="968" spans="1:50" ht="26.25" hidden="1" customHeight="1">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318</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9" t="s">
        <v>362</v>
      </c>
      <c r="K993" s="365"/>
      <c r="L993" s="365"/>
      <c r="M993" s="365"/>
      <c r="N993" s="365"/>
      <c r="O993" s="365"/>
      <c r="P993" s="366" t="s">
        <v>27</v>
      </c>
      <c r="Q993" s="366"/>
      <c r="R993" s="366"/>
      <c r="S993" s="366"/>
      <c r="T993" s="366"/>
      <c r="U993" s="366"/>
      <c r="V993" s="366"/>
      <c r="W993" s="366"/>
      <c r="X993" s="366"/>
      <c r="Y993" s="367" t="s">
        <v>360</v>
      </c>
      <c r="Z993" s="368"/>
      <c r="AA993" s="368"/>
      <c r="AB993" s="368"/>
      <c r="AC993" s="149" t="s">
        <v>400</v>
      </c>
      <c r="AD993" s="149"/>
      <c r="AE993" s="149"/>
      <c r="AF993" s="149"/>
      <c r="AG993" s="149"/>
      <c r="AH993" s="367" t="s">
        <v>352</v>
      </c>
      <c r="AI993" s="364"/>
      <c r="AJ993" s="364"/>
      <c r="AK993" s="364"/>
      <c r="AL993" s="364" t="s">
        <v>21</v>
      </c>
      <c r="AM993" s="364"/>
      <c r="AN993" s="364"/>
      <c r="AO993" s="369"/>
      <c r="AP993" s="370" t="s">
        <v>363</v>
      </c>
      <c r="AQ993" s="370"/>
      <c r="AR993" s="370"/>
      <c r="AS993" s="370"/>
      <c r="AT993" s="370"/>
      <c r="AU993" s="370"/>
      <c r="AV993" s="370"/>
      <c r="AW993" s="370"/>
      <c r="AX993" s="370"/>
    </row>
    <row r="994" spans="1:50" ht="26.25" customHeight="1">
      <c r="A994" s="1068">
        <v>1</v>
      </c>
      <c r="B994" s="1068">
        <v>1</v>
      </c>
      <c r="C994" s="347" t="s">
        <v>663</v>
      </c>
      <c r="D994" s="347" t="s">
        <v>663</v>
      </c>
      <c r="E994" s="347" t="s">
        <v>663</v>
      </c>
      <c r="F994" s="347" t="s">
        <v>663</v>
      </c>
      <c r="G994" s="347" t="s">
        <v>663</v>
      </c>
      <c r="H994" s="347" t="s">
        <v>663</v>
      </c>
      <c r="I994" s="347" t="s">
        <v>663</v>
      </c>
      <c r="J994" s="1069" t="s">
        <v>478</v>
      </c>
      <c r="K994" s="1070"/>
      <c r="L994" s="1070"/>
      <c r="M994" s="1070"/>
      <c r="N994" s="1070"/>
      <c r="O994" s="1071"/>
      <c r="P994" s="350" t="s">
        <v>787</v>
      </c>
      <c r="Q994" s="350" t="s">
        <v>787</v>
      </c>
      <c r="R994" s="350" t="s">
        <v>787</v>
      </c>
      <c r="S994" s="350" t="s">
        <v>787</v>
      </c>
      <c r="T994" s="350" t="s">
        <v>787</v>
      </c>
      <c r="U994" s="350" t="s">
        <v>787</v>
      </c>
      <c r="V994" s="350" t="s">
        <v>787</v>
      </c>
      <c r="W994" s="350" t="s">
        <v>787</v>
      </c>
      <c r="X994" s="350" t="s">
        <v>787</v>
      </c>
      <c r="Y994" s="351">
        <v>5.3614000000000002E-2</v>
      </c>
      <c r="Z994" s="352">
        <v>5.3614000000000002E-2</v>
      </c>
      <c r="AA994" s="352">
        <v>5.3614000000000002E-2</v>
      </c>
      <c r="AB994" s="353">
        <v>5.3614000000000002E-2</v>
      </c>
      <c r="AC994" s="1075" t="s">
        <v>196</v>
      </c>
      <c r="AD994" s="1076"/>
      <c r="AE994" s="1076"/>
      <c r="AF994" s="1076"/>
      <c r="AG994" s="1077"/>
      <c r="AH994" s="1078" t="s">
        <v>478</v>
      </c>
      <c r="AI994" s="1079"/>
      <c r="AJ994" s="1079"/>
      <c r="AK994" s="1080"/>
      <c r="AL994" s="357" t="s">
        <v>478</v>
      </c>
      <c r="AM994" s="358"/>
      <c r="AN994" s="358"/>
      <c r="AO994" s="359"/>
      <c r="AP994" s="1072"/>
      <c r="AQ994" s="1073"/>
      <c r="AR994" s="1073"/>
      <c r="AS994" s="1073"/>
      <c r="AT994" s="1073"/>
      <c r="AU994" s="1073"/>
      <c r="AV994" s="1073"/>
      <c r="AW994" s="1073"/>
      <c r="AX994" s="1074"/>
    </row>
    <row r="995" spans="1:50" ht="26.25" customHeight="1">
      <c r="A995" s="1068">
        <v>2</v>
      </c>
      <c r="B995" s="1068">
        <v>1</v>
      </c>
      <c r="C995" s="347" t="s">
        <v>686</v>
      </c>
      <c r="D995" s="347" t="s">
        <v>686</v>
      </c>
      <c r="E995" s="347" t="s">
        <v>686</v>
      </c>
      <c r="F995" s="347" t="s">
        <v>686</v>
      </c>
      <c r="G995" s="347" t="s">
        <v>686</v>
      </c>
      <c r="H995" s="347" t="s">
        <v>686</v>
      </c>
      <c r="I995" s="347" t="s">
        <v>686</v>
      </c>
      <c r="J995" s="1069" t="s">
        <v>478</v>
      </c>
      <c r="K995" s="1070"/>
      <c r="L995" s="1070"/>
      <c r="M995" s="1070"/>
      <c r="N995" s="1070"/>
      <c r="O995" s="1071"/>
      <c r="P995" s="350" t="s">
        <v>787</v>
      </c>
      <c r="Q995" s="350" t="s">
        <v>787</v>
      </c>
      <c r="R995" s="350" t="s">
        <v>787</v>
      </c>
      <c r="S995" s="350" t="s">
        <v>787</v>
      </c>
      <c r="T995" s="350" t="s">
        <v>787</v>
      </c>
      <c r="U995" s="350" t="s">
        <v>787</v>
      </c>
      <c r="V995" s="350" t="s">
        <v>787</v>
      </c>
      <c r="W995" s="350" t="s">
        <v>787</v>
      </c>
      <c r="X995" s="350" t="s">
        <v>787</v>
      </c>
      <c r="Y995" s="351">
        <v>3.4090000000000002E-2</v>
      </c>
      <c r="Z995" s="352">
        <v>3.4090000000000002E-2</v>
      </c>
      <c r="AA995" s="352">
        <v>3.4090000000000002E-2</v>
      </c>
      <c r="AB995" s="353">
        <v>3.4090000000000002E-2</v>
      </c>
      <c r="AC995" s="1075" t="s">
        <v>196</v>
      </c>
      <c r="AD995" s="1076"/>
      <c r="AE995" s="1076"/>
      <c r="AF995" s="1076"/>
      <c r="AG995" s="1077"/>
      <c r="AH995" s="1078" t="s">
        <v>478</v>
      </c>
      <c r="AI995" s="1079"/>
      <c r="AJ995" s="1079"/>
      <c r="AK995" s="1080"/>
      <c r="AL995" s="357" t="s">
        <v>478</v>
      </c>
      <c r="AM995" s="358"/>
      <c r="AN995" s="358"/>
      <c r="AO995" s="359"/>
      <c r="AP995" s="1072"/>
      <c r="AQ995" s="1073"/>
      <c r="AR995" s="1073"/>
      <c r="AS995" s="1073"/>
      <c r="AT995" s="1073"/>
      <c r="AU995" s="1073"/>
      <c r="AV995" s="1073"/>
      <c r="AW995" s="1073"/>
      <c r="AX995" s="1074"/>
    </row>
    <row r="996" spans="1:50" ht="26.25" customHeight="1">
      <c r="A996" s="1068">
        <v>3</v>
      </c>
      <c r="B996" s="1068">
        <v>1</v>
      </c>
      <c r="C996" s="347" t="s">
        <v>688</v>
      </c>
      <c r="D996" s="347" t="s">
        <v>688</v>
      </c>
      <c r="E996" s="347" t="s">
        <v>688</v>
      </c>
      <c r="F996" s="347" t="s">
        <v>688</v>
      </c>
      <c r="G996" s="347" t="s">
        <v>688</v>
      </c>
      <c r="H996" s="347" t="s">
        <v>688</v>
      </c>
      <c r="I996" s="347" t="s">
        <v>688</v>
      </c>
      <c r="J996" s="1069" t="s">
        <v>478</v>
      </c>
      <c r="K996" s="1070"/>
      <c r="L996" s="1070"/>
      <c r="M996" s="1070"/>
      <c r="N996" s="1070"/>
      <c r="O996" s="1071"/>
      <c r="P996" s="350" t="s">
        <v>787</v>
      </c>
      <c r="Q996" s="350" t="s">
        <v>787</v>
      </c>
      <c r="R996" s="350" t="s">
        <v>787</v>
      </c>
      <c r="S996" s="350" t="s">
        <v>787</v>
      </c>
      <c r="T996" s="350" t="s">
        <v>787</v>
      </c>
      <c r="U996" s="350" t="s">
        <v>787</v>
      </c>
      <c r="V996" s="350" t="s">
        <v>787</v>
      </c>
      <c r="W996" s="350" t="s">
        <v>787</v>
      </c>
      <c r="X996" s="350" t="s">
        <v>787</v>
      </c>
      <c r="Y996" s="351">
        <v>3.0470000000000001E-2</v>
      </c>
      <c r="Z996" s="352">
        <v>3.0470000000000001E-2</v>
      </c>
      <c r="AA996" s="352">
        <v>3.0470000000000001E-2</v>
      </c>
      <c r="AB996" s="353">
        <v>3.0470000000000001E-2</v>
      </c>
      <c r="AC996" s="1075" t="s">
        <v>196</v>
      </c>
      <c r="AD996" s="1076"/>
      <c r="AE996" s="1076"/>
      <c r="AF996" s="1076"/>
      <c r="AG996" s="1077"/>
      <c r="AH996" s="1078" t="s">
        <v>478</v>
      </c>
      <c r="AI996" s="1079"/>
      <c r="AJ996" s="1079"/>
      <c r="AK996" s="1080"/>
      <c r="AL996" s="357" t="s">
        <v>478</v>
      </c>
      <c r="AM996" s="358"/>
      <c r="AN996" s="358"/>
      <c r="AO996" s="359"/>
      <c r="AP996" s="1072"/>
      <c r="AQ996" s="1073"/>
      <c r="AR996" s="1073"/>
      <c r="AS996" s="1073"/>
      <c r="AT996" s="1073"/>
      <c r="AU996" s="1073"/>
      <c r="AV996" s="1073"/>
      <c r="AW996" s="1073"/>
      <c r="AX996" s="1074"/>
    </row>
    <row r="997" spans="1:50" ht="26.25" hidden="1" customHeight="1">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c r="A1025" s="9"/>
      <c r="B1025" s="52" t="s">
        <v>319</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c r="A1026" s="364"/>
      <c r="B1026" s="364"/>
      <c r="C1026" s="364" t="s">
        <v>26</v>
      </c>
      <c r="D1026" s="364"/>
      <c r="E1026" s="364"/>
      <c r="F1026" s="364"/>
      <c r="G1026" s="364"/>
      <c r="H1026" s="364"/>
      <c r="I1026" s="364"/>
      <c r="J1026" s="149" t="s">
        <v>362</v>
      </c>
      <c r="K1026" s="365"/>
      <c r="L1026" s="365"/>
      <c r="M1026" s="365"/>
      <c r="N1026" s="365"/>
      <c r="O1026" s="365"/>
      <c r="P1026" s="366" t="s">
        <v>27</v>
      </c>
      <c r="Q1026" s="366"/>
      <c r="R1026" s="366"/>
      <c r="S1026" s="366"/>
      <c r="T1026" s="366"/>
      <c r="U1026" s="366"/>
      <c r="V1026" s="366"/>
      <c r="W1026" s="366"/>
      <c r="X1026" s="366"/>
      <c r="Y1026" s="367" t="s">
        <v>360</v>
      </c>
      <c r="Z1026" s="368"/>
      <c r="AA1026" s="368"/>
      <c r="AB1026" s="368"/>
      <c r="AC1026" s="149" t="s">
        <v>400</v>
      </c>
      <c r="AD1026" s="149"/>
      <c r="AE1026" s="149"/>
      <c r="AF1026" s="149"/>
      <c r="AG1026" s="149"/>
      <c r="AH1026" s="367" t="s">
        <v>352</v>
      </c>
      <c r="AI1026" s="364"/>
      <c r="AJ1026" s="364"/>
      <c r="AK1026" s="364"/>
      <c r="AL1026" s="364" t="s">
        <v>21</v>
      </c>
      <c r="AM1026" s="364"/>
      <c r="AN1026" s="364"/>
      <c r="AO1026" s="369"/>
      <c r="AP1026" s="370" t="s">
        <v>363</v>
      </c>
      <c r="AQ1026" s="370"/>
      <c r="AR1026" s="370"/>
      <c r="AS1026" s="370"/>
      <c r="AT1026" s="370"/>
      <c r="AU1026" s="370"/>
      <c r="AV1026" s="370"/>
      <c r="AW1026" s="370"/>
      <c r="AX1026" s="370"/>
    </row>
    <row r="1027" spans="1:50" ht="26.25" hidden="1" customHeight="1">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c r="A1058" s="9"/>
      <c r="B1058" s="52" t="s">
        <v>320</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c r="A1059" s="364"/>
      <c r="B1059" s="364"/>
      <c r="C1059" s="364" t="s">
        <v>26</v>
      </c>
      <c r="D1059" s="364"/>
      <c r="E1059" s="364"/>
      <c r="F1059" s="364"/>
      <c r="G1059" s="364"/>
      <c r="H1059" s="364"/>
      <c r="I1059" s="364"/>
      <c r="J1059" s="149" t="s">
        <v>362</v>
      </c>
      <c r="K1059" s="365"/>
      <c r="L1059" s="365"/>
      <c r="M1059" s="365"/>
      <c r="N1059" s="365"/>
      <c r="O1059" s="365"/>
      <c r="P1059" s="366" t="s">
        <v>27</v>
      </c>
      <c r="Q1059" s="366"/>
      <c r="R1059" s="366"/>
      <c r="S1059" s="366"/>
      <c r="T1059" s="366"/>
      <c r="U1059" s="366"/>
      <c r="V1059" s="366"/>
      <c r="W1059" s="366"/>
      <c r="X1059" s="366"/>
      <c r="Y1059" s="367" t="s">
        <v>360</v>
      </c>
      <c r="Z1059" s="368"/>
      <c r="AA1059" s="368"/>
      <c r="AB1059" s="368"/>
      <c r="AC1059" s="149" t="s">
        <v>400</v>
      </c>
      <c r="AD1059" s="149"/>
      <c r="AE1059" s="149"/>
      <c r="AF1059" s="149"/>
      <c r="AG1059" s="149"/>
      <c r="AH1059" s="367" t="s">
        <v>352</v>
      </c>
      <c r="AI1059" s="364"/>
      <c r="AJ1059" s="364"/>
      <c r="AK1059" s="364"/>
      <c r="AL1059" s="364" t="s">
        <v>21</v>
      </c>
      <c r="AM1059" s="364"/>
      <c r="AN1059" s="364"/>
      <c r="AO1059" s="369"/>
      <c r="AP1059" s="370" t="s">
        <v>363</v>
      </c>
      <c r="AQ1059" s="370"/>
      <c r="AR1059" s="370"/>
      <c r="AS1059" s="370"/>
      <c r="AT1059" s="370"/>
      <c r="AU1059" s="370"/>
      <c r="AV1059" s="370"/>
      <c r="AW1059" s="370"/>
      <c r="AX1059" s="370"/>
    </row>
    <row r="1060" spans="1:50" ht="26.25" hidden="1" customHeight="1">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c r="A1091" s="9"/>
      <c r="B1091" s="52" t="s">
        <v>321</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c r="A1092" s="364"/>
      <c r="B1092" s="364"/>
      <c r="C1092" s="364" t="s">
        <v>26</v>
      </c>
      <c r="D1092" s="364"/>
      <c r="E1092" s="364"/>
      <c r="F1092" s="364"/>
      <c r="G1092" s="364"/>
      <c r="H1092" s="364"/>
      <c r="I1092" s="364"/>
      <c r="J1092" s="149" t="s">
        <v>362</v>
      </c>
      <c r="K1092" s="365"/>
      <c r="L1092" s="365"/>
      <c r="M1092" s="365"/>
      <c r="N1092" s="365"/>
      <c r="O1092" s="365"/>
      <c r="P1092" s="366" t="s">
        <v>27</v>
      </c>
      <c r="Q1092" s="366"/>
      <c r="R1092" s="366"/>
      <c r="S1092" s="366"/>
      <c r="T1092" s="366"/>
      <c r="U1092" s="366"/>
      <c r="V1092" s="366"/>
      <c r="W1092" s="366"/>
      <c r="X1092" s="366"/>
      <c r="Y1092" s="367" t="s">
        <v>360</v>
      </c>
      <c r="Z1092" s="368"/>
      <c r="AA1092" s="368"/>
      <c r="AB1092" s="368"/>
      <c r="AC1092" s="149" t="s">
        <v>400</v>
      </c>
      <c r="AD1092" s="149"/>
      <c r="AE1092" s="149"/>
      <c r="AF1092" s="149"/>
      <c r="AG1092" s="149"/>
      <c r="AH1092" s="367" t="s">
        <v>352</v>
      </c>
      <c r="AI1092" s="364"/>
      <c r="AJ1092" s="364"/>
      <c r="AK1092" s="364"/>
      <c r="AL1092" s="364" t="s">
        <v>21</v>
      </c>
      <c r="AM1092" s="364"/>
      <c r="AN1092" s="364"/>
      <c r="AO1092" s="369"/>
      <c r="AP1092" s="370" t="s">
        <v>363</v>
      </c>
      <c r="AQ1092" s="370"/>
      <c r="AR1092" s="370"/>
      <c r="AS1092" s="370"/>
      <c r="AT1092" s="370"/>
      <c r="AU1092" s="370"/>
      <c r="AV1092" s="370"/>
      <c r="AW1092" s="370"/>
      <c r="AX1092" s="370"/>
    </row>
    <row r="1093" spans="1:50" ht="26.25" hidden="1" customHeight="1">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c r="A1124" s="9"/>
      <c r="B1124" s="52" t="s">
        <v>322</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c r="A1125" s="364"/>
      <c r="B1125" s="364"/>
      <c r="C1125" s="364" t="s">
        <v>26</v>
      </c>
      <c r="D1125" s="364"/>
      <c r="E1125" s="364"/>
      <c r="F1125" s="364"/>
      <c r="G1125" s="364"/>
      <c r="H1125" s="364"/>
      <c r="I1125" s="364"/>
      <c r="J1125" s="149" t="s">
        <v>362</v>
      </c>
      <c r="K1125" s="365"/>
      <c r="L1125" s="365"/>
      <c r="M1125" s="365"/>
      <c r="N1125" s="365"/>
      <c r="O1125" s="365"/>
      <c r="P1125" s="366" t="s">
        <v>27</v>
      </c>
      <c r="Q1125" s="366"/>
      <c r="R1125" s="366"/>
      <c r="S1125" s="366"/>
      <c r="T1125" s="366"/>
      <c r="U1125" s="366"/>
      <c r="V1125" s="366"/>
      <c r="W1125" s="366"/>
      <c r="X1125" s="366"/>
      <c r="Y1125" s="367" t="s">
        <v>360</v>
      </c>
      <c r="Z1125" s="368"/>
      <c r="AA1125" s="368"/>
      <c r="AB1125" s="368"/>
      <c r="AC1125" s="149" t="s">
        <v>400</v>
      </c>
      <c r="AD1125" s="149"/>
      <c r="AE1125" s="149"/>
      <c r="AF1125" s="149"/>
      <c r="AG1125" s="149"/>
      <c r="AH1125" s="367" t="s">
        <v>352</v>
      </c>
      <c r="AI1125" s="364"/>
      <c r="AJ1125" s="364"/>
      <c r="AK1125" s="364"/>
      <c r="AL1125" s="364" t="s">
        <v>21</v>
      </c>
      <c r="AM1125" s="364"/>
      <c r="AN1125" s="364"/>
      <c r="AO1125" s="369"/>
      <c r="AP1125" s="370" t="s">
        <v>363</v>
      </c>
      <c r="AQ1125" s="370"/>
      <c r="AR1125" s="370"/>
      <c r="AS1125" s="370"/>
      <c r="AT1125" s="370"/>
      <c r="AU1125" s="370"/>
      <c r="AV1125" s="370"/>
      <c r="AW1125" s="370"/>
      <c r="AX1125" s="370"/>
    </row>
    <row r="1126" spans="1:50" ht="26.25" hidden="1" customHeight="1">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c r="A1157" s="9"/>
      <c r="B1157" s="52" t="s">
        <v>323</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c r="A1158" s="364"/>
      <c r="B1158" s="364"/>
      <c r="C1158" s="364" t="s">
        <v>26</v>
      </c>
      <c r="D1158" s="364"/>
      <c r="E1158" s="364"/>
      <c r="F1158" s="364"/>
      <c r="G1158" s="364"/>
      <c r="H1158" s="364"/>
      <c r="I1158" s="364"/>
      <c r="J1158" s="149" t="s">
        <v>362</v>
      </c>
      <c r="K1158" s="365"/>
      <c r="L1158" s="365"/>
      <c r="M1158" s="365"/>
      <c r="N1158" s="365"/>
      <c r="O1158" s="365"/>
      <c r="P1158" s="366" t="s">
        <v>27</v>
      </c>
      <c r="Q1158" s="366"/>
      <c r="R1158" s="366"/>
      <c r="S1158" s="366"/>
      <c r="T1158" s="366"/>
      <c r="U1158" s="366"/>
      <c r="V1158" s="366"/>
      <c r="W1158" s="366"/>
      <c r="X1158" s="366"/>
      <c r="Y1158" s="367" t="s">
        <v>360</v>
      </c>
      <c r="Z1158" s="368"/>
      <c r="AA1158" s="368"/>
      <c r="AB1158" s="368"/>
      <c r="AC1158" s="149" t="s">
        <v>400</v>
      </c>
      <c r="AD1158" s="149"/>
      <c r="AE1158" s="149"/>
      <c r="AF1158" s="149"/>
      <c r="AG1158" s="149"/>
      <c r="AH1158" s="367" t="s">
        <v>352</v>
      </c>
      <c r="AI1158" s="364"/>
      <c r="AJ1158" s="364"/>
      <c r="AK1158" s="364"/>
      <c r="AL1158" s="364" t="s">
        <v>21</v>
      </c>
      <c r="AM1158" s="364"/>
      <c r="AN1158" s="364"/>
      <c r="AO1158" s="369"/>
      <c r="AP1158" s="370" t="s">
        <v>363</v>
      </c>
      <c r="AQ1158" s="370"/>
      <c r="AR1158" s="370"/>
      <c r="AS1158" s="370"/>
      <c r="AT1158" s="370"/>
      <c r="AU1158" s="370"/>
      <c r="AV1158" s="370"/>
      <c r="AW1158" s="370"/>
      <c r="AX1158" s="370"/>
    </row>
    <row r="1159" spans="1:50" ht="26.25" hidden="1" customHeight="1">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c r="A1190" s="9"/>
      <c r="B1190" s="52" t="s">
        <v>324</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c r="A1191" s="364"/>
      <c r="B1191" s="364"/>
      <c r="C1191" s="364" t="s">
        <v>26</v>
      </c>
      <c r="D1191" s="364"/>
      <c r="E1191" s="364"/>
      <c r="F1191" s="364"/>
      <c r="G1191" s="364"/>
      <c r="H1191" s="364"/>
      <c r="I1191" s="364"/>
      <c r="J1191" s="149" t="s">
        <v>362</v>
      </c>
      <c r="K1191" s="365"/>
      <c r="L1191" s="365"/>
      <c r="M1191" s="365"/>
      <c r="N1191" s="365"/>
      <c r="O1191" s="365"/>
      <c r="P1191" s="366" t="s">
        <v>27</v>
      </c>
      <c r="Q1191" s="366"/>
      <c r="R1191" s="366"/>
      <c r="S1191" s="366"/>
      <c r="T1191" s="366"/>
      <c r="U1191" s="366"/>
      <c r="V1191" s="366"/>
      <c r="W1191" s="366"/>
      <c r="X1191" s="366"/>
      <c r="Y1191" s="367" t="s">
        <v>360</v>
      </c>
      <c r="Z1191" s="368"/>
      <c r="AA1191" s="368"/>
      <c r="AB1191" s="368"/>
      <c r="AC1191" s="149" t="s">
        <v>400</v>
      </c>
      <c r="AD1191" s="149"/>
      <c r="AE1191" s="149"/>
      <c r="AF1191" s="149"/>
      <c r="AG1191" s="149"/>
      <c r="AH1191" s="367" t="s">
        <v>352</v>
      </c>
      <c r="AI1191" s="364"/>
      <c r="AJ1191" s="364"/>
      <c r="AK1191" s="364"/>
      <c r="AL1191" s="364" t="s">
        <v>21</v>
      </c>
      <c r="AM1191" s="364"/>
      <c r="AN1191" s="364"/>
      <c r="AO1191" s="369"/>
      <c r="AP1191" s="370" t="s">
        <v>363</v>
      </c>
      <c r="AQ1191" s="370"/>
      <c r="AR1191" s="370"/>
      <c r="AS1191" s="370"/>
      <c r="AT1191" s="370"/>
      <c r="AU1191" s="370"/>
      <c r="AV1191" s="370"/>
      <c r="AW1191" s="370"/>
      <c r="AX1191" s="370"/>
    </row>
    <row r="1192" spans="1:50" ht="26.25" hidden="1" customHeight="1">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c r="A1224" s="364"/>
      <c r="B1224" s="364"/>
      <c r="C1224" s="364" t="s">
        <v>26</v>
      </c>
      <c r="D1224" s="364"/>
      <c r="E1224" s="364"/>
      <c r="F1224" s="364"/>
      <c r="G1224" s="364"/>
      <c r="H1224" s="364"/>
      <c r="I1224" s="364"/>
      <c r="J1224" s="149" t="s">
        <v>362</v>
      </c>
      <c r="K1224" s="365"/>
      <c r="L1224" s="365"/>
      <c r="M1224" s="365"/>
      <c r="N1224" s="365"/>
      <c r="O1224" s="365"/>
      <c r="P1224" s="366" t="s">
        <v>27</v>
      </c>
      <c r="Q1224" s="366"/>
      <c r="R1224" s="366"/>
      <c r="S1224" s="366"/>
      <c r="T1224" s="366"/>
      <c r="U1224" s="366"/>
      <c r="V1224" s="366"/>
      <c r="W1224" s="366"/>
      <c r="X1224" s="366"/>
      <c r="Y1224" s="367" t="s">
        <v>360</v>
      </c>
      <c r="Z1224" s="368"/>
      <c r="AA1224" s="368"/>
      <c r="AB1224" s="368"/>
      <c r="AC1224" s="149" t="s">
        <v>400</v>
      </c>
      <c r="AD1224" s="149"/>
      <c r="AE1224" s="149"/>
      <c r="AF1224" s="149"/>
      <c r="AG1224" s="149"/>
      <c r="AH1224" s="367" t="s">
        <v>352</v>
      </c>
      <c r="AI1224" s="364"/>
      <c r="AJ1224" s="364"/>
      <c r="AK1224" s="364"/>
      <c r="AL1224" s="364" t="s">
        <v>21</v>
      </c>
      <c r="AM1224" s="364"/>
      <c r="AN1224" s="364"/>
      <c r="AO1224" s="369"/>
      <c r="AP1224" s="370" t="s">
        <v>363</v>
      </c>
      <c r="AQ1224" s="370"/>
      <c r="AR1224" s="370"/>
      <c r="AS1224" s="370"/>
      <c r="AT1224" s="370"/>
      <c r="AU1224" s="370"/>
      <c r="AV1224" s="370"/>
      <c r="AW1224" s="370"/>
      <c r="AX1224" s="370"/>
    </row>
    <row r="1225" spans="1:50" ht="26.25" hidden="1" customHeight="1">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c r="A1256" s="9"/>
      <c r="B1256" s="52" t="s">
        <v>325</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c r="A1257" s="364"/>
      <c r="B1257" s="364"/>
      <c r="C1257" s="364" t="s">
        <v>26</v>
      </c>
      <c r="D1257" s="364"/>
      <c r="E1257" s="364"/>
      <c r="F1257" s="364"/>
      <c r="G1257" s="364"/>
      <c r="H1257" s="364"/>
      <c r="I1257" s="364"/>
      <c r="J1257" s="149" t="s">
        <v>362</v>
      </c>
      <c r="K1257" s="365"/>
      <c r="L1257" s="365"/>
      <c r="M1257" s="365"/>
      <c r="N1257" s="365"/>
      <c r="O1257" s="365"/>
      <c r="P1257" s="366" t="s">
        <v>27</v>
      </c>
      <c r="Q1257" s="366"/>
      <c r="R1257" s="366"/>
      <c r="S1257" s="366"/>
      <c r="T1257" s="366"/>
      <c r="U1257" s="366"/>
      <c r="V1257" s="366"/>
      <c r="W1257" s="366"/>
      <c r="X1257" s="366"/>
      <c r="Y1257" s="367" t="s">
        <v>360</v>
      </c>
      <c r="Z1257" s="368"/>
      <c r="AA1257" s="368"/>
      <c r="AB1257" s="368"/>
      <c r="AC1257" s="149" t="s">
        <v>400</v>
      </c>
      <c r="AD1257" s="149"/>
      <c r="AE1257" s="149"/>
      <c r="AF1257" s="149"/>
      <c r="AG1257" s="149"/>
      <c r="AH1257" s="367" t="s">
        <v>352</v>
      </c>
      <c r="AI1257" s="364"/>
      <c r="AJ1257" s="364"/>
      <c r="AK1257" s="364"/>
      <c r="AL1257" s="364" t="s">
        <v>21</v>
      </c>
      <c r="AM1257" s="364"/>
      <c r="AN1257" s="364"/>
      <c r="AO1257" s="369"/>
      <c r="AP1257" s="370" t="s">
        <v>363</v>
      </c>
      <c r="AQ1257" s="370"/>
      <c r="AR1257" s="370"/>
      <c r="AS1257" s="370"/>
      <c r="AT1257" s="370"/>
      <c r="AU1257" s="370"/>
      <c r="AV1257" s="370"/>
      <c r="AW1257" s="370"/>
      <c r="AX1257" s="370"/>
    </row>
    <row r="1258" spans="1:50" ht="26.25" hidden="1" customHeight="1">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c r="A1289" s="9"/>
      <c r="B1289" s="52" t="s">
        <v>326</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c r="A1290" s="364"/>
      <c r="B1290" s="364"/>
      <c r="C1290" s="364" t="s">
        <v>26</v>
      </c>
      <c r="D1290" s="364"/>
      <c r="E1290" s="364"/>
      <c r="F1290" s="364"/>
      <c r="G1290" s="364"/>
      <c r="H1290" s="364"/>
      <c r="I1290" s="364"/>
      <c r="J1290" s="149" t="s">
        <v>362</v>
      </c>
      <c r="K1290" s="365"/>
      <c r="L1290" s="365"/>
      <c r="M1290" s="365"/>
      <c r="N1290" s="365"/>
      <c r="O1290" s="365"/>
      <c r="P1290" s="366" t="s">
        <v>27</v>
      </c>
      <c r="Q1290" s="366"/>
      <c r="R1290" s="366"/>
      <c r="S1290" s="366"/>
      <c r="T1290" s="366"/>
      <c r="U1290" s="366"/>
      <c r="V1290" s="366"/>
      <c r="W1290" s="366"/>
      <c r="X1290" s="366"/>
      <c r="Y1290" s="367" t="s">
        <v>360</v>
      </c>
      <c r="Z1290" s="368"/>
      <c r="AA1290" s="368"/>
      <c r="AB1290" s="368"/>
      <c r="AC1290" s="149" t="s">
        <v>400</v>
      </c>
      <c r="AD1290" s="149"/>
      <c r="AE1290" s="149"/>
      <c r="AF1290" s="149"/>
      <c r="AG1290" s="149"/>
      <c r="AH1290" s="367" t="s">
        <v>352</v>
      </c>
      <c r="AI1290" s="364"/>
      <c r="AJ1290" s="364"/>
      <c r="AK1290" s="364"/>
      <c r="AL1290" s="364" t="s">
        <v>21</v>
      </c>
      <c r="AM1290" s="364"/>
      <c r="AN1290" s="364"/>
      <c r="AO1290" s="369"/>
      <c r="AP1290" s="370" t="s">
        <v>363</v>
      </c>
      <c r="AQ1290" s="370"/>
      <c r="AR1290" s="370"/>
      <c r="AS1290" s="370"/>
      <c r="AT1290" s="370"/>
      <c r="AU1290" s="370"/>
      <c r="AV1290" s="370"/>
      <c r="AW1290" s="370"/>
      <c r="AX1290" s="370"/>
    </row>
    <row r="1291" spans="1:50" ht="26.25" hidden="1" customHeight="1">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65" priority="263">
      <formula>IF(AND(AL4&gt;=0, RIGHT(TEXT(AL4,"0.#"),1)&lt;&gt;"."),TRUE,FALSE)</formula>
    </cfRule>
    <cfRule type="expression" dxfId="264" priority="264">
      <formula>IF(AND(AL4&gt;=0, RIGHT(TEXT(AL4,"0.#"),1)="."),TRUE,FALSE)</formula>
    </cfRule>
    <cfRule type="expression" dxfId="263" priority="265">
      <formula>IF(AND(AL4&lt;0, RIGHT(TEXT(AL4,"0.#"),1)&lt;&gt;"."),TRUE,FALSE)</formula>
    </cfRule>
    <cfRule type="expression" dxfId="262" priority="266">
      <formula>IF(AND(AL4&lt;0, RIGHT(TEXT(AL4,"0.#"),1)="."),TRUE,FALSE)</formula>
    </cfRule>
  </conditionalFormatting>
  <conditionalFormatting sqref="Y14:Y33">
    <cfRule type="expression" dxfId="261" priority="261">
      <formula>IF(RIGHT(TEXT(Y14,"0.#"),1)=".",FALSE,TRUE)</formula>
    </cfRule>
    <cfRule type="expression" dxfId="260" priority="262">
      <formula>IF(RIGHT(TEXT(Y14,"0.#"),1)=".",TRUE,FALSE)</formula>
    </cfRule>
  </conditionalFormatting>
  <conditionalFormatting sqref="AL37:AO66">
    <cfRule type="expression" dxfId="259" priority="257">
      <formula>IF(AND(AL37&gt;=0, RIGHT(TEXT(AL37,"0.#"),1)&lt;&gt;"."),TRUE,FALSE)</formula>
    </cfRule>
    <cfRule type="expression" dxfId="258" priority="258">
      <formula>IF(AND(AL37&gt;=0, RIGHT(TEXT(AL37,"0.#"),1)="."),TRUE,FALSE)</formula>
    </cfRule>
    <cfRule type="expression" dxfId="257" priority="259">
      <formula>IF(AND(AL37&lt;0, RIGHT(TEXT(AL37,"0.#"),1)&lt;&gt;"."),TRUE,FALSE)</formula>
    </cfRule>
    <cfRule type="expression" dxfId="256" priority="260">
      <formula>IF(AND(AL37&lt;0, RIGHT(TEXT(AL37,"0.#"),1)="."),TRUE,FALSE)</formula>
    </cfRule>
  </conditionalFormatting>
  <conditionalFormatting sqref="Y39:Y66">
    <cfRule type="expression" dxfId="255" priority="255">
      <formula>IF(RIGHT(TEXT(Y39,"0.#"),1)=".",FALSE,TRUE)</formula>
    </cfRule>
    <cfRule type="expression" dxfId="254" priority="256">
      <formula>IF(RIGHT(TEXT(Y39,"0.#"),1)=".",TRUE,FALSE)</formula>
    </cfRule>
  </conditionalFormatting>
  <conditionalFormatting sqref="AL70:AO99">
    <cfRule type="expression" dxfId="253" priority="251">
      <formula>IF(AND(AL70&gt;=0, RIGHT(TEXT(AL70,"0.#"),1)&lt;&gt;"."),TRUE,FALSE)</formula>
    </cfRule>
    <cfRule type="expression" dxfId="252" priority="252">
      <formula>IF(AND(AL70&gt;=0, RIGHT(TEXT(AL70,"0.#"),1)="."),TRUE,FALSE)</formula>
    </cfRule>
    <cfRule type="expression" dxfId="251" priority="253">
      <formula>IF(AND(AL70&lt;0, RIGHT(TEXT(AL70,"0.#"),1)&lt;&gt;"."),TRUE,FALSE)</formula>
    </cfRule>
    <cfRule type="expression" dxfId="250" priority="254">
      <formula>IF(AND(AL70&lt;0, RIGHT(TEXT(AL70,"0.#"),1)="."),TRUE,FALSE)</formula>
    </cfRule>
  </conditionalFormatting>
  <conditionalFormatting sqref="Y70:Y99">
    <cfRule type="expression" dxfId="249" priority="249">
      <formula>IF(RIGHT(TEXT(Y70,"0.#"),1)=".",FALSE,TRUE)</formula>
    </cfRule>
    <cfRule type="expression" dxfId="248" priority="250">
      <formula>IF(RIGHT(TEXT(Y70,"0.#"),1)=".",TRUE,FALSE)</formula>
    </cfRule>
  </conditionalFormatting>
  <conditionalFormatting sqref="AL103:AO132">
    <cfRule type="expression" dxfId="247" priority="245">
      <formula>IF(AND(AL103&gt;=0, RIGHT(TEXT(AL103,"0.#"),1)&lt;&gt;"."),TRUE,FALSE)</formula>
    </cfRule>
    <cfRule type="expression" dxfId="246" priority="246">
      <formula>IF(AND(AL103&gt;=0, RIGHT(TEXT(AL103,"0.#"),1)="."),TRUE,FALSE)</formula>
    </cfRule>
    <cfRule type="expression" dxfId="245" priority="247">
      <formula>IF(AND(AL103&lt;0, RIGHT(TEXT(AL103,"0.#"),1)&lt;&gt;"."),TRUE,FALSE)</formula>
    </cfRule>
    <cfRule type="expression" dxfId="244" priority="248">
      <formula>IF(AND(AL103&lt;0, RIGHT(TEXT(AL103,"0.#"),1)="."),TRUE,FALSE)</formula>
    </cfRule>
  </conditionalFormatting>
  <conditionalFormatting sqref="Y103:Y132">
    <cfRule type="expression" dxfId="243" priority="243">
      <formula>IF(RIGHT(TEXT(Y103,"0.#"),1)=".",FALSE,TRUE)</formula>
    </cfRule>
    <cfRule type="expression" dxfId="242" priority="244">
      <formula>IF(RIGHT(TEXT(Y103,"0.#"),1)=".",TRUE,FALSE)</formula>
    </cfRule>
  </conditionalFormatting>
  <conditionalFormatting sqref="AL136:AO165">
    <cfRule type="expression" dxfId="241" priority="239">
      <formula>IF(AND(AL136&gt;=0, RIGHT(TEXT(AL136,"0.#"),1)&lt;&gt;"."),TRUE,FALSE)</formula>
    </cfRule>
    <cfRule type="expression" dxfId="240" priority="240">
      <formula>IF(AND(AL136&gt;=0, RIGHT(TEXT(AL136,"0.#"),1)="."),TRUE,FALSE)</formula>
    </cfRule>
    <cfRule type="expression" dxfId="239" priority="241">
      <formula>IF(AND(AL136&lt;0, RIGHT(TEXT(AL136,"0.#"),1)&lt;&gt;"."),TRUE,FALSE)</formula>
    </cfRule>
    <cfRule type="expression" dxfId="238" priority="242">
      <formula>IF(AND(AL136&lt;0, RIGHT(TEXT(AL136,"0.#"),1)="."),TRUE,FALSE)</formula>
    </cfRule>
  </conditionalFormatting>
  <conditionalFormatting sqref="Y136:Y165">
    <cfRule type="expression" dxfId="237" priority="237">
      <formula>IF(RIGHT(TEXT(Y136,"0.#"),1)=".",FALSE,TRUE)</formula>
    </cfRule>
    <cfRule type="expression" dxfId="236" priority="238">
      <formula>IF(RIGHT(TEXT(Y136,"0.#"),1)=".",TRUE,FALSE)</formula>
    </cfRule>
  </conditionalFormatting>
  <conditionalFormatting sqref="AL169:AO198">
    <cfRule type="expression" dxfId="235" priority="233">
      <formula>IF(AND(AL169&gt;=0, RIGHT(TEXT(AL169,"0.#"),1)&lt;&gt;"."),TRUE,FALSE)</formula>
    </cfRule>
    <cfRule type="expression" dxfId="234" priority="234">
      <formula>IF(AND(AL169&gt;=0, RIGHT(TEXT(AL169,"0.#"),1)="."),TRUE,FALSE)</formula>
    </cfRule>
    <cfRule type="expression" dxfId="233" priority="235">
      <formula>IF(AND(AL169&lt;0, RIGHT(TEXT(AL169,"0.#"),1)&lt;&gt;"."),TRUE,FALSE)</formula>
    </cfRule>
    <cfRule type="expression" dxfId="232" priority="236">
      <formula>IF(AND(AL169&lt;0, RIGHT(TEXT(AL169,"0.#"),1)="."),TRUE,FALSE)</formula>
    </cfRule>
  </conditionalFormatting>
  <conditionalFormatting sqref="Y169:Y198">
    <cfRule type="expression" dxfId="231" priority="231">
      <formula>IF(RIGHT(TEXT(Y169,"0.#"),1)=".",FALSE,TRUE)</formula>
    </cfRule>
    <cfRule type="expression" dxfId="230" priority="232">
      <formula>IF(RIGHT(TEXT(Y169,"0.#"),1)=".",TRUE,FALSE)</formula>
    </cfRule>
  </conditionalFormatting>
  <conditionalFormatting sqref="AL202:AO231">
    <cfRule type="expression" dxfId="229" priority="227">
      <formula>IF(AND(AL202&gt;=0, RIGHT(TEXT(AL202,"0.#"),1)&lt;&gt;"."),TRUE,FALSE)</formula>
    </cfRule>
    <cfRule type="expression" dxfId="228" priority="228">
      <formula>IF(AND(AL202&gt;=0, RIGHT(TEXT(AL202,"0.#"),1)="."),TRUE,FALSE)</formula>
    </cfRule>
    <cfRule type="expression" dxfId="227" priority="229">
      <formula>IF(AND(AL202&lt;0, RIGHT(TEXT(AL202,"0.#"),1)&lt;&gt;"."),TRUE,FALSE)</formula>
    </cfRule>
    <cfRule type="expression" dxfId="226" priority="230">
      <formula>IF(AND(AL202&lt;0, RIGHT(TEXT(AL202,"0.#"),1)="."),TRUE,FALSE)</formula>
    </cfRule>
  </conditionalFormatting>
  <conditionalFormatting sqref="Y202:Y231">
    <cfRule type="expression" dxfId="225" priority="225">
      <formula>IF(RIGHT(TEXT(Y202,"0.#"),1)=".",FALSE,TRUE)</formula>
    </cfRule>
    <cfRule type="expression" dxfId="224" priority="226">
      <formula>IF(RIGHT(TEXT(Y202,"0.#"),1)=".",TRUE,FALSE)</formula>
    </cfRule>
  </conditionalFormatting>
  <conditionalFormatting sqref="AL235:AO264">
    <cfRule type="expression" dxfId="223" priority="221">
      <formula>IF(AND(AL235&gt;=0, RIGHT(TEXT(AL235,"0.#"),1)&lt;&gt;"."),TRUE,FALSE)</formula>
    </cfRule>
    <cfRule type="expression" dxfId="222" priority="222">
      <formula>IF(AND(AL235&gt;=0, RIGHT(TEXT(AL235,"0.#"),1)="."),TRUE,FALSE)</formula>
    </cfRule>
    <cfRule type="expression" dxfId="221" priority="223">
      <formula>IF(AND(AL235&lt;0, RIGHT(TEXT(AL235,"0.#"),1)&lt;&gt;"."),TRUE,FALSE)</formula>
    </cfRule>
    <cfRule type="expression" dxfId="220" priority="224">
      <formula>IF(AND(AL235&lt;0, RIGHT(TEXT(AL235,"0.#"),1)="."),TRUE,FALSE)</formula>
    </cfRule>
  </conditionalFormatting>
  <conditionalFormatting sqref="Y235:Y264">
    <cfRule type="expression" dxfId="219" priority="219">
      <formula>IF(RIGHT(TEXT(Y235,"0.#"),1)=".",FALSE,TRUE)</formula>
    </cfRule>
    <cfRule type="expression" dxfId="218" priority="220">
      <formula>IF(RIGHT(TEXT(Y235,"0.#"),1)=".",TRUE,FALSE)</formula>
    </cfRule>
  </conditionalFormatting>
  <conditionalFormatting sqref="AL268:AO297">
    <cfRule type="expression" dxfId="217" priority="215">
      <formula>IF(AND(AL268&gt;=0, RIGHT(TEXT(AL268,"0.#"),1)&lt;&gt;"."),TRUE,FALSE)</formula>
    </cfRule>
    <cfRule type="expression" dxfId="216" priority="216">
      <formula>IF(AND(AL268&gt;=0, RIGHT(TEXT(AL268,"0.#"),1)="."),TRUE,FALSE)</formula>
    </cfRule>
    <cfRule type="expression" dxfId="215" priority="217">
      <formula>IF(AND(AL268&lt;0, RIGHT(TEXT(AL268,"0.#"),1)&lt;&gt;"."),TRUE,FALSE)</formula>
    </cfRule>
    <cfRule type="expression" dxfId="214" priority="218">
      <formula>IF(AND(AL268&lt;0, RIGHT(TEXT(AL268,"0.#"),1)="."),TRUE,FALSE)</formula>
    </cfRule>
  </conditionalFormatting>
  <conditionalFormatting sqref="Y268:Y297">
    <cfRule type="expression" dxfId="213" priority="213">
      <formula>IF(RIGHT(TEXT(Y268,"0.#"),1)=".",FALSE,TRUE)</formula>
    </cfRule>
    <cfRule type="expression" dxfId="212" priority="214">
      <formula>IF(RIGHT(TEXT(Y268,"0.#"),1)=".",TRUE,FALSE)</formula>
    </cfRule>
  </conditionalFormatting>
  <conditionalFormatting sqref="AL301:AO330">
    <cfRule type="expression" dxfId="211" priority="209">
      <formula>IF(AND(AL301&gt;=0, RIGHT(TEXT(AL301,"0.#"),1)&lt;&gt;"."),TRUE,FALSE)</formula>
    </cfRule>
    <cfRule type="expression" dxfId="210" priority="210">
      <formula>IF(AND(AL301&gt;=0, RIGHT(TEXT(AL301,"0.#"),1)="."),TRUE,FALSE)</formula>
    </cfRule>
    <cfRule type="expression" dxfId="209" priority="211">
      <formula>IF(AND(AL301&lt;0, RIGHT(TEXT(AL301,"0.#"),1)&lt;&gt;"."),TRUE,FALSE)</formula>
    </cfRule>
    <cfRule type="expression" dxfId="208" priority="212">
      <formula>IF(AND(AL301&lt;0, RIGHT(TEXT(AL301,"0.#"),1)="."),TRUE,FALSE)</formula>
    </cfRule>
  </conditionalFormatting>
  <conditionalFormatting sqref="Y301:Y330">
    <cfRule type="expression" dxfId="207" priority="207">
      <formula>IF(RIGHT(TEXT(Y301,"0.#"),1)=".",FALSE,TRUE)</formula>
    </cfRule>
    <cfRule type="expression" dxfId="206" priority="208">
      <formula>IF(RIGHT(TEXT(Y301,"0.#"),1)=".",TRUE,FALSE)</formula>
    </cfRule>
  </conditionalFormatting>
  <conditionalFormatting sqref="AL334:AO363">
    <cfRule type="expression" dxfId="205" priority="203">
      <formula>IF(AND(AL334&gt;=0, RIGHT(TEXT(AL334,"0.#"),1)&lt;&gt;"."),TRUE,FALSE)</formula>
    </cfRule>
    <cfRule type="expression" dxfId="204" priority="204">
      <formula>IF(AND(AL334&gt;=0, RIGHT(TEXT(AL334,"0.#"),1)="."),TRUE,FALSE)</formula>
    </cfRule>
    <cfRule type="expression" dxfId="203" priority="205">
      <formula>IF(AND(AL334&lt;0, RIGHT(TEXT(AL334,"0.#"),1)&lt;&gt;"."),TRUE,FALSE)</formula>
    </cfRule>
    <cfRule type="expression" dxfId="202" priority="206">
      <formula>IF(AND(AL334&lt;0, RIGHT(TEXT(AL334,"0.#"),1)="."),TRUE,FALSE)</formula>
    </cfRule>
  </conditionalFormatting>
  <conditionalFormatting sqref="Y334:Y363">
    <cfRule type="expression" dxfId="201" priority="201">
      <formula>IF(RIGHT(TEXT(Y334,"0.#"),1)=".",FALSE,TRUE)</formula>
    </cfRule>
    <cfRule type="expression" dxfId="200" priority="202">
      <formula>IF(RIGHT(TEXT(Y334,"0.#"),1)=".",TRUE,FALSE)</formula>
    </cfRule>
  </conditionalFormatting>
  <conditionalFormatting sqref="AL367:AO396">
    <cfRule type="expression" dxfId="199" priority="197">
      <formula>IF(AND(AL367&gt;=0, RIGHT(TEXT(AL367,"0.#"),1)&lt;&gt;"."),TRUE,FALSE)</formula>
    </cfRule>
    <cfRule type="expression" dxfId="198" priority="198">
      <formula>IF(AND(AL367&gt;=0, RIGHT(TEXT(AL367,"0.#"),1)="."),TRUE,FALSE)</formula>
    </cfRule>
    <cfRule type="expression" dxfId="197" priority="199">
      <formula>IF(AND(AL367&lt;0, RIGHT(TEXT(AL367,"0.#"),1)&lt;&gt;"."),TRUE,FALSE)</formula>
    </cfRule>
    <cfRule type="expression" dxfId="196" priority="200">
      <formula>IF(AND(AL367&lt;0, RIGHT(TEXT(AL367,"0.#"),1)="."),TRUE,FALSE)</formula>
    </cfRule>
  </conditionalFormatting>
  <conditionalFormatting sqref="Y367:Y396">
    <cfRule type="expression" dxfId="195" priority="195">
      <formula>IF(RIGHT(TEXT(Y367,"0.#"),1)=".",FALSE,TRUE)</formula>
    </cfRule>
    <cfRule type="expression" dxfId="194" priority="196">
      <formula>IF(RIGHT(TEXT(Y367,"0.#"),1)=".",TRUE,FALSE)</formula>
    </cfRule>
  </conditionalFormatting>
  <conditionalFormatting sqref="AL400:AO429">
    <cfRule type="expression" dxfId="193" priority="191">
      <formula>IF(AND(AL400&gt;=0, RIGHT(TEXT(AL400,"0.#"),1)&lt;&gt;"."),TRUE,FALSE)</formula>
    </cfRule>
    <cfRule type="expression" dxfId="192" priority="192">
      <formula>IF(AND(AL400&gt;=0, RIGHT(TEXT(AL400,"0.#"),1)="."),TRUE,FALSE)</formula>
    </cfRule>
    <cfRule type="expression" dxfId="191" priority="193">
      <formula>IF(AND(AL400&lt;0, RIGHT(TEXT(AL400,"0.#"),1)&lt;&gt;"."),TRUE,FALSE)</formula>
    </cfRule>
    <cfRule type="expression" dxfId="190" priority="194">
      <formula>IF(AND(AL400&lt;0, RIGHT(TEXT(AL400,"0.#"),1)="."),TRUE,FALSE)</formula>
    </cfRule>
  </conditionalFormatting>
  <conditionalFormatting sqref="Y400:Y429">
    <cfRule type="expression" dxfId="189" priority="189">
      <formula>IF(RIGHT(TEXT(Y400,"0.#"),1)=".",FALSE,TRUE)</formula>
    </cfRule>
    <cfRule type="expression" dxfId="188" priority="190">
      <formula>IF(RIGHT(TEXT(Y400,"0.#"),1)=".",TRUE,FALSE)</formula>
    </cfRule>
  </conditionalFormatting>
  <conditionalFormatting sqref="AL433:AO462">
    <cfRule type="expression" dxfId="187" priority="185">
      <formula>IF(AND(AL433&gt;=0, RIGHT(TEXT(AL433,"0.#"),1)&lt;&gt;"."),TRUE,FALSE)</formula>
    </cfRule>
    <cfRule type="expression" dxfId="186" priority="186">
      <formula>IF(AND(AL433&gt;=0, RIGHT(TEXT(AL433,"0.#"),1)="."),TRUE,FALSE)</formula>
    </cfRule>
    <cfRule type="expression" dxfId="185" priority="187">
      <formula>IF(AND(AL433&lt;0, RIGHT(TEXT(AL433,"0.#"),1)&lt;&gt;"."),TRUE,FALSE)</formula>
    </cfRule>
    <cfRule type="expression" dxfId="184" priority="188">
      <formula>IF(AND(AL433&lt;0, RIGHT(TEXT(AL433,"0.#"),1)="."),TRUE,FALSE)</formula>
    </cfRule>
  </conditionalFormatting>
  <conditionalFormatting sqref="Y433:Y462">
    <cfRule type="expression" dxfId="183" priority="183">
      <formula>IF(RIGHT(TEXT(Y433,"0.#"),1)=".",FALSE,TRUE)</formula>
    </cfRule>
    <cfRule type="expression" dxfId="182" priority="184">
      <formula>IF(RIGHT(TEXT(Y433,"0.#"),1)=".",TRUE,FALSE)</formula>
    </cfRule>
  </conditionalFormatting>
  <conditionalFormatting sqref="AL466:AO495">
    <cfRule type="expression" dxfId="181" priority="179">
      <formula>IF(AND(AL466&gt;=0, RIGHT(TEXT(AL466,"0.#"),1)&lt;&gt;"."),TRUE,FALSE)</formula>
    </cfRule>
    <cfRule type="expression" dxfId="180" priority="180">
      <formula>IF(AND(AL466&gt;=0, RIGHT(TEXT(AL466,"0.#"),1)="."),TRUE,FALSE)</formula>
    </cfRule>
    <cfRule type="expression" dxfId="179" priority="181">
      <formula>IF(AND(AL466&lt;0, RIGHT(TEXT(AL466,"0.#"),1)&lt;&gt;"."),TRUE,FALSE)</formula>
    </cfRule>
    <cfRule type="expression" dxfId="178" priority="182">
      <formula>IF(AND(AL466&lt;0, RIGHT(TEXT(AL466,"0.#"),1)="."),TRUE,FALSE)</formula>
    </cfRule>
  </conditionalFormatting>
  <conditionalFormatting sqref="Y466:Y495">
    <cfRule type="expression" dxfId="177" priority="177">
      <formula>IF(RIGHT(TEXT(Y466,"0.#"),1)=".",FALSE,TRUE)</formula>
    </cfRule>
    <cfRule type="expression" dxfId="176" priority="178">
      <formula>IF(RIGHT(TEXT(Y466,"0.#"),1)=".",TRUE,FALSE)</formula>
    </cfRule>
  </conditionalFormatting>
  <conditionalFormatting sqref="AL499:AO528">
    <cfRule type="expression" dxfId="175" priority="173">
      <formula>IF(AND(AL499&gt;=0, RIGHT(TEXT(AL499,"0.#"),1)&lt;&gt;"."),TRUE,FALSE)</formula>
    </cfRule>
    <cfRule type="expression" dxfId="174" priority="174">
      <formula>IF(AND(AL499&gt;=0, RIGHT(TEXT(AL499,"0.#"),1)="."),TRUE,FALSE)</formula>
    </cfRule>
    <cfRule type="expression" dxfId="173" priority="175">
      <formula>IF(AND(AL499&lt;0, RIGHT(TEXT(AL499,"0.#"),1)&lt;&gt;"."),TRUE,FALSE)</formula>
    </cfRule>
    <cfRule type="expression" dxfId="172" priority="176">
      <formula>IF(AND(AL499&lt;0, RIGHT(TEXT(AL499,"0.#"),1)="."),TRUE,FALSE)</formula>
    </cfRule>
  </conditionalFormatting>
  <conditionalFormatting sqref="Y499:Y528">
    <cfRule type="expression" dxfId="171" priority="171">
      <formula>IF(RIGHT(TEXT(Y499,"0.#"),1)=".",FALSE,TRUE)</formula>
    </cfRule>
    <cfRule type="expression" dxfId="170" priority="172">
      <formula>IF(RIGHT(TEXT(Y499,"0.#"),1)=".",TRUE,FALSE)</formula>
    </cfRule>
  </conditionalFormatting>
  <conditionalFormatting sqref="AL532:AO561">
    <cfRule type="expression" dxfId="169" priority="167">
      <formula>IF(AND(AL532&gt;=0, RIGHT(TEXT(AL532,"0.#"),1)&lt;&gt;"."),TRUE,FALSE)</formula>
    </cfRule>
    <cfRule type="expression" dxfId="168" priority="168">
      <formula>IF(AND(AL532&gt;=0, RIGHT(TEXT(AL532,"0.#"),1)="."),TRUE,FALSE)</formula>
    </cfRule>
    <cfRule type="expression" dxfId="167" priority="169">
      <formula>IF(AND(AL532&lt;0, RIGHT(TEXT(AL532,"0.#"),1)&lt;&gt;"."),TRUE,FALSE)</formula>
    </cfRule>
    <cfRule type="expression" dxfId="166" priority="170">
      <formula>IF(AND(AL532&lt;0, RIGHT(TEXT(AL532,"0.#"),1)="."),TRUE,FALSE)</formula>
    </cfRule>
  </conditionalFormatting>
  <conditionalFormatting sqref="Y532:Y561">
    <cfRule type="expression" dxfId="165" priority="165">
      <formula>IF(RIGHT(TEXT(Y532,"0.#"),1)=".",FALSE,TRUE)</formula>
    </cfRule>
    <cfRule type="expression" dxfId="164" priority="166">
      <formula>IF(RIGHT(TEXT(Y532,"0.#"),1)=".",TRUE,FALSE)</formula>
    </cfRule>
  </conditionalFormatting>
  <conditionalFormatting sqref="AL565:AO594">
    <cfRule type="expression" dxfId="163" priority="161">
      <formula>IF(AND(AL565&gt;=0, RIGHT(TEXT(AL565,"0.#"),1)&lt;&gt;"."),TRUE,FALSE)</formula>
    </cfRule>
    <cfRule type="expression" dxfId="162" priority="162">
      <formula>IF(AND(AL565&gt;=0, RIGHT(TEXT(AL565,"0.#"),1)="."),TRUE,FALSE)</formula>
    </cfRule>
    <cfRule type="expression" dxfId="161" priority="163">
      <formula>IF(AND(AL565&lt;0, RIGHT(TEXT(AL565,"0.#"),1)&lt;&gt;"."),TRUE,FALSE)</formula>
    </cfRule>
    <cfRule type="expression" dxfId="160" priority="164">
      <formula>IF(AND(AL565&lt;0, RIGHT(TEXT(AL565,"0.#"),1)="."),TRUE,FALSE)</formula>
    </cfRule>
  </conditionalFormatting>
  <conditionalFormatting sqref="Y565:Y594">
    <cfRule type="expression" dxfId="159" priority="159">
      <formula>IF(RIGHT(TEXT(Y565,"0.#"),1)=".",FALSE,TRUE)</formula>
    </cfRule>
    <cfRule type="expression" dxfId="158" priority="160">
      <formula>IF(RIGHT(TEXT(Y565,"0.#"),1)=".",TRUE,FALSE)</formula>
    </cfRule>
  </conditionalFormatting>
  <conditionalFormatting sqref="AL598:AO627">
    <cfRule type="expression" dxfId="157" priority="155">
      <formula>IF(AND(AL598&gt;=0, RIGHT(TEXT(AL598,"0.#"),1)&lt;&gt;"."),TRUE,FALSE)</formula>
    </cfRule>
    <cfRule type="expression" dxfId="156" priority="156">
      <formula>IF(AND(AL598&gt;=0, RIGHT(TEXT(AL598,"0.#"),1)="."),TRUE,FALSE)</formula>
    </cfRule>
    <cfRule type="expression" dxfId="155" priority="157">
      <formula>IF(AND(AL598&lt;0, RIGHT(TEXT(AL598,"0.#"),1)&lt;&gt;"."),TRUE,FALSE)</formula>
    </cfRule>
    <cfRule type="expression" dxfId="154" priority="158">
      <formula>IF(AND(AL598&lt;0, RIGHT(TEXT(AL598,"0.#"),1)="."),TRUE,FALSE)</formula>
    </cfRule>
  </conditionalFormatting>
  <conditionalFormatting sqref="Y598:Y627">
    <cfRule type="expression" dxfId="153" priority="153">
      <formula>IF(RIGHT(TEXT(Y598,"0.#"),1)=".",FALSE,TRUE)</formula>
    </cfRule>
    <cfRule type="expression" dxfId="152" priority="154">
      <formula>IF(RIGHT(TEXT(Y598,"0.#"),1)=".",TRUE,FALSE)</formula>
    </cfRule>
  </conditionalFormatting>
  <conditionalFormatting sqref="AL631:AO660">
    <cfRule type="expression" dxfId="151" priority="149">
      <formula>IF(AND(AL631&gt;=0, RIGHT(TEXT(AL631,"0.#"),1)&lt;&gt;"."),TRUE,FALSE)</formula>
    </cfRule>
    <cfRule type="expression" dxfId="150" priority="150">
      <formula>IF(AND(AL631&gt;=0, RIGHT(TEXT(AL631,"0.#"),1)="."),TRUE,FALSE)</formula>
    </cfRule>
    <cfRule type="expression" dxfId="149" priority="151">
      <formula>IF(AND(AL631&lt;0, RIGHT(TEXT(AL631,"0.#"),1)&lt;&gt;"."),TRUE,FALSE)</formula>
    </cfRule>
    <cfRule type="expression" dxfId="148" priority="152">
      <formula>IF(AND(AL631&lt;0, RIGHT(TEXT(AL631,"0.#"),1)="."),TRUE,FALSE)</formula>
    </cfRule>
  </conditionalFormatting>
  <conditionalFormatting sqref="Y631:Y660">
    <cfRule type="expression" dxfId="147" priority="147">
      <formula>IF(RIGHT(TEXT(Y631,"0.#"),1)=".",FALSE,TRUE)</formula>
    </cfRule>
    <cfRule type="expression" dxfId="146" priority="148">
      <formula>IF(RIGHT(TEXT(Y631,"0.#"),1)=".",TRUE,FALSE)</formula>
    </cfRule>
  </conditionalFormatting>
  <conditionalFormatting sqref="AL664:AO693">
    <cfRule type="expression" dxfId="145" priority="143">
      <formula>IF(AND(AL664&gt;=0, RIGHT(TEXT(AL664,"0.#"),1)&lt;&gt;"."),TRUE,FALSE)</formula>
    </cfRule>
    <cfRule type="expression" dxfId="144" priority="144">
      <formula>IF(AND(AL664&gt;=0, RIGHT(TEXT(AL664,"0.#"),1)="."),TRUE,FALSE)</formula>
    </cfRule>
    <cfRule type="expression" dxfId="143" priority="145">
      <formula>IF(AND(AL664&lt;0, RIGHT(TEXT(AL664,"0.#"),1)&lt;&gt;"."),TRUE,FALSE)</formula>
    </cfRule>
    <cfRule type="expression" dxfId="142" priority="146">
      <formula>IF(AND(AL664&lt;0, RIGHT(TEXT(AL664,"0.#"),1)="."),TRUE,FALSE)</formula>
    </cfRule>
  </conditionalFormatting>
  <conditionalFormatting sqref="Y664:Y693">
    <cfRule type="expression" dxfId="141" priority="141">
      <formula>IF(RIGHT(TEXT(Y664,"0.#"),1)=".",FALSE,TRUE)</formula>
    </cfRule>
    <cfRule type="expression" dxfId="140" priority="142">
      <formula>IF(RIGHT(TEXT(Y664,"0.#"),1)=".",TRUE,FALSE)</formula>
    </cfRule>
  </conditionalFormatting>
  <conditionalFormatting sqref="AL697:AO726">
    <cfRule type="expression" dxfId="139" priority="137">
      <formula>IF(AND(AL697&gt;=0, RIGHT(TEXT(AL697,"0.#"),1)&lt;&gt;"."),TRUE,FALSE)</formula>
    </cfRule>
    <cfRule type="expression" dxfId="138" priority="138">
      <formula>IF(AND(AL697&gt;=0, RIGHT(TEXT(AL697,"0.#"),1)="."),TRUE,FALSE)</formula>
    </cfRule>
    <cfRule type="expression" dxfId="137" priority="139">
      <formula>IF(AND(AL697&lt;0, RIGHT(TEXT(AL697,"0.#"),1)&lt;&gt;"."),TRUE,FALSE)</formula>
    </cfRule>
    <cfRule type="expression" dxfId="136" priority="140">
      <formula>IF(AND(AL697&lt;0, RIGHT(TEXT(AL697,"0.#"),1)="."),TRUE,FALSE)</formula>
    </cfRule>
  </conditionalFormatting>
  <conditionalFormatting sqref="Y697:Y726">
    <cfRule type="expression" dxfId="135" priority="135">
      <formula>IF(RIGHT(TEXT(Y697,"0.#"),1)=".",FALSE,TRUE)</formula>
    </cfRule>
    <cfRule type="expression" dxfId="134" priority="136">
      <formula>IF(RIGHT(TEXT(Y697,"0.#"),1)=".",TRUE,FALSE)</formula>
    </cfRule>
  </conditionalFormatting>
  <conditionalFormatting sqref="AL730:AO759">
    <cfRule type="expression" dxfId="133" priority="131">
      <formula>IF(AND(AL730&gt;=0, RIGHT(TEXT(AL730,"0.#"),1)&lt;&gt;"."),TRUE,FALSE)</formula>
    </cfRule>
    <cfRule type="expression" dxfId="132" priority="132">
      <formula>IF(AND(AL730&gt;=0, RIGHT(TEXT(AL730,"0.#"),1)="."),TRUE,FALSE)</formula>
    </cfRule>
    <cfRule type="expression" dxfId="131" priority="133">
      <formula>IF(AND(AL730&lt;0, RIGHT(TEXT(AL730,"0.#"),1)&lt;&gt;"."),TRUE,FALSE)</formula>
    </cfRule>
    <cfRule type="expression" dxfId="130" priority="134">
      <formula>IF(AND(AL730&lt;0, RIGHT(TEXT(AL730,"0.#"),1)="."),TRUE,FALSE)</formula>
    </cfRule>
  </conditionalFormatting>
  <conditionalFormatting sqref="Y730:Y759">
    <cfRule type="expression" dxfId="129" priority="129">
      <formula>IF(RIGHT(TEXT(Y730,"0.#"),1)=".",FALSE,TRUE)</formula>
    </cfRule>
    <cfRule type="expression" dxfId="128" priority="130">
      <formula>IF(RIGHT(TEXT(Y730,"0.#"),1)=".",TRUE,FALSE)</formula>
    </cfRule>
  </conditionalFormatting>
  <conditionalFormatting sqref="AL763:AO792">
    <cfRule type="expression" dxfId="127" priority="125">
      <formula>IF(AND(AL763&gt;=0, RIGHT(TEXT(AL763,"0.#"),1)&lt;&gt;"."),TRUE,FALSE)</formula>
    </cfRule>
    <cfRule type="expression" dxfId="126" priority="126">
      <formula>IF(AND(AL763&gt;=0, RIGHT(TEXT(AL763,"0.#"),1)="."),TRUE,FALSE)</formula>
    </cfRule>
    <cfRule type="expression" dxfId="125" priority="127">
      <formula>IF(AND(AL763&lt;0, RIGHT(TEXT(AL763,"0.#"),1)&lt;&gt;"."),TRUE,FALSE)</formula>
    </cfRule>
    <cfRule type="expression" dxfId="124" priority="128">
      <formula>IF(AND(AL763&lt;0, RIGHT(TEXT(AL763,"0.#"),1)="."),TRUE,FALSE)</formula>
    </cfRule>
  </conditionalFormatting>
  <conditionalFormatting sqref="Y763:Y792">
    <cfRule type="expression" dxfId="123" priority="123">
      <formula>IF(RIGHT(TEXT(Y763,"0.#"),1)=".",FALSE,TRUE)</formula>
    </cfRule>
    <cfRule type="expression" dxfId="122" priority="124">
      <formula>IF(RIGHT(TEXT(Y763,"0.#"),1)=".",TRUE,FALSE)</formula>
    </cfRule>
  </conditionalFormatting>
  <conditionalFormatting sqref="AL796:AO825">
    <cfRule type="expression" dxfId="121" priority="119">
      <formula>IF(AND(AL796&gt;=0, RIGHT(TEXT(AL796,"0.#"),1)&lt;&gt;"."),TRUE,FALSE)</formula>
    </cfRule>
    <cfRule type="expression" dxfId="120" priority="120">
      <formula>IF(AND(AL796&gt;=0, RIGHT(TEXT(AL796,"0.#"),1)="."),TRUE,FALSE)</formula>
    </cfRule>
    <cfRule type="expression" dxfId="119" priority="121">
      <formula>IF(AND(AL796&lt;0, RIGHT(TEXT(AL796,"0.#"),1)&lt;&gt;"."),TRUE,FALSE)</formula>
    </cfRule>
    <cfRule type="expression" dxfId="118" priority="122">
      <formula>IF(AND(AL796&lt;0, RIGHT(TEXT(AL796,"0.#"),1)="."),TRUE,FALSE)</formula>
    </cfRule>
  </conditionalFormatting>
  <conditionalFormatting sqref="Y796:Y825">
    <cfRule type="expression" dxfId="117" priority="117">
      <formula>IF(RIGHT(TEXT(Y796,"0.#"),1)=".",FALSE,TRUE)</formula>
    </cfRule>
    <cfRule type="expression" dxfId="116" priority="118">
      <formula>IF(RIGHT(TEXT(Y796,"0.#"),1)=".",TRUE,FALSE)</formula>
    </cfRule>
  </conditionalFormatting>
  <conditionalFormatting sqref="AL829:AO858">
    <cfRule type="expression" dxfId="115" priority="113">
      <formula>IF(AND(AL829&gt;=0, RIGHT(TEXT(AL829,"0.#"),1)&lt;&gt;"."),TRUE,FALSE)</formula>
    </cfRule>
    <cfRule type="expression" dxfId="114" priority="114">
      <formula>IF(AND(AL829&gt;=0, RIGHT(TEXT(AL829,"0.#"),1)="."),TRUE,FALSE)</formula>
    </cfRule>
    <cfRule type="expression" dxfId="113" priority="115">
      <formula>IF(AND(AL829&lt;0, RIGHT(TEXT(AL829,"0.#"),1)&lt;&gt;"."),TRUE,FALSE)</formula>
    </cfRule>
    <cfRule type="expression" dxfId="112" priority="116">
      <formula>IF(AND(AL829&lt;0, RIGHT(TEXT(AL829,"0.#"),1)="."),TRUE,FALSE)</formula>
    </cfRule>
  </conditionalFormatting>
  <conditionalFormatting sqref="Y829:Y858">
    <cfRule type="expression" dxfId="111" priority="111">
      <formula>IF(RIGHT(TEXT(Y829,"0.#"),1)=".",FALSE,TRUE)</formula>
    </cfRule>
    <cfRule type="expression" dxfId="110" priority="112">
      <formula>IF(RIGHT(TEXT(Y829,"0.#"),1)=".",TRUE,FALSE)</formula>
    </cfRule>
  </conditionalFormatting>
  <conditionalFormatting sqref="AL862:AO862 AL872:AO891">
    <cfRule type="expression" dxfId="109" priority="107">
      <formula>IF(AND(AL862&gt;=0, RIGHT(TEXT(AL862,"0.#"),1)&lt;&gt;"."),TRUE,FALSE)</formula>
    </cfRule>
    <cfRule type="expression" dxfId="108" priority="108">
      <formula>IF(AND(AL862&gt;=0, RIGHT(TEXT(AL862,"0.#"),1)="."),TRUE,FALSE)</formula>
    </cfRule>
    <cfRule type="expression" dxfId="107" priority="109">
      <formula>IF(AND(AL862&lt;0, RIGHT(TEXT(AL862,"0.#"),1)&lt;&gt;"."),TRUE,FALSE)</formula>
    </cfRule>
    <cfRule type="expression" dxfId="106" priority="110">
      <formula>IF(AND(AL862&lt;0, RIGHT(TEXT(AL862,"0.#"),1)="."),TRUE,FALSE)</formula>
    </cfRule>
  </conditionalFormatting>
  <conditionalFormatting sqref="Y862:Y891">
    <cfRule type="expression" dxfId="105" priority="105">
      <formula>IF(RIGHT(TEXT(Y862,"0.#"),1)=".",FALSE,TRUE)</formula>
    </cfRule>
    <cfRule type="expression" dxfId="104" priority="106">
      <formula>IF(RIGHT(TEXT(Y862,"0.#"),1)=".",TRUE,FALSE)</formula>
    </cfRule>
  </conditionalFormatting>
  <conditionalFormatting sqref="AL899:AO924">
    <cfRule type="expression" dxfId="103" priority="101">
      <formula>IF(AND(AL899&gt;=0, RIGHT(TEXT(AL899,"0.#"),1)&lt;&gt;"."),TRUE,FALSE)</formula>
    </cfRule>
    <cfRule type="expression" dxfId="102" priority="102">
      <formula>IF(AND(AL899&gt;=0, RIGHT(TEXT(AL899,"0.#"),1)="."),TRUE,FALSE)</formula>
    </cfRule>
    <cfRule type="expression" dxfId="101" priority="103">
      <formula>IF(AND(AL899&lt;0, RIGHT(TEXT(AL899,"0.#"),1)&lt;&gt;"."),TRUE,FALSE)</formula>
    </cfRule>
    <cfRule type="expression" dxfId="100" priority="104">
      <formula>IF(AND(AL899&lt;0, RIGHT(TEXT(AL899,"0.#"),1)="."),TRUE,FALSE)</formula>
    </cfRule>
  </conditionalFormatting>
  <conditionalFormatting sqref="Y895:Y924">
    <cfRule type="expression" dxfId="99" priority="99">
      <formula>IF(RIGHT(TEXT(Y895,"0.#"),1)=".",FALSE,TRUE)</formula>
    </cfRule>
    <cfRule type="expression" dxfId="98" priority="100">
      <formula>IF(RIGHT(TEXT(Y895,"0.#"),1)=".",TRUE,FALSE)</formula>
    </cfRule>
  </conditionalFormatting>
  <conditionalFormatting sqref="AL928:AO957">
    <cfRule type="expression" dxfId="97" priority="95">
      <formula>IF(AND(AL928&gt;=0, RIGHT(TEXT(AL928,"0.#"),1)&lt;&gt;"."),TRUE,FALSE)</formula>
    </cfRule>
    <cfRule type="expression" dxfId="96" priority="96">
      <formula>IF(AND(AL928&gt;=0, RIGHT(TEXT(AL928,"0.#"),1)="."),TRUE,FALSE)</formula>
    </cfRule>
    <cfRule type="expression" dxfId="95" priority="97">
      <formula>IF(AND(AL928&lt;0, RIGHT(TEXT(AL928,"0.#"),1)&lt;&gt;"."),TRUE,FALSE)</formula>
    </cfRule>
    <cfRule type="expression" dxfId="94" priority="98">
      <formula>IF(AND(AL928&lt;0, RIGHT(TEXT(AL928,"0.#"),1)="."),TRUE,FALSE)</formula>
    </cfRule>
  </conditionalFormatting>
  <conditionalFormatting sqref="Y938:Y957">
    <cfRule type="expression" dxfId="93" priority="93">
      <formula>IF(RIGHT(TEXT(Y938,"0.#"),1)=".",FALSE,TRUE)</formula>
    </cfRule>
    <cfRule type="expression" dxfId="92" priority="94">
      <formula>IF(RIGHT(TEXT(Y938,"0.#"),1)=".",TRUE,FALSE)</formula>
    </cfRule>
  </conditionalFormatting>
  <conditionalFormatting sqref="AL961:AO990">
    <cfRule type="expression" dxfId="91" priority="89">
      <formula>IF(AND(AL961&gt;=0, RIGHT(TEXT(AL961,"0.#"),1)&lt;&gt;"."),TRUE,FALSE)</formula>
    </cfRule>
    <cfRule type="expression" dxfId="90" priority="90">
      <formula>IF(AND(AL961&gt;=0, RIGHT(TEXT(AL961,"0.#"),1)="."),TRUE,FALSE)</formula>
    </cfRule>
    <cfRule type="expression" dxfId="89" priority="91">
      <formula>IF(AND(AL961&lt;0, RIGHT(TEXT(AL961,"0.#"),1)&lt;&gt;"."),TRUE,FALSE)</formula>
    </cfRule>
    <cfRule type="expression" dxfId="88" priority="92">
      <formula>IF(AND(AL961&lt;0, RIGHT(TEXT(AL961,"0.#"),1)="."),TRUE,FALSE)</formula>
    </cfRule>
  </conditionalFormatting>
  <conditionalFormatting sqref="Y968:Y990">
    <cfRule type="expression" dxfId="87" priority="87">
      <formula>IF(RIGHT(TEXT(Y968,"0.#"),1)=".",FALSE,TRUE)</formula>
    </cfRule>
    <cfRule type="expression" dxfId="86" priority="88">
      <formula>IF(RIGHT(TEXT(Y968,"0.#"),1)=".",TRUE,FALSE)</formula>
    </cfRule>
  </conditionalFormatting>
  <conditionalFormatting sqref="AL997:AO1023">
    <cfRule type="expression" dxfId="85" priority="83">
      <formula>IF(AND(AL997&gt;=0, RIGHT(TEXT(AL997,"0.#"),1)&lt;&gt;"."),TRUE,FALSE)</formula>
    </cfRule>
    <cfRule type="expression" dxfId="84" priority="84">
      <formula>IF(AND(AL997&gt;=0, RIGHT(TEXT(AL997,"0.#"),1)="."),TRUE,FALSE)</formula>
    </cfRule>
    <cfRule type="expression" dxfId="83" priority="85">
      <formula>IF(AND(AL997&lt;0, RIGHT(TEXT(AL997,"0.#"),1)&lt;&gt;"."),TRUE,FALSE)</formula>
    </cfRule>
    <cfRule type="expression" dxfId="82" priority="86">
      <formula>IF(AND(AL997&lt;0, RIGHT(TEXT(AL997,"0.#"),1)="."),TRUE,FALSE)</formula>
    </cfRule>
  </conditionalFormatting>
  <conditionalFormatting sqref="Y997:Y1023">
    <cfRule type="expression" dxfId="81" priority="81">
      <formula>IF(RIGHT(TEXT(Y997,"0.#"),1)=".",FALSE,TRUE)</formula>
    </cfRule>
    <cfRule type="expression" dxfId="80" priority="82">
      <formula>IF(RIGHT(TEXT(Y997,"0.#"),1)=".",TRUE,FALSE)</formula>
    </cfRule>
  </conditionalFormatting>
  <conditionalFormatting sqref="AL1027:AO1056">
    <cfRule type="expression" dxfId="79" priority="77">
      <formula>IF(AND(AL1027&gt;=0, RIGHT(TEXT(AL1027,"0.#"),1)&lt;&gt;"."),TRUE,FALSE)</formula>
    </cfRule>
    <cfRule type="expression" dxfId="78" priority="78">
      <formula>IF(AND(AL1027&gt;=0, RIGHT(TEXT(AL1027,"0.#"),1)="."),TRUE,FALSE)</formula>
    </cfRule>
    <cfRule type="expression" dxfId="77" priority="79">
      <formula>IF(AND(AL1027&lt;0, RIGHT(TEXT(AL1027,"0.#"),1)&lt;&gt;"."),TRUE,FALSE)</formula>
    </cfRule>
    <cfRule type="expression" dxfId="76" priority="80">
      <formula>IF(AND(AL1027&lt;0, RIGHT(TEXT(AL1027,"0.#"),1)="."),TRUE,FALSE)</formula>
    </cfRule>
  </conditionalFormatting>
  <conditionalFormatting sqref="Y1027:Y1056">
    <cfRule type="expression" dxfId="75" priority="75">
      <formula>IF(RIGHT(TEXT(Y1027,"0.#"),1)=".",FALSE,TRUE)</formula>
    </cfRule>
    <cfRule type="expression" dxfId="74" priority="76">
      <formula>IF(RIGHT(TEXT(Y1027,"0.#"),1)=".",TRUE,FALSE)</formula>
    </cfRule>
  </conditionalFormatting>
  <conditionalFormatting sqref="AL1060:AO1089">
    <cfRule type="expression" dxfId="73" priority="71">
      <formula>IF(AND(AL1060&gt;=0, RIGHT(TEXT(AL1060,"0.#"),1)&lt;&gt;"."),TRUE,FALSE)</formula>
    </cfRule>
    <cfRule type="expression" dxfId="72" priority="72">
      <formula>IF(AND(AL1060&gt;=0, RIGHT(TEXT(AL1060,"0.#"),1)="."),TRUE,FALSE)</formula>
    </cfRule>
    <cfRule type="expression" dxfId="71" priority="73">
      <formula>IF(AND(AL1060&lt;0, RIGHT(TEXT(AL1060,"0.#"),1)&lt;&gt;"."),TRUE,FALSE)</formula>
    </cfRule>
    <cfRule type="expression" dxfId="70" priority="74">
      <formula>IF(AND(AL1060&lt;0, RIGHT(TEXT(AL1060,"0.#"),1)="."),TRUE,FALSE)</formula>
    </cfRule>
  </conditionalFormatting>
  <conditionalFormatting sqref="Y1060:Y1089">
    <cfRule type="expression" dxfId="69" priority="69">
      <formula>IF(RIGHT(TEXT(Y1060,"0.#"),1)=".",FALSE,TRUE)</formula>
    </cfRule>
    <cfRule type="expression" dxfId="68" priority="70">
      <formula>IF(RIGHT(TEXT(Y1060,"0.#"),1)=".",TRUE,FALSE)</formula>
    </cfRule>
  </conditionalFormatting>
  <conditionalFormatting sqref="AL1093:AO1122">
    <cfRule type="expression" dxfId="67" priority="65">
      <formula>IF(AND(AL1093&gt;=0, RIGHT(TEXT(AL1093,"0.#"),1)&lt;&gt;"."),TRUE,FALSE)</formula>
    </cfRule>
    <cfRule type="expression" dxfId="66" priority="66">
      <formula>IF(AND(AL1093&gt;=0, RIGHT(TEXT(AL1093,"0.#"),1)="."),TRUE,FALSE)</formula>
    </cfRule>
    <cfRule type="expression" dxfId="65" priority="67">
      <formula>IF(AND(AL1093&lt;0, RIGHT(TEXT(AL1093,"0.#"),1)&lt;&gt;"."),TRUE,FALSE)</formula>
    </cfRule>
    <cfRule type="expression" dxfId="64" priority="68">
      <formula>IF(AND(AL1093&lt;0, RIGHT(TEXT(AL1093,"0.#"),1)="."),TRUE,FALSE)</formula>
    </cfRule>
  </conditionalFormatting>
  <conditionalFormatting sqref="Y1093:Y1122">
    <cfRule type="expression" dxfId="63" priority="63">
      <formula>IF(RIGHT(TEXT(Y1093,"0.#"),1)=".",FALSE,TRUE)</formula>
    </cfRule>
    <cfRule type="expression" dxfId="62" priority="64">
      <formula>IF(RIGHT(TEXT(Y1093,"0.#"),1)=".",TRUE,FALSE)</formula>
    </cfRule>
  </conditionalFormatting>
  <conditionalFormatting sqref="AL1126:AO1155">
    <cfRule type="expression" dxfId="61" priority="59">
      <formula>IF(AND(AL1126&gt;=0, RIGHT(TEXT(AL1126,"0.#"),1)&lt;&gt;"."),TRUE,FALSE)</formula>
    </cfRule>
    <cfRule type="expression" dxfId="60" priority="60">
      <formula>IF(AND(AL1126&gt;=0, RIGHT(TEXT(AL1126,"0.#"),1)="."),TRUE,FALSE)</formula>
    </cfRule>
    <cfRule type="expression" dxfId="59" priority="61">
      <formula>IF(AND(AL1126&lt;0, RIGHT(TEXT(AL1126,"0.#"),1)&lt;&gt;"."),TRUE,FALSE)</formula>
    </cfRule>
    <cfRule type="expression" dxfId="58" priority="62">
      <formula>IF(AND(AL1126&lt;0, RIGHT(TEXT(AL1126,"0.#"),1)="."),TRUE,FALSE)</formula>
    </cfRule>
  </conditionalFormatting>
  <conditionalFormatting sqref="Y1126:Y1155">
    <cfRule type="expression" dxfId="57" priority="57">
      <formula>IF(RIGHT(TEXT(Y1126,"0.#"),1)=".",FALSE,TRUE)</formula>
    </cfRule>
    <cfRule type="expression" dxfId="56" priority="58">
      <formula>IF(RIGHT(TEXT(Y1126,"0.#"),1)=".",TRUE,FALSE)</formula>
    </cfRule>
  </conditionalFormatting>
  <conditionalFormatting sqref="AL1159:AO1188">
    <cfRule type="expression" dxfId="55" priority="53">
      <formula>IF(AND(AL1159&gt;=0, RIGHT(TEXT(AL1159,"0.#"),1)&lt;&gt;"."),TRUE,FALSE)</formula>
    </cfRule>
    <cfRule type="expression" dxfId="54" priority="54">
      <formula>IF(AND(AL1159&gt;=0, RIGHT(TEXT(AL1159,"0.#"),1)="."),TRUE,FALSE)</formula>
    </cfRule>
    <cfRule type="expression" dxfId="53" priority="55">
      <formula>IF(AND(AL1159&lt;0, RIGHT(TEXT(AL1159,"0.#"),1)&lt;&gt;"."),TRUE,FALSE)</formula>
    </cfRule>
    <cfRule type="expression" dxfId="52" priority="56">
      <formula>IF(AND(AL1159&lt;0, RIGHT(TEXT(AL1159,"0.#"),1)="."),TRUE,FALSE)</formula>
    </cfRule>
  </conditionalFormatting>
  <conditionalFormatting sqref="Y1159:Y1188">
    <cfRule type="expression" dxfId="51" priority="51">
      <formula>IF(RIGHT(TEXT(Y1159,"0.#"),1)=".",FALSE,TRUE)</formula>
    </cfRule>
    <cfRule type="expression" dxfId="50" priority="52">
      <formula>IF(RIGHT(TEXT(Y1159,"0.#"),1)=".",TRUE,FALSE)</formula>
    </cfRule>
  </conditionalFormatting>
  <conditionalFormatting sqref="AL1192:AO1221">
    <cfRule type="expression" dxfId="49" priority="47">
      <formula>IF(AND(AL1192&gt;=0, RIGHT(TEXT(AL1192,"0.#"),1)&lt;&gt;"."),TRUE,FALSE)</formula>
    </cfRule>
    <cfRule type="expression" dxfId="48" priority="48">
      <formula>IF(AND(AL1192&gt;=0, RIGHT(TEXT(AL1192,"0.#"),1)="."),TRUE,FALSE)</formula>
    </cfRule>
    <cfRule type="expression" dxfId="47" priority="49">
      <formula>IF(AND(AL1192&lt;0, RIGHT(TEXT(AL1192,"0.#"),1)&lt;&gt;"."),TRUE,FALSE)</formula>
    </cfRule>
    <cfRule type="expression" dxfId="46" priority="50">
      <formula>IF(AND(AL1192&lt;0, RIGHT(TEXT(AL1192,"0.#"),1)="."),TRUE,FALSE)</formula>
    </cfRule>
  </conditionalFormatting>
  <conditionalFormatting sqref="Y1192:Y1221">
    <cfRule type="expression" dxfId="45" priority="45">
      <formula>IF(RIGHT(TEXT(Y1192,"0.#"),1)=".",FALSE,TRUE)</formula>
    </cfRule>
    <cfRule type="expression" dxfId="44" priority="46">
      <formula>IF(RIGHT(TEXT(Y1192,"0.#"),1)=".",TRUE,FALSE)</formula>
    </cfRule>
  </conditionalFormatting>
  <conditionalFormatting sqref="AL1225:AO1254">
    <cfRule type="expression" dxfId="43" priority="41">
      <formula>IF(AND(AL1225&gt;=0, RIGHT(TEXT(AL1225,"0.#"),1)&lt;&gt;"."),TRUE,FALSE)</formula>
    </cfRule>
    <cfRule type="expression" dxfId="42" priority="42">
      <formula>IF(AND(AL1225&gt;=0, RIGHT(TEXT(AL1225,"0.#"),1)="."),TRUE,FALSE)</formula>
    </cfRule>
    <cfRule type="expression" dxfId="41" priority="43">
      <formula>IF(AND(AL1225&lt;0, RIGHT(TEXT(AL1225,"0.#"),1)&lt;&gt;"."),TRUE,FALSE)</formula>
    </cfRule>
    <cfRule type="expression" dxfId="40" priority="44">
      <formula>IF(AND(AL1225&lt;0, RIGHT(TEXT(AL1225,"0.#"),1)="."),TRUE,FALSE)</formula>
    </cfRule>
  </conditionalFormatting>
  <conditionalFormatting sqref="Y1225:Y1254">
    <cfRule type="expression" dxfId="39" priority="39">
      <formula>IF(RIGHT(TEXT(Y1225,"0.#"),1)=".",FALSE,TRUE)</formula>
    </cfRule>
    <cfRule type="expression" dxfId="38" priority="40">
      <formula>IF(RIGHT(TEXT(Y1225,"0.#"),1)=".",TRUE,FALSE)</formula>
    </cfRule>
  </conditionalFormatting>
  <conditionalFormatting sqref="AL1258:AO1287">
    <cfRule type="expression" dxfId="37" priority="35">
      <formula>IF(AND(AL1258&gt;=0, RIGHT(TEXT(AL1258,"0.#"),1)&lt;&gt;"."),TRUE,FALSE)</formula>
    </cfRule>
    <cfRule type="expression" dxfId="36" priority="36">
      <formula>IF(AND(AL1258&gt;=0, RIGHT(TEXT(AL1258,"0.#"),1)="."),TRUE,FALSE)</formula>
    </cfRule>
    <cfRule type="expression" dxfId="35" priority="37">
      <formula>IF(AND(AL1258&lt;0, RIGHT(TEXT(AL1258,"0.#"),1)&lt;&gt;"."),TRUE,FALSE)</formula>
    </cfRule>
    <cfRule type="expression" dxfId="34" priority="38">
      <formula>IF(AND(AL1258&lt;0, RIGHT(TEXT(AL1258,"0.#"),1)="."),TRUE,FALSE)</formula>
    </cfRule>
  </conditionalFormatting>
  <conditionalFormatting sqref="Y1258:Y1287">
    <cfRule type="expression" dxfId="33" priority="33">
      <formula>IF(RIGHT(TEXT(Y1258,"0.#"),1)=".",FALSE,TRUE)</formula>
    </cfRule>
    <cfRule type="expression" dxfId="32" priority="34">
      <formula>IF(RIGHT(TEXT(Y1258,"0.#"),1)=".",TRUE,FALSE)</formula>
    </cfRule>
  </conditionalFormatting>
  <conditionalFormatting sqref="AL1291:AO1320">
    <cfRule type="expression" dxfId="31" priority="29">
      <formula>IF(AND(AL1291&gt;=0, RIGHT(TEXT(AL1291,"0.#"),1)&lt;&gt;"."),TRUE,FALSE)</formula>
    </cfRule>
    <cfRule type="expression" dxfId="30" priority="30">
      <formula>IF(AND(AL1291&gt;=0, RIGHT(TEXT(AL1291,"0.#"),1)="."),TRUE,FALSE)</formula>
    </cfRule>
    <cfRule type="expression" dxfId="29" priority="31">
      <formula>IF(AND(AL1291&lt;0, RIGHT(TEXT(AL1291,"0.#"),1)&lt;&gt;"."),TRUE,FALSE)</formula>
    </cfRule>
    <cfRule type="expression" dxfId="28" priority="32">
      <formula>IF(AND(AL1291&lt;0, RIGHT(TEXT(AL1291,"0.#"),1)="."),TRUE,FALSE)</formula>
    </cfRule>
  </conditionalFormatting>
  <conditionalFormatting sqref="Y1291:Y1320">
    <cfRule type="expression" dxfId="27" priority="27">
      <formula>IF(RIGHT(TEXT(Y1291,"0.#"),1)=".",FALSE,TRUE)</formula>
    </cfRule>
    <cfRule type="expression" dxfId="26" priority="28">
      <formula>IF(RIGHT(TEXT(Y1291,"0.#"),1)=".",TRUE,FALSE)</formula>
    </cfRule>
  </conditionalFormatting>
  <conditionalFormatting sqref="AL994:AO996">
    <cfRule type="expression" dxfId="25" priority="23">
      <formula>IF(AND(AL994&gt;=0, RIGHT(TEXT(AL994,"0.#"),1)&lt;&gt;"."),TRUE,FALSE)</formula>
    </cfRule>
    <cfRule type="expression" dxfId="24" priority="24">
      <formula>IF(AND(AL994&gt;=0, RIGHT(TEXT(AL994,"0.#"),1)="."),TRUE,FALSE)</formula>
    </cfRule>
    <cfRule type="expression" dxfId="23" priority="25">
      <formula>IF(AND(AL994&lt;0, RIGHT(TEXT(AL994,"0.#"),1)&lt;&gt;"."),TRUE,FALSE)</formula>
    </cfRule>
    <cfRule type="expression" dxfId="22" priority="26">
      <formula>IF(AND(AL994&lt;0, RIGHT(TEXT(AL994,"0.#"),1)="."),TRUE,FALSE)</formula>
    </cfRule>
  </conditionalFormatting>
  <conditionalFormatting sqref="Y994:Y996">
    <cfRule type="expression" dxfId="21" priority="21">
      <formula>IF(RIGHT(TEXT(Y994,"0.#"),1)=".",FALSE,TRUE)</formula>
    </cfRule>
    <cfRule type="expression" dxfId="20" priority="22">
      <formula>IF(RIGHT(TEXT(Y994,"0.#"),1)=".",TRUE,FALSE)</formula>
    </cfRule>
  </conditionalFormatting>
  <conditionalFormatting sqref="Y961:Y967">
    <cfRule type="expression" dxfId="19" priority="19">
      <formula>IF(RIGHT(TEXT(Y961,"0.#"),1)=".",FALSE,TRUE)</formula>
    </cfRule>
    <cfRule type="expression" dxfId="18" priority="20">
      <formula>IF(RIGHT(TEXT(Y961,"0.#"),1)=".",TRUE,FALSE)</formula>
    </cfRule>
  </conditionalFormatting>
  <conditionalFormatting sqref="Y928:Y937">
    <cfRule type="expression" dxfId="17" priority="17">
      <formula>IF(RIGHT(TEXT(Y928,"0.#"),1)=".",FALSE,TRUE)</formula>
    </cfRule>
    <cfRule type="expression" dxfId="16" priority="18">
      <formula>IF(RIGHT(TEXT(Y928,"0.#"),1)=".",TRUE,FALSE)</formula>
    </cfRule>
  </conditionalFormatting>
  <conditionalFormatting sqref="AL863:AO871">
    <cfRule type="expression" dxfId="15" priority="13">
      <formula>IF(AND(AL863&gt;=0, RIGHT(TEXT(AL863,"0.#"),1)&lt;&gt;"."),TRUE,FALSE)</formula>
    </cfRule>
    <cfRule type="expression" dxfId="14" priority="14">
      <formula>IF(AND(AL863&gt;=0, RIGHT(TEXT(AL863,"0.#"),1)="."),TRUE,FALSE)</formula>
    </cfRule>
    <cfRule type="expression" dxfId="13" priority="15">
      <formula>IF(AND(AL863&lt;0, RIGHT(TEXT(AL863,"0.#"),1)&lt;&gt;"."),TRUE,FALSE)</formula>
    </cfRule>
    <cfRule type="expression" dxfId="12" priority="16">
      <formula>IF(AND(AL863&lt;0, RIGHT(TEXT(AL863,"0.#"),1)="."),TRUE,FALSE)</formula>
    </cfRule>
  </conditionalFormatting>
  <conditionalFormatting sqref="AL895:AO896">
    <cfRule type="expression" dxfId="11" priority="9">
      <formula>IF(AND(AL895&gt;=0, RIGHT(TEXT(AL895,"0.#"),1)&lt;&gt;"."),TRUE,FALSE)</formula>
    </cfRule>
    <cfRule type="expression" dxfId="10" priority="10">
      <formula>IF(AND(AL895&gt;=0, RIGHT(TEXT(AL895,"0.#"),1)="."),TRUE,FALSE)</formula>
    </cfRule>
    <cfRule type="expression" dxfId="9" priority="11">
      <formula>IF(AND(AL895&lt;0, RIGHT(TEXT(AL895,"0.#"),1)&lt;&gt;"."),TRUE,FALSE)</formula>
    </cfRule>
    <cfRule type="expression" dxfId="8" priority="12">
      <formula>IF(AND(AL895&lt;0, RIGHT(TEXT(AL895,"0.#"),1)="."),TRUE,FALSE)</formula>
    </cfRule>
  </conditionalFormatting>
  <conditionalFormatting sqref="AL897:AO898">
    <cfRule type="expression" dxfId="7" priority="5">
      <formula>IF(AND(AL897&gt;=0, RIGHT(TEXT(AL897,"0.#"),1)&lt;&gt;"."),TRUE,FALSE)</formula>
    </cfRule>
    <cfRule type="expression" dxfId="6" priority="6">
      <formula>IF(AND(AL897&gt;=0, RIGHT(TEXT(AL897,"0.#"),1)="."),TRUE,FALSE)</formula>
    </cfRule>
    <cfRule type="expression" dxfId="5" priority="7">
      <formula>IF(AND(AL897&lt;0, RIGHT(TEXT(AL897,"0.#"),1)&lt;&gt;"."),TRUE,FALSE)</formula>
    </cfRule>
    <cfRule type="expression" dxfId="4" priority="8">
      <formula>IF(AND(AL897&lt;0, RIGHT(TEXT(AL897,"0.#"),1)="."),TRUE,FALSE)</formula>
    </cfRule>
  </conditionalFormatting>
  <conditionalFormatting sqref="Y4:Y13">
    <cfRule type="expression" dxfId="3" priority="3">
      <formula>IF(RIGHT(TEXT(Y4,"0.#"),1)=".",FALSE,TRUE)</formula>
    </cfRule>
    <cfRule type="expression" dxfId="2" priority="4">
      <formula>IF(RIGHT(TEXT(Y4,"0.#"),1)=".",TRUE,FALSE)</formula>
    </cfRule>
  </conditionalFormatting>
  <conditionalFormatting sqref="Y37:Y38">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 top="0.59055118110236227" bottom="0.39370078740157483" header="0.51181102362204722" footer="0.51181102362204722"/>
  <pageSetup paperSize="9" scale="65" fitToWidth="2" fitToHeight="4" orientation="portrait" r:id="rId1"/>
  <headerFooter differentFirst="1" alignWithMargins="0">
    <firstHeader>&amp;R&amp;"-,太字"&amp;18別紙３</firstHeader>
  </headerFooter>
  <rowBreaks count="13" manualBreakCount="13">
    <brk id="232" max="16383" man="1"/>
    <brk id="430" max="16383" man="1"/>
    <brk id="694" max="16383" man="1"/>
    <brk id="859" max="16383" man="1"/>
    <brk id="991" max="16383" man="1"/>
    <brk id="1024"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'X:\40　行政事業レビュー\平成３１年度\A 行政事業レビューシート\03 海外における文化事業等\[（柳楽作成）【別添2-1】平成31年度行政事業レビューシート (002) (003).xlsx]入力規則等'!#REF!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2019-08-19T09:04:26Z</cp:lastPrinted>
  <dcterms:created xsi:type="dcterms:W3CDTF">2012-03-13T00:50:25Z</dcterms:created>
  <dcterms:modified xsi:type="dcterms:W3CDTF">2020-11-27T06:32:11Z</dcterms:modified>
</cp:coreProperties>
</file>