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<sst xmlns="http://schemas.openxmlformats.org/spreadsheetml/2006/main" count="4249" uniqueCount="1075">
  <si>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</si>
  <si>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</si>
  <si>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</si>
  <si>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</si>
  <si>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</si>
  <si>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</si>
  <si>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</si>
  <si>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</si>
  <si>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</si>
  <si>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</si>
  <si>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</si>
  <si>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</si>
  <si>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</si>
  <si>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</si>
  <si>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</si>
  <si>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</si>
  <si>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</si>
  <si>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</si>
  <si>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</si>
  <si>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</si>
  <si>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</si>
  <si>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</si>
  <si>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</si>
  <si>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</si>
  <si>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</si>
  <si>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</si>
  <si>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</si>
  <si>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</si>
  <si>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</si>
  <si>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</si>
  <si>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</si>
  <si>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</si>
  <si>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</si>
  <si>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</si>
  <si>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</si>
  <si>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</si>
  <si>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</si>
  <si>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</si>
  <si>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</si>
  <si>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</si>
  <si>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</si>
  <si>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</si>
  <si>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</si>
  <si>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</si>
  <si>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</si>
  <si>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</si>
  <si>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</si>
  <si>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</si>
  <si>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</si>
  <si>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</si>
  <si>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</si>
  <si>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</si>
  <si>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</si>
  <si>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</si>
  <si>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</si>
  <si>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</si>
  <si>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</si>
  <si>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</si>
  <si>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</si>
  <si>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</si>
  <si>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</si>
  <si>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</si>
  <si>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</si>
  <si>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</si>
  <si>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</si>
  <si>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</si>
  <si>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</si>
  <si>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</si>
  <si>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</si>
  <si>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</si>
  <si>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</si>
  <si>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</si>
  <si>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</si>
  <si>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</si>
  <si>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</si>
  <si>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</si>
  <si>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</si>
  <si>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</si>
  <si>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</si>
  <si>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</si>
  <si>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</si>
  <si>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</si>
  <si>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</si>
  <si>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</si>
  <si>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</si>
  <si>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</si>
  <si>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</si>
  <si>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</si>
  <si>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</si>
  <si>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</si>
  <si>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</si>
  <si>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</si>
  <si>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</si>
  <si>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</si>
  <si>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</si>
  <si>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</si>
  <si>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</si>
  <si>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</si>
  <si>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</si>
  <si>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</si>
  <si>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</si>
  <si>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</si>
  <si>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</si>
  <si>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</si>
  <si>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</si>
  <si>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</si>
  <si>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</si>
  <si>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</si>
  <si>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</si>
  <si>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</si>
  <si>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</si>
  <si>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</si>
  <si>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</si>
  <si>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</si>
  <si>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</si>
  <si>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</si>
  <si>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</si>
  <si>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</si>
  <si>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</si>
  <si>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</si>
  <si>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</si>
  <si>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</si>
  <si>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</si>
  <si>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</si>
  <si>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</si>
  <si>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</si>
  <si>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</si>
  <si>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</si>
  <si>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</si>
  <si>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</si>
  <si>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</si>
  <si>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</si>
  <si>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</si>
  <si>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</si>
  <si>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</si>
  <si>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</si>
  <si>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</si>
  <si>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</si>
  <si>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</si>
  <si>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</si>
  <si>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</si>
  <si>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</si>
  <si>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</si>
  <si>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</si>
  <si>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</si>
  <si>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</si>
  <si>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</si>
  <si>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</si>
  <si>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</si>
  <si>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</si>
  <si>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</si>
  <si>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</si>
  <si>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</si>
  <si>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</si>
  <si>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</si>
  <si>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</si>
  <si>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</si>
  <si>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</si>
  <si>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</si>
  <si>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</si>
  <si>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</si>
  <si>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</si>
  <si>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</si>
  <si>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</si>
  <si>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</si>
  <si>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</si>
  <si>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</si>
  <si>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</si>
  <si>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</si>
  <si>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</si>
  <si>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</si>
  <si>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</si>
  <si>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</si>
  <si>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</si>
  <si>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</si>
  <si>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</si>
  <si>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</si>
  <si>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</si>
  <si>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</si>
  <si>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</si>
  <si>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</si>
  <si>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</si>
  <si>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</si>
  <si>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</si>
  <si>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</si>
  <si>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</si>
  <si>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</si>
  <si>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</si>
  <si>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</si>
  <si>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</si>
  <si>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</si>
  <si>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</si>
  <si>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</si>
  <si>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</si>
  <si>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</si>
  <si>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</si>
  <si>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</si>
  <si>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</si>
  <si>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</si>
  <si>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</si>
  <si>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</si>
  <si>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</si>
  <si>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</si>
  <si>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</si>
  <si>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</si>
  <si>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</si>
  <si>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</si>
  <si>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</si>
  <si>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</si>
  <si>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</si>
  <si>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</si>
  <si>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</si>
  <si>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</si>
  <si>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</si>
  <si>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</si>
  <si>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</si>
  <si>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</si>
  <si>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</si>
  <si>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</si>
  <si>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</si>
  <si>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</si>
  <si>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</si>
  <si>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</si>
  <si>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</si>
  <si>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</si>
  <si>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</si>
  <si>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</si>
  <si>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</si>
  <si>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</si>
  <si>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</si>
  <si>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</si>
  <si>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</si>
  <si>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</si>
  <si>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</si>
  <si>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</si>
  <si>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</si>
  <si>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</si>
  <si>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</si>
  <si>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</si>
  <si>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</si>
  <si>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</si>
  <si>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</si>
  <si>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</si>
  <si>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</si>
  <si>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</si>
  <si>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</si>
  <si>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</si>
  <si>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</si>
  <si>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</si>
  <si>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</si>
  <si>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</si>
  <si>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</si>
  <si>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</si>
  <si>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</si>
  <si>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</si>
  <si>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</si>
  <si>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</si>
  <si>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</si>
  <si>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</si>
  <si>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</si>
  <si>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</si>
  <si>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</si>
  <si>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</si>
  <si>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</si>
  <si>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</si>
  <si>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</si>
  <si>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</si>
  <si>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</si>
  <si>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</si>
  <si>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</si>
  <si>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</si>
  <si>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</si>
  <si>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</si>
  <si>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</si>
  <si>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</si>
  <si>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</si>
  <si>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</si>
  <si>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</si>
  <si>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</si>
  <si>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</si>
  <si>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</si>
  <si>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</si>
  <si>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</si>
  <si>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</si>
  <si>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</si>
  <si>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</si>
  <si>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</si>
  <si>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</si>
  <si>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</si>
  <si>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</si>
  <si>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</si>
  <si>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</si>
  <si>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</si>
  <si>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</si>
  <si>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</si>
  <si>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</si>
  <si>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</si>
  <si>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</si>
  <si>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</si>
  <si>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</si>
  <si>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</si>
  <si>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</si>
  <si>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</si>
  <si>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</si>
  <si>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</si>
  <si>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</si>
  <si>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</si>
  <si>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</si>
  <si>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</si>
  <si>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</si>
  <si>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</si>
  <si>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</si>
  <si>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</si>
  <si>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</si>
  <si>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</si>
  <si>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</si>
  <si>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</si>
  <si>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</si>
  <si>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</si>
  <si>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</si>
  <si>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</si>
  <si>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</si>
  <si>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</si>
  <si>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</si>
  <si>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</si>
  <si>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</si>
  <si>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</si>
  <si>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</si>
  <si>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</si>
  <si>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</si>
  <si>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</si>
  <si>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</si>
  <si>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</si>
  <si>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</si>
  <si>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</si>
  <si>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</si>
  <si>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</si>
  <si>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</si>
  <si>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</si>
  <si>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</si>
  <si>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</si>
  <si>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</si>
  <si>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</si>
  <si>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</si>
  <si>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</si>
  <si>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</si>
  <si>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</si>
  <si>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</si>
  <si>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</si>
  <si>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</si>
  <si>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</si>
  <si>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</si>
  <si>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</si>
  <si>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</si>
  <si>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</si>
  <si>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</si>
  <si>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</si>
  <si>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</si>
  <si>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</si>
  <si>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</si>
  <si>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</si>
  <si>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</si>
  <si>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</si>
  <si>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</si>
  <si>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</si>
  <si>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</si>
  <si>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</si>
  <si>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</si>
  <si>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</si>
  <si>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</si>
  <si>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</si>
  <si>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</si>
  <si>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</si>
  <si>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</si>
  <si>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</si>
  <si>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</si>
  <si>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</si>
  <si>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</si>
  <si>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</si>
  <si>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</si>
  <si>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</si>
  <si>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</si>
  <si>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</si>
  <si>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</si>
  <si>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</si>
  <si>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</si>
  <si>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</si>
  <si>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</si>
  <si>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</si>
  <si>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</si>
  <si>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</si>
  <si>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</si>
  <si>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</si>
  <si>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</si>
  <si>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</si>
  <si>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</si>
  <si>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</si>
  <si>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</si>
  <si>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</si>
  <si>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</si>
  <si>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</si>
  <si>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</si>
  <si>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</si>
  <si>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</si>
  <si>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</si>
  <si>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</si>
  <si>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</si>
  <si>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</si>
  <si>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</si>
  <si>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</si>
  <si>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</si>
  <si>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</si>
  <si>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</si>
  <si>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</si>
  <si>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</si>
  <si>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</si>
  <si>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</si>
  <si>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</si>
  <si>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</si>
  <si>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</si>
  <si>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</si>
  <si>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</si>
  <si>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</si>
  <si>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</si>
  <si>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</si>
  <si>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</si>
  <si>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</si>
  <si>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</si>
  <si>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</si>
  <si>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</si>
  <si>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</si>
  <si>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</si>
  <si>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</si>
  <si>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</si>
  <si>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</si>
  <si>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</si>
  <si>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</si>
  <si>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</si>
  <si>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</si>
  <si>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</si>
  <si>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</si>
  <si>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</si>
  <si>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</si>
  <si>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</si>
  <si>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</si>
  <si>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</si>
  <si>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</si>
  <si>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</si>
  <si>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</si>
  <si>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</si>
  <si>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</si>
  <si>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</si>
  <si>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</si>
  <si>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</si>
  <si>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</si>
  <si>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</si>
  <si>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</si>
  <si>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</si>
  <si>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</si>
  <si>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</si>
  <si>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</si>
  <si>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</si>
  <si>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</si>
  <si>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</si>
  <si>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</si>
  <si>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</si>
  <si>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</si>
  <si>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</si>
  <si>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</si>
  <si>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</si>
  <si>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</si>
  <si>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</si>
  <si>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</si>
  <si>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</si>
  <si>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</si>
  <si>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</si>
  <si>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</si>
  <si>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</si>
  <si>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</si>
  <si>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</si>
  <si>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</si>
  <si>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</si>
  <si>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</si>
  <si>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</si>
  <si>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</si>
  <si>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</si>
  <si>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</si>
  <si>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</si>
  <si>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</si>
  <si>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</si>
  <si>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</si>
  <si>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</si>
  <si>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</si>
  <si>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</si>
  <si>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</si>
  <si>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</si>
  <si>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</si>
  <si>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</si>
  <si>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</si>
  <si>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</si>
  <si>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</si>
  <si>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</si>
  <si>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</si>
  <si>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</si>
  <si>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</si>
  <si>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</si>
  <si>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</si>
  <si>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</si>
  <si>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</si>
  <si>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</si>
  <si>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</si>
  <si>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</si>
  <si>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</si>
  <si>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</si>
  <si>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</si>
  <si>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</si>
  <si>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</si>
  <si>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</si>
  <si>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</si>
  <si>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</si>
  <si>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</si>
  <si>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</si>
  <si>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</si>
  <si>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</si>
  <si>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</si>
  <si>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</si>
  <si>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</si>
  <si>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海外広報</t>
  </si>
  <si>
    <t>外務報道官・広報文化組織</t>
  </si>
  <si>
    <t>外務省</t>
  </si>
  <si>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5"/>
  </si>
  <si>
    <t>課長 岡崎　泰之
課長 山谷　裕幸</t>
    <rPh sb="0" eb="2">
      <t>カチョウ</t>
    </rPh>
    <rPh sb="3" eb="5">
      <t>オカザキ</t>
    </rPh>
    <rPh sb="6" eb="8">
      <t>ヤスユキ</t>
    </rPh>
    <rPh sb="9" eb="11">
      <t>カチョウ</t>
    </rPh>
    <rPh sb="12" eb="14">
      <t>ヤマヤ</t>
    </rPh>
    <rPh sb="15" eb="17">
      <t>ヒロユキ</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</si>
  <si>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</si>
  <si>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</si>
  <si>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</si>
  <si>
    <t>海外における対日理解の増進，親日感の醸成及び我が国の政策への理解を促進すること。</t>
  </si>
  <si>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</si>
  <si>
    <t>-</t>
  </si>
  <si>
    <t>広報文化センターを通ずる情報発信活動</t>
    <rPh sb="0" eb="4">
      <t>コウホウブンカ</t>
    </rPh>
    <rPh sb="9" eb="10">
      <t>ツウ</t>
    </rPh>
    <rPh sb="12" eb="14">
      <t>ジョウホウ</t>
    </rPh>
    <rPh sb="14" eb="16">
      <t>ハッシン</t>
    </rPh>
    <rPh sb="16" eb="18">
      <t>カツドウ</t>
    </rPh>
    <phoneticPr fontId="5"/>
  </si>
  <si>
    <t>日本事情発信資料の作成</t>
    <rPh sb="0" eb="2">
      <t>ニホン</t>
    </rPh>
    <rPh sb="2" eb="4">
      <t>ジジョウ</t>
    </rPh>
    <rPh sb="4" eb="6">
      <t>ハッシン</t>
    </rPh>
    <rPh sb="6" eb="8">
      <t>シリョウ</t>
    </rPh>
    <rPh sb="9" eb="11">
      <t>サクセイ</t>
    </rPh>
    <phoneticPr fontId="5"/>
  </si>
  <si>
    <t>在外公館情報発信事業費</t>
    <rPh sb="0" eb="2">
      <t>ザイガイ</t>
    </rPh>
    <rPh sb="2" eb="4">
      <t>コウカン</t>
    </rPh>
    <rPh sb="4" eb="6">
      <t>ジョウホウ</t>
    </rPh>
    <rPh sb="6" eb="8">
      <t>ハッシン</t>
    </rPh>
    <rPh sb="8" eb="10">
      <t>ジギョウ</t>
    </rPh>
    <rPh sb="10" eb="11">
      <t>ヒ</t>
    </rPh>
    <phoneticPr fontId="5"/>
  </si>
  <si>
    <t>在外公館による啓発講演事業</t>
    <rPh sb="0" eb="2">
      <t>ザイガイ</t>
    </rPh>
    <rPh sb="2" eb="4">
      <t>コウカン</t>
    </rPh>
    <rPh sb="7" eb="9">
      <t>ケイハツ</t>
    </rPh>
    <rPh sb="9" eb="11">
      <t>コウエン</t>
    </rPh>
    <rPh sb="11" eb="13">
      <t>ジギョウ</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</si>
  <si>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</si>
  <si>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</si>
  <si>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無</t>
  </si>
  <si>
    <t>専門家派遣を通じた日本の多様な魅力発信により，日本文化に対する関心・理解を促進し，日本全体のブランド向上に繋げるという事業の目的は、国民や社会のニーズを的確に反映している。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28" eb="29">
      <t>タイ</t>
    </rPh>
    <rPh sb="31" eb="33">
      <t>カンシン</t>
    </rPh>
    <rPh sb="34" eb="36">
      <t>リカイ</t>
    </rPh>
    <rPh sb="37" eb="39">
      <t>ソクシン</t>
    </rPh>
    <rPh sb="41" eb="43">
      <t>ゼンニッポン</t>
    </rPh>
    <rPh sb="43" eb="45">
      <t>ゼンタイ</t>
    </rPh>
    <rPh sb="50" eb="52">
      <t>コウジョウ</t>
    </rPh>
    <rPh sb="53" eb="54">
      <t>ツナ</t>
    </rPh>
    <rPh sb="59" eb="61">
      <t>ジギョウ</t>
    </rPh>
    <rPh sb="62" eb="64">
      <t>モクテキ</t>
    </rPh>
    <rPh sb="66" eb="68">
      <t>コクミン</t>
    </rPh>
    <rPh sb="69" eb="71">
      <t>シャカイ</t>
    </rPh>
    <rPh sb="76" eb="78">
      <t>テキカク</t>
    </rPh>
    <rPh sb="79" eb="81">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</si>
  <si>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5"/>
  </si>
  <si>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5"/>
  </si>
  <si>
    <t>業者選定に当たっては、見積り合わせの実施により、適切に支出先を選定している。</t>
    <rPh sb="0" eb="2">
      <t>ギョウシャ</t>
    </rPh>
    <rPh sb="2" eb="4">
      <t>センテイ</t>
    </rPh>
    <rPh sb="5" eb="6">
      <t>ア</t>
    </rPh>
    <rPh sb="11" eb="13">
      <t>ミツモ</t>
    </rPh>
    <rPh sb="14" eb="15">
      <t>ア</t>
    </rPh>
    <rPh sb="18" eb="20">
      <t>ジッシ</t>
    </rPh>
    <rPh sb="24" eb="26">
      <t>テキセツ</t>
    </rPh>
    <rPh sb="27" eb="30">
      <t>シシュツサキ</t>
    </rPh>
    <rPh sb="31" eb="33">
      <t>センテイ</t>
    </rPh>
    <phoneticPr fontId="5"/>
  </si>
  <si>
    <t>‐</t>
  </si>
  <si>
    <t>調達に当たっては、見積合わせの実施により費用対効果が上がるよう留意しており、コスト水準は妥当なものとなっている。</t>
    <rPh sb="0" eb="2">
      <t>チョウタツ</t>
    </rPh>
    <rPh sb="3" eb="4">
      <t>ア</t>
    </rPh>
    <rPh sb="9" eb="11">
      <t>ミツ</t>
    </rPh>
    <rPh sb="11" eb="12">
      <t>ア</t>
    </rPh>
    <rPh sb="15" eb="17">
      <t>ジッシ</t>
    </rPh>
    <rPh sb="20" eb="22">
      <t>ヒヨウ</t>
    </rPh>
    <rPh sb="22" eb="25">
      <t>タイコウカ</t>
    </rPh>
    <rPh sb="26" eb="27">
      <t>ア</t>
    </rPh>
    <rPh sb="31" eb="33">
      <t>リュウイ</t>
    </rPh>
    <rPh sb="41" eb="43">
      <t>スイジュン</t>
    </rPh>
    <rPh sb="44" eb="46">
      <t>ダトウ</t>
    </rPh>
    <phoneticPr fontId="5"/>
  </si>
  <si>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5"/>
  </si>
  <si>
    <t>在外で行う事業では、現地における共催団体を募り、経費節減に努めている。
また限られた予算でより多く発信するために，可能な限り一度の派遣で複数国・都市の巡回，もしくは1カ国あたりの講演回数を増やした形での案件形成を心がけている。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8" eb="39">
      <t>カギ</t>
    </rPh>
    <rPh sb="42" eb="44">
      <t>ヨサン</t>
    </rPh>
    <rPh sb="47" eb="48">
      <t>オオ</t>
    </rPh>
    <rPh sb="49" eb="51">
      <t>ハッシン</t>
    </rPh>
    <rPh sb="57" eb="59">
      <t>カノウ</t>
    </rPh>
    <rPh sb="60" eb="61">
      <t>カギ</t>
    </rPh>
    <rPh sb="62" eb="64">
      <t>イチド</t>
    </rPh>
    <rPh sb="65" eb="67">
      <t>ハケン</t>
    </rPh>
    <rPh sb="68" eb="71">
      <t>フクスウコク</t>
    </rPh>
    <rPh sb="72" eb="74">
      <t>トシ</t>
    </rPh>
    <rPh sb="75" eb="77">
      <t>ジュンカイ</t>
    </rPh>
    <rPh sb="84" eb="85">
      <t>コク</t>
    </rPh>
    <rPh sb="89" eb="91">
      <t>コウエン</t>
    </rPh>
    <rPh sb="91" eb="93">
      <t>カイスウ</t>
    </rPh>
    <rPh sb="94" eb="95">
      <t>フ</t>
    </rPh>
    <rPh sb="98" eb="99">
      <t>カタチ</t>
    </rPh>
    <rPh sb="101" eb="103">
      <t>アンケン</t>
    </rPh>
    <rPh sb="103" eb="105">
      <t>ケイセイ</t>
    </rPh>
    <rPh sb="106" eb="107">
      <t>ココロ</t>
    </rPh>
    <phoneticPr fontId="5"/>
  </si>
  <si>
    <t>成果目標である「日本の多様な魅力を海外に発信し，日本全体のブランド向上に資する」に見合った成果実績（実施後アンケートの満足度5段階の4以上が8割以上）となっている。</t>
    <rPh sb="0" eb="2">
      <t>セイカ</t>
    </rPh>
    <rPh sb="2" eb="4">
      <t>モクヒョウ</t>
    </rPh>
    <rPh sb="8" eb="10">
      <t>ニホン</t>
    </rPh>
    <rPh sb="11" eb="13">
      <t>タヨウ</t>
    </rPh>
    <rPh sb="14" eb="16">
      <t>ミリョク</t>
    </rPh>
    <rPh sb="17" eb="19">
      <t>カイガイ</t>
    </rPh>
    <rPh sb="20" eb="22">
      <t>ハッシン</t>
    </rPh>
    <rPh sb="24" eb="26">
      <t>ニホン</t>
    </rPh>
    <rPh sb="26" eb="28">
      <t>ゼンタイ</t>
    </rPh>
    <rPh sb="33" eb="35">
      <t>コウジョウ</t>
    </rPh>
    <rPh sb="36" eb="37">
      <t>シ</t>
    </rPh>
    <rPh sb="41" eb="43">
      <t>ミア</t>
    </rPh>
    <rPh sb="45" eb="47">
      <t>セイカ</t>
    </rPh>
    <rPh sb="47" eb="49">
      <t>ジッセキ</t>
    </rPh>
    <rPh sb="50" eb="53">
      <t>ジッシゴ</t>
    </rPh>
    <rPh sb="59" eb="62">
      <t>マンゾクド</t>
    </rPh>
    <rPh sb="63" eb="65">
      <t>ダンカイ</t>
    </rPh>
    <rPh sb="67" eb="69">
      <t>イジョウ</t>
    </rPh>
    <rPh sb="71" eb="72">
      <t>ワリ</t>
    </rPh>
    <rPh sb="72" eb="74">
      <t>イジョウ</t>
    </rPh>
    <phoneticPr fontId="5"/>
  </si>
  <si>
    <t>より高い広報効果が得られるよう、在外公館の要望や規模を考慮した上で実施するよう留意している。</t>
    <rPh sb="2" eb="3">
      <t>タカ</t>
    </rPh>
    <rPh sb="4" eb="8">
      <t>コウホウコウカ</t>
    </rPh>
    <rPh sb="9" eb="10">
      <t>エ</t>
    </rPh>
    <rPh sb="16" eb="18">
      <t>ザイガイ</t>
    </rPh>
    <rPh sb="18" eb="20">
      <t>コウカン</t>
    </rPh>
    <rPh sb="21" eb="23">
      <t>ヨウボウ</t>
    </rPh>
    <rPh sb="24" eb="26">
      <t>キボ</t>
    </rPh>
    <rPh sb="27" eb="29">
      <t>コウリョ</t>
    </rPh>
    <rPh sb="31" eb="32">
      <t>ウエ</t>
    </rPh>
    <rPh sb="33" eb="35">
      <t>ジッシ</t>
    </rPh>
    <rPh sb="39" eb="41">
      <t>リュウイ</t>
    </rPh>
    <phoneticPr fontId="5"/>
  </si>
  <si>
    <t>活動実績は概ね見込みに見合ったものとなっている。</t>
    <rPh sb="0" eb="2">
      <t>カツドウ</t>
    </rPh>
    <rPh sb="2" eb="4">
      <t>ジッセキ</t>
    </rPh>
    <rPh sb="5" eb="6">
      <t>オオム</t>
    </rPh>
    <rPh sb="7" eb="9">
      <t>ミコ</t>
    </rPh>
    <rPh sb="11" eb="13">
      <t>ミア</t>
    </rPh>
    <phoneticPr fontId="5"/>
  </si>
  <si>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5"/>
  </si>
  <si>
    <t>　外交政策及び日本事情についての海外広報で，かつ，政府の重要な施策でもあるものについては，外務省及び内閣府の双方で重層的にその広報に取り組んでいる。
　その上で，本事業では，海外における日本に関する正しい理解を促進し，良好な対日イメージ・親近感を醸成するために，様々な施策により日本の外交政策のほか，政治，経済，社会，文化といった日本の一般事情に関する積極的な情報発信に努めている。</t>
    <rPh sb="78" eb="79">
      <t>ウエ</t>
    </rPh>
    <rPh sb="81" eb="82">
      <t>ホン</t>
    </rPh>
    <rPh sb="82" eb="84">
      <t>ジギョウ</t>
    </rPh>
    <phoneticPr fontId="5"/>
  </si>
  <si>
    <t>重要事項に関する戦略的国際広報諸費</t>
  </si>
  <si>
    <t>内閣府</t>
  </si>
  <si>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</si>
  <si>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</si>
  <si>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222,226,233～236,238,239,241～245,新23-13～新23-15</t>
  </si>
  <si>
    <t>195</t>
  </si>
  <si>
    <t>67</t>
  </si>
  <si>
    <t>66</t>
  </si>
  <si>
    <t>69</t>
  </si>
  <si>
    <t>89</t>
  </si>
  <si>
    <t>0093</t>
    <phoneticPr fontId="5"/>
  </si>
  <si>
    <t>広報文化活動のPDCAシステムの強化</t>
    <rPh sb="0" eb="4">
      <t>コウホウブンカ</t>
    </rPh>
    <rPh sb="4" eb="6">
      <t>カツドウ</t>
    </rPh>
    <rPh sb="16" eb="18">
      <t>キョウカ</t>
    </rPh>
    <phoneticPr fontId="5"/>
  </si>
  <si>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</si>
  <si>
    <t>A.不動産賃貸人</t>
    <rPh sb="2" eb="5">
      <t>フドウサン</t>
    </rPh>
    <rPh sb="5" eb="8">
      <t>チンタイニン</t>
    </rPh>
    <phoneticPr fontId="5"/>
  </si>
  <si>
    <t>B.電力供給会社等</t>
    <rPh sb="2" eb="4">
      <t>デンリョク</t>
    </rPh>
    <rPh sb="4" eb="6">
      <t>キョウキュウ</t>
    </rPh>
    <rPh sb="6" eb="8">
      <t>ガイシャ</t>
    </rPh>
    <rPh sb="8" eb="9">
      <t>トウ</t>
    </rPh>
    <phoneticPr fontId="5"/>
  </si>
  <si>
    <t>借料</t>
    <rPh sb="0" eb="2">
      <t>シャクリョウ</t>
    </rPh>
    <phoneticPr fontId="5"/>
  </si>
  <si>
    <t>在韓国大広報文化センター施設借上経費</t>
    <rPh sb="0" eb="1">
      <t>ザイ</t>
    </rPh>
    <rPh sb="1" eb="3">
      <t>カンコク</t>
    </rPh>
    <rPh sb="3" eb="4">
      <t>タイ</t>
    </rPh>
    <rPh sb="4" eb="6">
      <t>コウホウ</t>
    </rPh>
    <rPh sb="6" eb="8">
      <t>ブンカ</t>
    </rPh>
    <rPh sb="12" eb="14">
      <t>シセツ</t>
    </rPh>
    <rPh sb="14" eb="15">
      <t>カ</t>
    </rPh>
    <rPh sb="15" eb="16">
      <t>ア</t>
    </rPh>
    <rPh sb="16" eb="18">
      <t>ケイヒ</t>
    </rPh>
    <phoneticPr fontId="5"/>
  </si>
  <si>
    <t>電気代</t>
    <rPh sb="0" eb="3">
      <t>デンキダイ</t>
    </rPh>
    <phoneticPr fontId="5"/>
  </si>
  <si>
    <t>在韓国大広報文化センター電気代</t>
    <rPh sb="0" eb="1">
      <t>ザイ</t>
    </rPh>
    <rPh sb="1" eb="3">
      <t>カンコク</t>
    </rPh>
    <rPh sb="3" eb="4">
      <t>タイ</t>
    </rPh>
    <rPh sb="4" eb="6">
      <t>コウホウ</t>
    </rPh>
    <rPh sb="6" eb="8">
      <t>ブンカ</t>
    </rPh>
    <rPh sb="12" eb="15">
      <t>デンキダイ</t>
    </rPh>
    <phoneticPr fontId="5"/>
  </si>
  <si>
    <t>☑</t>
  </si>
  <si>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</si>
  <si>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</si>
  <si>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</si>
  <si>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</si>
  <si>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</si>
  <si>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在韓国大広報文化センター施設借上経費</t>
    <rPh sb="0" eb="1">
      <t>ザイ</t>
    </rPh>
    <rPh sb="1" eb="3">
      <t>カンコク</t>
    </rPh>
    <rPh sb="3" eb="4">
      <t>タイ</t>
    </rPh>
    <rPh sb="4" eb="8">
      <t>コウホウブンカ</t>
    </rPh>
    <rPh sb="12" eb="14">
      <t>シセツ</t>
    </rPh>
    <rPh sb="14" eb="15">
      <t>カ</t>
    </rPh>
    <rPh sb="15" eb="16">
      <t>ア</t>
    </rPh>
    <rPh sb="16" eb="18">
      <t>ケイヒ</t>
    </rPh>
    <phoneticPr fontId="5"/>
  </si>
  <si>
    <t>在米国大広報文化センター施設借上経費</t>
    <rPh sb="0" eb="1">
      <t>ザイ</t>
    </rPh>
    <rPh sb="1" eb="3">
      <t>ベイコク</t>
    </rPh>
    <rPh sb="3" eb="4">
      <t>タイ</t>
    </rPh>
    <rPh sb="4" eb="8">
      <t>コウホウブンカ</t>
    </rPh>
    <rPh sb="12" eb="14">
      <t>シセツ</t>
    </rPh>
    <rPh sb="14" eb="15">
      <t>カ</t>
    </rPh>
    <rPh sb="15" eb="16">
      <t>ア</t>
    </rPh>
    <rPh sb="16" eb="18">
      <t>ケイヒ</t>
    </rPh>
    <phoneticPr fontId="5"/>
  </si>
  <si>
    <t>在シカゴ総広報文化センター施設借上経費</t>
    <rPh sb="0" eb="1">
      <t>ザイ</t>
    </rPh>
    <rPh sb="4" eb="5">
      <t>ソウ</t>
    </rPh>
    <rPh sb="5" eb="9">
      <t>コウホウブンカ</t>
    </rPh>
    <rPh sb="13" eb="15">
      <t>シセツ</t>
    </rPh>
    <rPh sb="15" eb="16">
      <t>カ</t>
    </rPh>
    <rPh sb="16" eb="17">
      <t>ア</t>
    </rPh>
    <rPh sb="17" eb="19">
      <t>ケイヒ</t>
    </rPh>
    <phoneticPr fontId="5"/>
  </si>
  <si>
    <t>在シンガポール大広報文化センター施設借上経費</t>
    <rPh sb="0" eb="1">
      <t>ザイ</t>
    </rPh>
    <rPh sb="7" eb="8">
      <t>タイ</t>
    </rPh>
    <rPh sb="8" eb="12">
      <t>コウホウブンカ</t>
    </rPh>
    <rPh sb="16" eb="18">
      <t>シセツ</t>
    </rPh>
    <rPh sb="18" eb="19">
      <t>カ</t>
    </rPh>
    <rPh sb="19" eb="20">
      <t>ア</t>
    </rPh>
    <rPh sb="20" eb="22">
      <t>ケイヒ</t>
    </rPh>
    <phoneticPr fontId="5"/>
  </si>
  <si>
    <t>在ポーランド大広報文化センター施設借上経費</t>
    <rPh sb="0" eb="1">
      <t>ザイ</t>
    </rPh>
    <rPh sb="6" eb="7">
      <t>タイ</t>
    </rPh>
    <rPh sb="7" eb="11">
      <t>コウホウブンカ</t>
    </rPh>
    <rPh sb="15" eb="17">
      <t>シセツ</t>
    </rPh>
    <rPh sb="17" eb="18">
      <t>カ</t>
    </rPh>
    <rPh sb="18" eb="19">
      <t>ア</t>
    </rPh>
    <rPh sb="19" eb="21">
      <t>ケイヒ</t>
    </rPh>
    <phoneticPr fontId="5"/>
  </si>
  <si>
    <t>-</t>
    <phoneticPr fontId="5"/>
  </si>
  <si>
    <t>韓国所在電力供給会社等</t>
    <rPh sb="0" eb="2">
      <t>カンコク</t>
    </rPh>
    <rPh sb="2" eb="4">
      <t>ショザイ</t>
    </rPh>
    <rPh sb="4" eb="6">
      <t>デンリョク</t>
    </rPh>
    <rPh sb="6" eb="8">
      <t>キョウキュウ</t>
    </rPh>
    <rPh sb="8" eb="10">
      <t>ガイシャ</t>
    </rPh>
    <rPh sb="10" eb="11">
      <t>トウ</t>
    </rPh>
    <phoneticPr fontId="5"/>
  </si>
  <si>
    <t>中国所在新聞雑誌販売会社等</t>
    <rPh sb="0" eb="2">
      <t>チュウゴク</t>
    </rPh>
    <rPh sb="2" eb="4">
      <t>ショザイ</t>
    </rPh>
    <rPh sb="4" eb="6">
      <t>シンブン</t>
    </rPh>
    <rPh sb="6" eb="8">
      <t>ザッシ</t>
    </rPh>
    <rPh sb="8" eb="10">
      <t>ハンバイ</t>
    </rPh>
    <rPh sb="10" eb="12">
      <t>ガイシャ</t>
    </rPh>
    <rPh sb="12" eb="13">
      <t>トウ</t>
    </rPh>
    <phoneticPr fontId="5"/>
  </si>
  <si>
    <t>米国所在複写機保守会社等</t>
    <rPh sb="0" eb="2">
      <t>ベイコク</t>
    </rPh>
    <rPh sb="2" eb="4">
      <t>ショザイ</t>
    </rPh>
    <rPh sb="4" eb="7">
      <t>フクシャキ</t>
    </rPh>
    <rPh sb="7" eb="9">
      <t>ホシュ</t>
    </rPh>
    <rPh sb="9" eb="11">
      <t>ガイシャ</t>
    </rPh>
    <rPh sb="11" eb="12">
      <t>トウ</t>
    </rPh>
    <phoneticPr fontId="5"/>
  </si>
  <si>
    <t>韓国所在事務用品販売会社等</t>
    <rPh sb="0" eb="2">
      <t>カンコク</t>
    </rPh>
    <rPh sb="2" eb="4">
      <t>ショザイ</t>
    </rPh>
    <rPh sb="4" eb="6">
      <t>ジム</t>
    </rPh>
    <rPh sb="6" eb="8">
      <t>ヨウヒン</t>
    </rPh>
    <rPh sb="8" eb="10">
      <t>ハンバイ</t>
    </rPh>
    <rPh sb="10" eb="12">
      <t>ガイシャ</t>
    </rPh>
    <rPh sb="12" eb="13">
      <t>トウ</t>
    </rPh>
    <phoneticPr fontId="5"/>
  </si>
  <si>
    <t>在英国大事務用品販売会社等</t>
    <rPh sb="0" eb="1">
      <t>ザイ</t>
    </rPh>
    <rPh sb="1" eb="3">
      <t>エイコク</t>
    </rPh>
    <rPh sb="3" eb="4">
      <t>タイ</t>
    </rPh>
    <rPh sb="4" eb="6">
      <t>ジム</t>
    </rPh>
    <rPh sb="6" eb="8">
      <t>ヨウヒン</t>
    </rPh>
    <rPh sb="8" eb="10">
      <t>ハンバイ</t>
    </rPh>
    <rPh sb="10" eb="12">
      <t>ガイシャ</t>
    </rPh>
    <rPh sb="12" eb="13">
      <t>トウ</t>
    </rPh>
    <phoneticPr fontId="5"/>
  </si>
  <si>
    <t>株式会社　ビックカメラ</t>
    <rPh sb="0" eb="4">
      <t>カブシキガイシャ</t>
    </rPh>
    <phoneticPr fontId="5"/>
  </si>
  <si>
    <t>韓国所在ガス供給会社等</t>
  </si>
  <si>
    <t>シカゴ所在電力供給会社等</t>
  </si>
  <si>
    <t>米国所在事務用品販売会社等</t>
  </si>
  <si>
    <t>アルゼンチン所在事務用品販売会社等</t>
  </si>
  <si>
    <t>在韓国大広報文化センター維持運営費在外送金分</t>
    <rPh sb="0" eb="1">
      <t>ザイ</t>
    </rPh>
    <rPh sb="1" eb="3">
      <t>カンコク</t>
    </rPh>
    <rPh sb="3" eb="4">
      <t>タイ</t>
    </rPh>
    <rPh sb="4" eb="8">
      <t>コウホウブンカ</t>
    </rPh>
    <rPh sb="12" eb="14">
      <t>イジ</t>
    </rPh>
    <rPh sb="14" eb="17">
      <t>ウンエイヒ</t>
    </rPh>
    <rPh sb="17" eb="19">
      <t>ザイガイ</t>
    </rPh>
    <rPh sb="19" eb="21">
      <t>ソウキン</t>
    </rPh>
    <rPh sb="21" eb="22">
      <t>ブン</t>
    </rPh>
    <phoneticPr fontId="5"/>
  </si>
  <si>
    <t>在中国大広報文化センター維持運営費在外送金分</t>
    <rPh sb="0" eb="1">
      <t>ザイ</t>
    </rPh>
    <rPh sb="1" eb="3">
      <t>チュウゴク</t>
    </rPh>
    <rPh sb="3" eb="4">
      <t>タイ</t>
    </rPh>
    <rPh sb="4" eb="8">
      <t>コウホウブンカ</t>
    </rPh>
    <rPh sb="12" eb="14">
      <t>イジ</t>
    </rPh>
    <rPh sb="14" eb="17">
      <t>ウンエイヒ</t>
    </rPh>
    <rPh sb="17" eb="19">
      <t>ザイガイ</t>
    </rPh>
    <rPh sb="19" eb="21">
      <t>ソウキン</t>
    </rPh>
    <rPh sb="21" eb="22">
      <t>ブン</t>
    </rPh>
    <phoneticPr fontId="5"/>
  </si>
  <si>
    <t>在米国大広報文化センター維持運営費在外送金分</t>
    <rPh sb="0" eb="2">
      <t>ザイベイ</t>
    </rPh>
    <rPh sb="3" eb="4">
      <t>タイ</t>
    </rPh>
    <rPh sb="4" eb="8">
      <t>コウホウブンカ</t>
    </rPh>
    <rPh sb="12" eb="14">
      <t>イジ</t>
    </rPh>
    <rPh sb="14" eb="17">
      <t>ウンエイヒ</t>
    </rPh>
    <rPh sb="17" eb="19">
      <t>ザイガイ</t>
    </rPh>
    <rPh sb="19" eb="21">
      <t>ソウキン</t>
    </rPh>
    <rPh sb="21" eb="22">
      <t>ブン</t>
    </rPh>
    <phoneticPr fontId="5"/>
  </si>
  <si>
    <t>在英国大広報文化センター維持運営費在外送金分</t>
    <rPh sb="0" eb="1">
      <t>ザイ</t>
    </rPh>
    <rPh sb="1" eb="3">
      <t>エイコク</t>
    </rPh>
    <rPh sb="3" eb="4">
      <t>タイ</t>
    </rPh>
    <rPh sb="4" eb="8">
      <t>コウホウブンカ</t>
    </rPh>
    <rPh sb="12" eb="14">
      <t>イジ</t>
    </rPh>
    <rPh sb="14" eb="17">
      <t>ウンエイヒ</t>
    </rPh>
    <rPh sb="17" eb="19">
      <t>ザイガイ</t>
    </rPh>
    <rPh sb="19" eb="21">
      <t>ソウキン</t>
    </rPh>
    <rPh sb="21" eb="22">
      <t>ブン</t>
    </rPh>
    <phoneticPr fontId="5"/>
  </si>
  <si>
    <t>東京オリンピック・パラリンピックマスコット購入</t>
    <rPh sb="0" eb="2">
      <t>トウキョウ</t>
    </rPh>
    <rPh sb="21" eb="23">
      <t>コウニュウ</t>
    </rPh>
    <phoneticPr fontId="5"/>
  </si>
  <si>
    <t>在韓国大広報文化センター維持運営費在外送金分</t>
  </si>
  <si>
    <t>在シカゴ総広報文化センター維持運営費在外送金部</t>
  </si>
  <si>
    <t>在米国大広報文化センター維持運営費在外送金分</t>
  </si>
  <si>
    <t>在アルゼンチン大広報文化センター維持運営費在外送金分</t>
  </si>
  <si>
    <t>１　日本事情発信資料の作成
（１）Web Japan
中長期的な視点から，親日感情の醸成，対日理解の促進を図る。</t>
    <rPh sb="2" eb="4">
      <t>ニホン</t>
    </rPh>
    <rPh sb="4" eb="6">
      <t>ジジョウ</t>
    </rPh>
    <rPh sb="6" eb="8">
      <t>ハッシン</t>
    </rPh>
    <rPh sb="8" eb="10">
      <t>シリョウ</t>
    </rPh>
    <rPh sb="11" eb="13">
      <t>サクセイ</t>
    </rPh>
    <rPh sb="27" eb="31">
      <t>チュウチョウキテキ</t>
    </rPh>
    <rPh sb="32" eb="34">
      <t>シテン</t>
    </rPh>
    <rPh sb="37" eb="39">
      <t>シンニチ</t>
    </rPh>
    <rPh sb="39" eb="41">
      <t>カンジョウ</t>
    </rPh>
    <rPh sb="42" eb="44">
      <t>ジョウセイ</t>
    </rPh>
    <rPh sb="45" eb="47">
      <t>タイニチ</t>
    </rPh>
    <rPh sb="47" eb="49">
      <t>リカイ</t>
    </rPh>
    <rPh sb="50" eb="52">
      <t>ソクシン</t>
    </rPh>
    <rPh sb="53" eb="54">
      <t>ハカ</t>
    </rPh>
    <phoneticPr fontId="5"/>
  </si>
  <si>
    <t>アクセス件数</t>
    <rPh sb="4" eb="6">
      <t>ケンスウ</t>
    </rPh>
    <phoneticPr fontId="5"/>
  </si>
  <si>
    <t>万PV</t>
    <rPh sb="0" eb="1">
      <t>マン</t>
    </rPh>
    <phoneticPr fontId="5"/>
  </si>
  <si>
    <t>アクセス解析ソフトAWStaｔｓによる解析結果より。</t>
    <rPh sb="4" eb="6">
      <t>カイセキ</t>
    </rPh>
    <rPh sb="19" eb="21">
      <t>カイセキ</t>
    </rPh>
    <rPh sb="21" eb="23">
      <t>ケッカ</t>
    </rPh>
    <phoneticPr fontId="5"/>
  </si>
  <si>
    <t>１　日本事情発信資料の作成
（２）ｼﾞｬﾊﾟﾝ･ﾋﾞﾃﾞｵ･ﾄﾋﾟｯｸｽ
中長期的な視点から，親日感情の醸成，対日理解の促進を図る。</t>
    <rPh sb="2" eb="4">
      <t>ニホン</t>
    </rPh>
    <rPh sb="4" eb="6">
      <t>ジジョウ</t>
    </rPh>
    <rPh sb="6" eb="8">
      <t>ハッシン</t>
    </rPh>
    <rPh sb="8" eb="10">
      <t>シリョウ</t>
    </rPh>
    <rPh sb="11" eb="13">
      <t>サクセイ</t>
    </rPh>
    <phoneticPr fontId="5"/>
  </si>
  <si>
    <t>Web配信再生回数</t>
    <rPh sb="3" eb="5">
      <t>ハイシン</t>
    </rPh>
    <rPh sb="5" eb="7">
      <t>サイセイ</t>
    </rPh>
    <rPh sb="7" eb="9">
      <t>カイスウ</t>
    </rPh>
    <phoneticPr fontId="5"/>
  </si>
  <si>
    <t>万回</t>
    <rPh sb="0" eb="2">
      <t>マンカイ</t>
    </rPh>
    <phoneticPr fontId="5"/>
  </si>
  <si>
    <t>自前サーバ及びYouTubeを用いた動画配信に対する再生回数の合計。</t>
    <rPh sb="0" eb="2">
      <t>ジマエ</t>
    </rPh>
    <rPh sb="5" eb="6">
      <t>オヨ</t>
    </rPh>
    <rPh sb="15" eb="16">
      <t>モチ</t>
    </rPh>
    <rPh sb="18" eb="20">
      <t>ドウガ</t>
    </rPh>
    <rPh sb="20" eb="22">
      <t>ハイシン</t>
    </rPh>
    <rPh sb="23" eb="24">
      <t>タイ</t>
    </rPh>
    <rPh sb="26" eb="28">
      <t>サイセイ</t>
    </rPh>
    <rPh sb="28" eb="30">
      <t>カイスウ</t>
    </rPh>
    <rPh sb="31" eb="33">
      <t>ゴウケイ</t>
    </rPh>
    <phoneticPr fontId="5"/>
  </si>
  <si>
    <t>１　日本事情発信資料の作成
（１）にぽにか総印刷部数</t>
    <rPh sb="2" eb="4">
      <t>ニホン</t>
    </rPh>
    <rPh sb="4" eb="6">
      <t>ジジョウ</t>
    </rPh>
    <rPh sb="6" eb="8">
      <t>ハッシン</t>
    </rPh>
    <rPh sb="8" eb="10">
      <t>シリョウ</t>
    </rPh>
    <rPh sb="11" eb="13">
      <t>サクセイ</t>
    </rPh>
    <rPh sb="21" eb="22">
      <t>ソウ</t>
    </rPh>
    <rPh sb="22" eb="24">
      <t>インサツ</t>
    </rPh>
    <rPh sb="24" eb="26">
      <t>ブスウ</t>
    </rPh>
    <phoneticPr fontId="5"/>
  </si>
  <si>
    <t>部</t>
    <rPh sb="0" eb="1">
      <t>ブ</t>
    </rPh>
    <phoneticPr fontId="5"/>
  </si>
  <si>
    <t>-</t>
    <phoneticPr fontId="5"/>
  </si>
  <si>
    <t>１　日本事情発信資料の作成
（２）ｼﾞｬﾊﾟﾝ･ﾋﾞﾃﾞｵ･ﾄﾋﾟｯｸｽの制作トピックス数</t>
    <rPh sb="2" eb="4">
      <t>ニホン</t>
    </rPh>
    <rPh sb="4" eb="6">
      <t>ジジョウ</t>
    </rPh>
    <rPh sb="6" eb="8">
      <t>ハッシン</t>
    </rPh>
    <rPh sb="8" eb="10">
      <t>シリョウ</t>
    </rPh>
    <rPh sb="11" eb="13">
      <t>サクセイ</t>
    </rPh>
    <rPh sb="37" eb="39">
      <t>セイサク</t>
    </rPh>
    <rPh sb="44" eb="45">
      <t>スウ</t>
    </rPh>
    <phoneticPr fontId="5"/>
  </si>
  <si>
    <t>トピック</t>
  </si>
  <si>
    <t>１　日本事情発信資料の作成
（３）生け花カレンダー作成部数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5"/>
  </si>
  <si>
    <t>-</t>
    <phoneticPr fontId="5"/>
  </si>
  <si>
    <t>１　日本事情発信資料の作成
（１）制作経費（Web化を含む）／にぽにか総印刷部数</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5"/>
  </si>
  <si>
    <t>１　日本事情発信資料の作成
（２）制作経費／ｼﾞｬﾊﾟﾝ･ﾋﾞﾃﾞｵ･ﾄﾋﾟｯｸｽ制作トピック数　</t>
    <rPh sb="2" eb="4">
      <t>ニホン</t>
    </rPh>
    <rPh sb="4" eb="6">
      <t>ジジョウ</t>
    </rPh>
    <rPh sb="6" eb="8">
      <t>ハッシン</t>
    </rPh>
    <rPh sb="8" eb="10">
      <t>シリョウ</t>
    </rPh>
    <rPh sb="11" eb="13">
      <t>サクセイ</t>
    </rPh>
    <rPh sb="17" eb="19">
      <t>セイサク</t>
    </rPh>
    <rPh sb="19" eb="21">
      <t>ケイヒ</t>
    </rPh>
    <rPh sb="41" eb="43">
      <t>セイサク</t>
    </rPh>
    <rPh sb="47" eb="48">
      <t>スウ</t>
    </rPh>
    <phoneticPr fontId="5"/>
  </si>
  <si>
    <t>１　日本事情発信資料の作成
（３）制作経費／生け花カレンダーの作成部数</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5"/>
  </si>
  <si>
    <t>円</t>
    <rPh sb="0" eb="1">
      <t>エン</t>
    </rPh>
    <phoneticPr fontId="5"/>
  </si>
  <si>
    <t>経費/部数</t>
    <rPh sb="0" eb="2">
      <t>ケイヒ</t>
    </rPh>
    <rPh sb="3" eb="5">
      <t>ブスウ</t>
    </rPh>
    <phoneticPr fontId="5"/>
  </si>
  <si>
    <t>64,296千円/600,000部</t>
    <rPh sb="6" eb="7">
      <t>セン</t>
    </rPh>
    <rPh sb="7" eb="8">
      <t>エン</t>
    </rPh>
    <rPh sb="16" eb="17">
      <t>ブ</t>
    </rPh>
    <phoneticPr fontId="5"/>
  </si>
  <si>
    <t>64,559千円/60１,７00部</t>
    <rPh sb="6" eb="8">
      <t>センエン</t>
    </rPh>
    <rPh sb="16" eb="17">
      <t>ブ</t>
    </rPh>
    <phoneticPr fontId="5"/>
  </si>
  <si>
    <t>37,099千円/400,000部</t>
    <rPh sb="6" eb="8">
      <t>センエン</t>
    </rPh>
    <rPh sb="16" eb="17">
      <t>ブ</t>
    </rPh>
    <phoneticPr fontId="5"/>
  </si>
  <si>
    <t>40,996千円/400,000部</t>
    <rPh sb="6" eb="8">
      <t>センエン</t>
    </rPh>
    <rPh sb="16" eb="17">
      <t>ブ</t>
    </rPh>
    <phoneticPr fontId="5"/>
  </si>
  <si>
    <t>経費/トピック数</t>
    <rPh sb="0" eb="2">
      <t>ケイヒ</t>
    </rPh>
    <rPh sb="7" eb="8">
      <t>スウ</t>
    </rPh>
    <phoneticPr fontId="5"/>
  </si>
  <si>
    <t>37,335千円/24トピック</t>
    <rPh sb="6" eb="8">
      <t>センエン</t>
    </rPh>
    <phoneticPr fontId="5"/>
  </si>
  <si>
    <t>42,830千円/24トピック</t>
    <rPh sb="6" eb="8">
      <t>センエン</t>
    </rPh>
    <phoneticPr fontId="5"/>
  </si>
  <si>
    <t>43,795千円/24トピック</t>
    <rPh sb="6" eb="8">
      <t>センエン</t>
    </rPh>
    <phoneticPr fontId="5"/>
  </si>
  <si>
    <t>44,002千円/24トピック</t>
    <rPh sb="6" eb="7">
      <t>セン</t>
    </rPh>
    <rPh sb="7" eb="8">
      <t>エン</t>
    </rPh>
    <phoneticPr fontId="5"/>
  </si>
  <si>
    <t>千円</t>
    <rPh sb="0" eb="1">
      <t>セン</t>
    </rPh>
    <rPh sb="1" eb="2">
      <t>エン</t>
    </rPh>
    <phoneticPr fontId="5"/>
  </si>
  <si>
    <t>19,208千円/176,100部</t>
    <rPh sb="6" eb="8">
      <t>センエン</t>
    </rPh>
    <rPh sb="16" eb="17">
      <t>ブ</t>
    </rPh>
    <phoneticPr fontId="5"/>
  </si>
  <si>
    <t>19,091千円/175,000部</t>
    <rPh sb="6" eb="8">
      <t>センエン</t>
    </rPh>
    <rPh sb="16" eb="17">
      <t>ブ</t>
    </rPh>
    <phoneticPr fontId="5"/>
  </si>
  <si>
    <t>26,649千円/175,000部</t>
    <rPh sb="6" eb="8">
      <t>センエン</t>
    </rPh>
    <rPh sb="16" eb="17">
      <t>ブ</t>
    </rPh>
    <phoneticPr fontId="5"/>
  </si>
  <si>
    <t>ジャパン・ビデオ・トピックスのWeb配信再生回数2７0万回以上を目指す。</t>
  </si>
  <si>
    <t>-</t>
    <phoneticPr fontId="5"/>
  </si>
  <si>
    <t>Web Japanによる対日理解を促進し，年間2,000万ページビューを超えるアクセス数を維持する。</t>
  </si>
  <si>
    <t>-</t>
    <phoneticPr fontId="5"/>
  </si>
  <si>
    <t>海外広報の推進</t>
  </si>
  <si>
    <t>海外における対日理解の増進，親日感の醸成及び我が国の政策への理解を促進する。</t>
  </si>
  <si>
    <t>印刷物資料，視聴覚資料の効果的な活用。</t>
  </si>
  <si>
    <t>製版代</t>
    <rPh sb="0" eb="2">
      <t>セイハン</t>
    </rPh>
    <rPh sb="2" eb="3">
      <t>ダイ</t>
    </rPh>
    <phoneticPr fontId="5"/>
  </si>
  <si>
    <t>製版・印刷・製本・配送代</t>
    <rPh sb="0" eb="2">
      <t>セイハン</t>
    </rPh>
    <rPh sb="3" eb="5">
      <t>インサツ</t>
    </rPh>
    <rPh sb="6" eb="8">
      <t>セイホン</t>
    </rPh>
    <rPh sb="9" eb="11">
      <t>ハイソウ</t>
    </rPh>
    <rPh sb="11" eb="12">
      <t>ダイ</t>
    </rPh>
    <phoneticPr fontId="5"/>
  </si>
  <si>
    <t>制作費</t>
    <rPh sb="0" eb="3">
      <t>セイサクヒ</t>
    </rPh>
    <phoneticPr fontId="5"/>
  </si>
  <si>
    <t>コンテンツ制作費</t>
    <rPh sb="5" eb="8">
      <t>セイサクヒ</t>
    </rPh>
    <phoneticPr fontId="5"/>
  </si>
  <si>
    <t>翻訳費</t>
    <rPh sb="0" eb="2">
      <t>ホンヤク</t>
    </rPh>
    <rPh sb="2" eb="3">
      <t>ヒ</t>
    </rPh>
    <phoneticPr fontId="5"/>
  </si>
  <si>
    <t>６カ国語への翻訳</t>
    <rPh sb="2" eb="4">
      <t>コクゴ</t>
    </rPh>
    <rPh sb="6" eb="8">
      <t>ホンヤク</t>
    </rPh>
    <phoneticPr fontId="5"/>
  </si>
  <si>
    <t>Web化</t>
    <rPh sb="3" eb="4">
      <t>カ</t>
    </rPh>
    <phoneticPr fontId="5"/>
  </si>
  <si>
    <t>D.インタナショナル映画株式会社</t>
    <phoneticPr fontId="5"/>
  </si>
  <si>
    <t>Ｃ.株式会社オーエムシー</t>
    <rPh sb="2" eb="6">
      <t>カブシキガイシャ</t>
    </rPh>
    <phoneticPr fontId="5"/>
  </si>
  <si>
    <t>映像制作費</t>
    <rPh sb="0" eb="2">
      <t>エイゾウ</t>
    </rPh>
    <rPh sb="2" eb="5">
      <t>セイサクヒ</t>
    </rPh>
    <phoneticPr fontId="5"/>
  </si>
  <si>
    <t>ｼﾞｬﾊﾟﾝ･ﾋﾞﾃﾞｵ･ﾄﾋﾟｯｸｽ　７カ国語版制作費</t>
    <rPh sb="22" eb="24">
      <t>コクゴ</t>
    </rPh>
    <rPh sb="24" eb="25">
      <t>バン</t>
    </rPh>
    <rPh sb="25" eb="28">
      <t>セイサクヒ</t>
    </rPh>
    <phoneticPr fontId="5"/>
  </si>
  <si>
    <t>DVD等作成・複製費</t>
    <rPh sb="3" eb="4">
      <t>トウ</t>
    </rPh>
    <rPh sb="4" eb="6">
      <t>サクセイ</t>
    </rPh>
    <rPh sb="7" eb="9">
      <t>フクセイ</t>
    </rPh>
    <rPh sb="9" eb="10">
      <t>ヒ</t>
    </rPh>
    <phoneticPr fontId="5"/>
  </si>
  <si>
    <t>ｼﾞｬﾊﾟﾝ･ﾋﾞﾃﾞｵ･ﾄﾋﾟｯｸｽ　DVD等作成・複製費</t>
    <rPh sb="23" eb="24">
      <t>トウ</t>
    </rPh>
    <rPh sb="24" eb="26">
      <t>サクセイ</t>
    </rPh>
    <rPh sb="27" eb="29">
      <t>フクセイ</t>
    </rPh>
    <rPh sb="29" eb="30">
      <t>ヒ</t>
    </rPh>
    <phoneticPr fontId="5"/>
  </si>
  <si>
    <t>E.アイネット株式会社</t>
    <phoneticPr fontId="5"/>
  </si>
  <si>
    <t>制作費</t>
    <phoneticPr fontId="5"/>
  </si>
  <si>
    <t>日・英併記版，日・アラビア語併記版
カレンダー制作・複製費</t>
    <phoneticPr fontId="5"/>
  </si>
  <si>
    <t xml:space="preserve">F.株式会社アマナイメージス </t>
    <phoneticPr fontId="5"/>
  </si>
  <si>
    <t>画像提供費</t>
    <phoneticPr fontId="5"/>
  </si>
  <si>
    <t>画像素材の提供</t>
    <phoneticPr fontId="5"/>
  </si>
  <si>
    <t>Ｉ.広報専門員</t>
    <phoneticPr fontId="5"/>
  </si>
  <si>
    <t>謝金</t>
    <phoneticPr fontId="5"/>
  </si>
  <si>
    <t>広報専門員の雇用</t>
    <phoneticPr fontId="5"/>
  </si>
  <si>
    <t>Ｊ.期間業務職員</t>
    <phoneticPr fontId="5"/>
  </si>
  <si>
    <t>賃金</t>
    <phoneticPr fontId="5"/>
  </si>
  <si>
    <t>期間業務職員の雇用</t>
    <phoneticPr fontId="5"/>
  </si>
  <si>
    <t>K.株式会社ジャパンジャーナル</t>
    <phoneticPr fontId="5"/>
  </si>
  <si>
    <t>和英翻訳，和中翻訳</t>
    <rPh sb="0" eb="2">
      <t>ワエイ</t>
    </rPh>
    <rPh sb="2" eb="4">
      <t>ホンヤク</t>
    </rPh>
    <rPh sb="5" eb="7">
      <t>ワナカ</t>
    </rPh>
    <rPh sb="7" eb="9">
      <t>ホンヤク</t>
    </rPh>
    <phoneticPr fontId="5"/>
  </si>
  <si>
    <t>原稿費</t>
    <rPh sb="0" eb="2">
      <t>ゲンコウ</t>
    </rPh>
    <rPh sb="2" eb="3">
      <t>ヒ</t>
    </rPh>
    <phoneticPr fontId="5"/>
  </si>
  <si>
    <t>原稿制作料，使用料等</t>
    <rPh sb="0" eb="2">
      <t>ゲンコウ</t>
    </rPh>
    <rPh sb="2" eb="5">
      <t>セイサクリョウ</t>
    </rPh>
    <rPh sb="6" eb="9">
      <t>シヨウリョウ</t>
    </rPh>
    <rPh sb="9" eb="10">
      <t>トウ</t>
    </rPh>
    <phoneticPr fontId="5"/>
  </si>
  <si>
    <t>人件費</t>
    <rPh sb="0" eb="3">
      <t>ジンケンヒ</t>
    </rPh>
    <phoneticPr fontId="5"/>
  </si>
  <si>
    <t>統括責任者，取材編集従事者等</t>
    <rPh sb="0" eb="2">
      <t>トウカツ</t>
    </rPh>
    <rPh sb="2" eb="5">
      <t>セキニンシャ</t>
    </rPh>
    <rPh sb="6" eb="8">
      <t>シュザイ</t>
    </rPh>
    <rPh sb="8" eb="10">
      <t>ヘンシュウ</t>
    </rPh>
    <rPh sb="10" eb="13">
      <t>ジュウジシャ</t>
    </rPh>
    <rPh sb="13" eb="14">
      <t>トウ</t>
    </rPh>
    <phoneticPr fontId="5"/>
  </si>
  <si>
    <t>謝礼</t>
    <rPh sb="0" eb="2">
      <t>シャレイ</t>
    </rPh>
    <phoneticPr fontId="5"/>
  </si>
  <si>
    <t>編集委員謝礼，会場費</t>
    <rPh sb="0" eb="2">
      <t>ヘンシュウ</t>
    </rPh>
    <rPh sb="2" eb="4">
      <t>イイン</t>
    </rPh>
    <rPh sb="4" eb="6">
      <t>シャレイ</t>
    </rPh>
    <rPh sb="7" eb="10">
      <t>カイジョウヒ</t>
    </rPh>
    <phoneticPr fontId="5"/>
  </si>
  <si>
    <t>ウェブ維持管理</t>
    <rPh sb="3" eb="5">
      <t>イジ</t>
    </rPh>
    <rPh sb="5" eb="7">
      <t>カンリ</t>
    </rPh>
    <phoneticPr fontId="5"/>
  </si>
  <si>
    <t>ウェブ維持，メルマガ制作配信等</t>
    <rPh sb="3" eb="5">
      <t>イジ</t>
    </rPh>
    <rPh sb="10" eb="12">
      <t>セイサク</t>
    </rPh>
    <rPh sb="12" eb="14">
      <t>ハイシン</t>
    </rPh>
    <rPh sb="14" eb="15">
      <t>トウ</t>
    </rPh>
    <phoneticPr fontId="5"/>
  </si>
  <si>
    <t>L.ディー・エイチ・エル・ジャパン株式会社</t>
    <phoneticPr fontId="5"/>
  </si>
  <si>
    <t>送料</t>
    <rPh sb="0" eb="2">
      <t>ソウリョウ</t>
    </rPh>
    <phoneticPr fontId="5"/>
  </si>
  <si>
    <t>広報制作物の送付</t>
    <rPh sb="0" eb="2">
      <t>コウホウ</t>
    </rPh>
    <rPh sb="2" eb="4">
      <t>セイサク</t>
    </rPh>
    <rPh sb="4" eb="5">
      <t>ブツ</t>
    </rPh>
    <rPh sb="6" eb="8">
      <t>ソウフ</t>
    </rPh>
    <phoneticPr fontId="5"/>
  </si>
  <si>
    <t>M.期間業務職員</t>
    <phoneticPr fontId="5"/>
  </si>
  <si>
    <t>賃金</t>
    <rPh sb="0" eb="2">
      <t>チンギン</t>
    </rPh>
    <phoneticPr fontId="5"/>
  </si>
  <si>
    <t>期間業務職員の雇用</t>
    <rPh sb="0" eb="2">
      <t>キカン</t>
    </rPh>
    <rPh sb="2" eb="4">
      <t>ギョウム</t>
    </rPh>
    <rPh sb="4" eb="6">
      <t>ショクイン</t>
    </rPh>
    <rPh sb="7" eb="9">
      <t>コヨウ</t>
    </rPh>
    <phoneticPr fontId="5"/>
  </si>
  <si>
    <t>N.株式会社共同通信社</t>
    <phoneticPr fontId="5"/>
  </si>
  <si>
    <t>制作費</t>
    <rPh sb="0" eb="2">
      <t>セイサク</t>
    </rPh>
    <rPh sb="2" eb="3">
      <t>ヒ</t>
    </rPh>
    <phoneticPr fontId="5"/>
  </si>
  <si>
    <t>Web Japanコンテンツ制作</t>
    <rPh sb="14" eb="16">
      <t>セイサク</t>
    </rPh>
    <phoneticPr fontId="5"/>
  </si>
  <si>
    <t>CMSテンプレート作成費</t>
    <rPh sb="9" eb="11">
      <t>サクセイ</t>
    </rPh>
    <rPh sb="11" eb="12">
      <t>ヒ</t>
    </rPh>
    <phoneticPr fontId="5"/>
  </si>
  <si>
    <t>雑役務費</t>
    <rPh sb="0" eb="1">
      <t>ザツ</t>
    </rPh>
    <rPh sb="1" eb="4">
      <t>エキムヒ</t>
    </rPh>
    <phoneticPr fontId="5"/>
  </si>
  <si>
    <t>常時TLS化</t>
    <rPh sb="0" eb="2">
      <t>ジョウジ</t>
    </rPh>
    <rPh sb="5" eb="6">
      <t>カ</t>
    </rPh>
    <phoneticPr fontId="5"/>
  </si>
  <si>
    <t>O.富士ソフト株式会社</t>
    <phoneticPr fontId="5"/>
  </si>
  <si>
    <t>R.富士ソフト株式会社</t>
    <phoneticPr fontId="5"/>
  </si>
  <si>
    <t>T.インタナショナル映画株式会社</t>
    <phoneticPr fontId="5"/>
  </si>
  <si>
    <t>YouTubeによる広告出稿</t>
    <rPh sb="10" eb="12">
      <t>コウコク</t>
    </rPh>
    <rPh sb="12" eb="14">
      <t>シュッコウ</t>
    </rPh>
    <phoneticPr fontId="5"/>
  </si>
  <si>
    <t>YouTubeによる動画配信</t>
    <rPh sb="10" eb="12">
      <t>ドウガ</t>
    </rPh>
    <rPh sb="12" eb="14">
      <t>ハイシン</t>
    </rPh>
    <phoneticPr fontId="5"/>
  </si>
  <si>
    <t>V.株式会社ｼﾞｬﾊﾟﾝｼﾞｬｰﾅﾙ</t>
    <phoneticPr fontId="5"/>
  </si>
  <si>
    <t>アウトブレーンによる広告出稿</t>
    <rPh sb="10" eb="12">
      <t>コウコク</t>
    </rPh>
    <rPh sb="12" eb="14">
      <t>シュッコウ</t>
    </rPh>
    <phoneticPr fontId="5"/>
  </si>
  <si>
    <t>W.株式会社プロモ・ラボ</t>
    <phoneticPr fontId="5"/>
  </si>
  <si>
    <t>SNSによる広告出稿</t>
    <rPh sb="6" eb="8">
      <t>コウコク</t>
    </rPh>
    <rPh sb="8" eb="10">
      <t>シュッコウ</t>
    </rPh>
    <phoneticPr fontId="5"/>
  </si>
  <si>
    <t>（株）オーエムシー</t>
    <rPh sb="0" eb="3">
      <t>カブ</t>
    </rPh>
    <phoneticPr fontId="5"/>
  </si>
  <si>
    <t>グラフィック日本情報発信誌の制作</t>
    <rPh sb="6" eb="8">
      <t>ニホン</t>
    </rPh>
    <rPh sb="8" eb="10">
      <t>ジョウホウ</t>
    </rPh>
    <rPh sb="10" eb="12">
      <t>ハッシン</t>
    </rPh>
    <rPh sb="12" eb="13">
      <t>シ</t>
    </rPh>
    <rPh sb="14" eb="16">
      <t>セイサク</t>
    </rPh>
    <phoneticPr fontId="5"/>
  </si>
  <si>
    <t>インタナショナル映画（株）</t>
    <rPh sb="8" eb="10">
      <t>エイガ</t>
    </rPh>
    <rPh sb="10" eb="13">
      <t>カブ</t>
    </rPh>
    <phoneticPr fontId="5"/>
  </si>
  <si>
    <t>ジャパン・ビデオ・トピックスの制作</t>
    <rPh sb="15" eb="17">
      <t>セイサク</t>
    </rPh>
    <phoneticPr fontId="5"/>
  </si>
  <si>
    <t>アイネット株式会社</t>
    <rPh sb="5" eb="9">
      <t>カブシキガイシャ</t>
    </rPh>
    <phoneticPr fontId="5"/>
  </si>
  <si>
    <t>生け花カレンダーの制作</t>
    <rPh sb="0" eb="1">
      <t>イ</t>
    </rPh>
    <rPh sb="2" eb="3">
      <t>バナ</t>
    </rPh>
    <rPh sb="9" eb="11">
      <t>セイサク</t>
    </rPh>
    <phoneticPr fontId="5"/>
  </si>
  <si>
    <t>（株）アマナイメージス</t>
    <rPh sb="0" eb="3">
      <t>カブ</t>
    </rPh>
    <phoneticPr fontId="5"/>
  </si>
  <si>
    <t>画像素材の提供業務</t>
    <rPh sb="0" eb="2">
      <t>ガゾウ</t>
    </rPh>
    <rPh sb="2" eb="4">
      <t>ソザイ</t>
    </rPh>
    <rPh sb="5" eb="7">
      <t>テイキョウ</t>
    </rPh>
    <rPh sb="7" eb="9">
      <t>ギョウム</t>
    </rPh>
    <phoneticPr fontId="5"/>
  </si>
  <si>
    <t>（株）ﾖｺｼﾈﾃﾞｨｰｱｲｴｰ</t>
    <rPh sb="0" eb="3">
      <t>カブ</t>
    </rPh>
    <phoneticPr fontId="5"/>
  </si>
  <si>
    <t>１６ミリフィルムデータベース化</t>
    <rPh sb="14" eb="15">
      <t>カ</t>
    </rPh>
    <phoneticPr fontId="5"/>
  </si>
  <si>
    <t>Nalysengchanh SAYAVONGSONE</t>
    <phoneticPr fontId="5"/>
  </si>
  <si>
    <t>ジャパン・ビデオ・トピックスの特殊語翻訳（ラオス）</t>
    <rPh sb="15" eb="17">
      <t>トクシュ</t>
    </rPh>
    <rPh sb="17" eb="18">
      <t>ゴ</t>
    </rPh>
    <rPh sb="18" eb="20">
      <t>ホンヤク</t>
    </rPh>
    <phoneticPr fontId="5"/>
  </si>
  <si>
    <t>TS Studios</t>
    <phoneticPr fontId="5"/>
  </si>
  <si>
    <t>ジャパン・ビデオ・トピックスの特殊語翻訳（インドネシア）</t>
    <rPh sb="15" eb="17">
      <t>トクシュ</t>
    </rPh>
    <rPh sb="17" eb="18">
      <t>ゴ</t>
    </rPh>
    <rPh sb="18" eb="20">
      <t>ホンヤク</t>
    </rPh>
    <phoneticPr fontId="5"/>
  </si>
  <si>
    <t>広報専門員</t>
    <rPh sb="0" eb="2">
      <t>コウホウ</t>
    </rPh>
    <rPh sb="2" eb="5">
      <t>センモンイン</t>
    </rPh>
    <phoneticPr fontId="5"/>
  </si>
  <si>
    <t>コンテンツ制作担当広報専門員</t>
    <rPh sb="5" eb="7">
      <t>セイサク</t>
    </rPh>
    <rPh sb="7" eb="9">
      <t>タントウ</t>
    </rPh>
    <rPh sb="9" eb="11">
      <t>コウホウ</t>
    </rPh>
    <rPh sb="11" eb="14">
      <t>センモンイン</t>
    </rPh>
    <phoneticPr fontId="5"/>
  </si>
  <si>
    <t>-</t>
    <phoneticPr fontId="5"/>
  </si>
  <si>
    <t>期間業務職員</t>
    <rPh sb="0" eb="2">
      <t>キカン</t>
    </rPh>
    <rPh sb="2" eb="4">
      <t>ギョウム</t>
    </rPh>
    <rPh sb="4" eb="6">
      <t>ショクイン</t>
    </rPh>
    <phoneticPr fontId="5"/>
  </si>
  <si>
    <t>海外広報資料の作成補助。資料の梱包、送付。</t>
    <rPh sb="0" eb="2">
      <t>カイガイ</t>
    </rPh>
    <rPh sb="2" eb="4">
      <t>コウホウ</t>
    </rPh>
    <rPh sb="4" eb="6">
      <t>シリョウ</t>
    </rPh>
    <rPh sb="7" eb="9">
      <t>サクセイ</t>
    </rPh>
    <rPh sb="9" eb="11">
      <t>ホジョ</t>
    </rPh>
    <rPh sb="12" eb="14">
      <t>シリョウ</t>
    </rPh>
    <rPh sb="15" eb="17">
      <t>コンポウ</t>
    </rPh>
    <rPh sb="18" eb="20">
      <t>ソウフ</t>
    </rPh>
    <phoneticPr fontId="5"/>
  </si>
  <si>
    <t>（株）ｼﾞｬﾊﾟﾝｼﾞｬｰﾅﾙ</t>
    <rPh sb="0" eb="3">
      <t>カブ</t>
    </rPh>
    <phoneticPr fontId="5"/>
  </si>
  <si>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5"/>
  </si>
  <si>
    <t>ﾃﾞｨｰ･ｴｲﾁ･ｴﾙ（株）</t>
    <rPh sb="11" eb="14">
      <t>カブ</t>
    </rPh>
    <phoneticPr fontId="5"/>
  </si>
  <si>
    <t>資料送付作業</t>
    <rPh sb="0" eb="2">
      <t>シリョウ</t>
    </rPh>
    <rPh sb="2" eb="4">
      <t>ソウフ</t>
    </rPh>
    <rPh sb="4" eb="6">
      <t>サギョウ</t>
    </rPh>
    <phoneticPr fontId="5"/>
  </si>
  <si>
    <t>政策発信資料の作成補助</t>
    <rPh sb="0" eb="2">
      <t>セイサク</t>
    </rPh>
    <rPh sb="2" eb="4">
      <t>ハッシン</t>
    </rPh>
    <rPh sb="4" eb="6">
      <t>シリョウ</t>
    </rPh>
    <rPh sb="7" eb="9">
      <t>サクセイ</t>
    </rPh>
    <rPh sb="9" eb="11">
      <t>ホジョ</t>
    </rPh>
    <phoneticPr fontId="5"/>
  </si>
  <si>
    <t>（株）共同通信社</t>
    <rPh sb="0" eb="3">
      <t>カブ</t>
    </rPh>
    <rPh sb="3" eb="5">
      <t>キョウドウ</t>
    </rPh>
    <rPh sb="5" eb="8">
      <t>ツウシンシャ</t>
    </rPh>
    <phoneticPr fontId="5"/>
  </si>
  <si>
    <t>Web Japan内サブサイトコンテンツ制作</t>
    <rPh sb="9" eb="10">
      <t>ナイ</t>
    </rPh>
    <rPh sb="20" eb="22">
      <t>セイサク</t>
    </rPh>
    <phoneticPr fontId="5"/>
  </si>
  <si>
    <t>富士ソフト（株）</t>
    <rPh sb="0" eb="2">
      <t>フジ</t>
    </rPh>
    <rPh sb="5" eb="8">
      <t>カブ</t>
    </rPh>
    <phoneticPr fontId="5"/>
  </si>
  <si>
    <t>Web Japanウェブサイト用CMSテンプレート制作</t>
    <rPh sb="15" eb="16">
      <t>ヨウ</t>
    </rPh>
    <rPh sb="25" eb="27">
      <t>セイサク</t>
    </rPh>
    <phoneticPr fontId="5"/>
  </si>
  <si>
    <t>（株）デジコン</t>
    <rPh sb="0" eb="3">
      <t>カブ</t>
    </rPh>
    <phoneticPr fontId="5"/>
  </si>
  <si>
    <t>動画サーバーの運営</t>
    <rPh sb="0" eb="2">
      <t>ドウガ</t>
    </rPh>
    <rPh sb="7" eb="9">
      <t>ウンエイ</t>
    </rPh>
    <phoneticPr fontId="5"/>
  </si>
  <si>
    <t>民間企業</t>
    <rPh sb="0" eb="2">
      <t>ミンカン</t>
    </rPh>
    <rPh sb="2" eb="4">
      <t>キギョウ</t>
    </rPh>
    <phoneticPr fontId="5"/>
  </si>
  <si>
    <t>システム基盤セキュリティ対策</t>
    <rPh sb="4" eb="6">
      <t>キバン</t>
    </rPh>
    <rPh sb="12" eb="14">
      <t>タイサク</t>
    </rPh>
    <phoneticPr fontId="5"/>
  </si>
  <si>
    <t>常時TLS化、CMSアカウント維持</t>
    <rPh sb="0" eb="2">
      <t>ジョウジ</t>
    </rPh>
    <rPh sb="5" eb="6">
      <t>カ</t>
    </rPh>
    <rPh sb="15" eb="17">
      <t>イジ</t>
    </rPh>
    <phoneticPr fontId="5"/>
  </si>
  <si>
    <t>NTTｺﾐｭﾆｹｰｼｮﾝｽﾞ（株）</t>
    <rPh sb="14" eb="17">
      <t>カブ</t>
    </rPh>
    <phoneticPr fontId="5"/>
  </si>
  <si>
    <t>ウェブサイトドメイン運用</t>
    <rPh sb="10" eb="12">
      <t>ウンヨウ</t>
    </rPh>
    <phoneticPr fontId="5"/>
  </si>
  <si>
    <t>YouTubeによる動画配信及び広告出稿</t>
    <rPh sb="10" eb="12">
      <t>ドウガ</t>
    </rPh>
    <rPh sb="12" eb="14">
      <t>ハイシン</t>
    </rPh>
    <rPh sb="14" eb="15">
      <t>オヨ</t>
    </rPh>
    <rPh sb="16" eb="18">
      <t>コウコク</t>
    </rPh>
    <rPh sb="18" eb="20">
      <t>シュッコウ</t>
    </rPh>
    <phoneticPr fontId="5"/>
  </si>
  <si>
    <t>-</t>
    <phoneticPr fontId="5"/>
  </si>
  <si>
    <t>ウェブサイトCDN対応</t>
    <rPh sb="9" eb="11">
      <t>タイオウ</t>
    </rPh>
    <phoneticPr fontId="5"/>
  </si>
  <si>
    <t>（株）プロモ・ラボ</t>
    <rPh sb="0" eb="3">
      <t>カブ</t>
    </rPh>
    <phoneticPr fontId="5"/>
  </si>
  <si>
    <t>A（最適），B（適），C（やや不適），D（不適）の４段階でB以上</t>
    <rPh sb="2" eb="4">
      <t>サイテキ</t>
    </rPh>
    <rPh sb="8" eb="9">
      <t>テキ</t>
    </rPh>
    <rPh sb="15" eb="17">
      <t>フテキ</t>
    </rPh>
    <rPh sb="21" eb="23">
      <t>フテキ</t>
    </rPh>
    <rPh sb="26" eb="28">
      <t>ダンカイ</t>
    </rPh>
    <rPh sb="30" eb="32">
      <t>イジョウ</t>
    </rPh>
    <phoneticPr fontId="5"/>
  </si>
  <si>
    <t>-</t>
    <phoneticPr fontId="5"/>
  </si>
  <si>
    <t>人</t>
    <rPh sb="0" eb="1">
      <t>ニン</t>
    </rPh>
    <phoneticPr fontId="5"/>
  </si>
  <si>
    <t>在外公館からの実施報告書</t>
    <rPh sb="0" eb="2">
      <t>ザイガイ</t>
    </rPh>
    <rPh sb="2" eb="4">
      <t>コウカン</t>
    </rPh>
    <rPh sb="7" eb="9">
      <t>ジッシ</t>
    </rPh>
    <rPh sb="9" eb="12">
      <t>ホウコクショ</t>
    </rPh>
    <phoneticPr fontId="5"/>
  </si>
  <si>
    <t>人</t>
    <rPh sb="0" eb="1">
      <t>ヒト</t>
    </rPh>
    <phoneticPr fontId="5"/>
  </si>
  <si>
    <t>-</t>
    <phoneticPr fontId="5"/>
  </si>
  <si>
    <t>千円</t>
    <rPh sb="0" eb="2">
      <t>センエン</t>
    </rPh>
    <phoneticPr fontId="5"/>
  </si>
  <si>
    <t>経費/講師数</t>
    <rPh sb="0" eb="2">
      <t>ケイヒ</t>
    </rPh>
    <rPh sb="3" eb="5">
      <t>コウシ</t>
    </rPh>
    <rPh sb="5" eb="6">
      <t>スウ</t>
    </rPh>
    <phoneticPr fontId="5"/>
  </si>
  <si>
    <t>40,443千円
/33人</t>
    <rPh sb="6" eb="8">
      <t>センエン</t>
    </rPh>
    <rPh sb="12" eb="13">
      <t>ニン</t>
    </rPh>
    <phoneticPr fontId="5"/>
  </si>
  <si>
    <t>37,662千円
/30人</t>
    <rPh sb="6" eb="8">
      <t>センエン</t>
    </rPh>
    <rPh sb="12" eb="13">
      <t>ニン</t>
    </rPh>
    <phoneticPr fontId="5"/>
  </si>
  <si>
    <t>41,311千円
/31人</t>
    <rPh sb="6" eb="8">
      <t>センエン</t>
    </rPh>
    <rPh sb="12" eb="13">
      <t>ニン</t>
    </rPh>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</si>
  <si>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</si>
  <si>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我が国の対外発信を強化し，我が国の基本的な立場や考え方が海外において定着，浸透するように努める。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4" eb="45">
      <t>ツト</t>
    </rPh>
    <phoneticPr fontId="5"/>
  </si>
  <si>
    <t>－</t>
    <phoneticPr fontId="5"/>
  </si>
  <si>
    <t>講師派遣事業を実施し，効果的な実施を念頭に，派遣国のメディアでの報道が前年程度維持されるように努める。</t>
    <rPh sb="0" eb="2">
      <t>コウシ</t>
    </rPh>
    <rPh sb="2" eb="4">
      <t>ハケン</t>
    </rPh>
    <rPh sb="4" eb="6">
      <t>ジギョウ</t>
    </rPh>
    <rPh sb="7" eb="9">
      <t>ジッシ</t>
    </rPh>
    <rPh sb="11" eb="14">
      <t>コウカテキ</t>
    </rPh>
    <rPh sb="15" eb="17">
      <t>ジッシ</t>
    </rPh>
    <rPh sb="18" eb="20">
      <t>ネントウ</t>
    </rPh>
    <rPh sb="22" eb="24">
      <t>ハケン</t>
    </rPh>
    <rPh sb="24" eb="25">
      <t>コク</t>
    </rPh>
    <rPh sb="32" eb="34">
      <t>ホウドウ</t>
    </rPh>
    <rPh sb="35" eb="37">
      <t>ゼンネン</t>
    </rPh>
    <rPh sb="37" eb="39">
      <t>テイド</t>
    </rPh>
    <rPh sb="39" eb="41">
      <t>イジ</t>
    </rPh>
    <rPh sb="47" eb="48">
      <t>ツト</t>
    </rPh>
    <phoneticPr fontId="5"/>
  </si>
  <si>
    <t>平成２７年度から平成３０年度まで講演者の約７割について，派遣国のメディアで報道がなされた。</t>
    <rPh sb="0" eb="2">
      <t>ヘイセイ</t>
    </rPh>
    <rPh sb="4" eb="6">
      <t>ネンド</t>
    </rPh>
    <rPh sb="8" eb="10">
      <t>ヘイセイ</t>
    </rPh>
    <rPh sb="12" eb="14">
      <t>ネンド</t>
    </rPh>
    <rPh sb="16" eb="19">
      <t>コウエンシャ</t>
    </rPh>
    <rPh sb="20" eb="21">
      <t>ヤク</t>
    </rPh>
    <rPh sb="22" eb="23">
      <t>ワリ</t>
    </rPh>
    <rPh sb="28" eb="30">
      <t>ハケン</t>
    </rPh>
    <rPh sb="30" eb="31">
      <t>コク</t>
    </rPh>
    <rPh sb="37" eb="39">
      <t>ホウドウ</t>
    </rPh>
    <phoneticPr fontId="5"/>
  </si>
  <si>
    <t>旅費</t>
    <rPh sb="0" eb="2">
      <t>リョヒ</t>
    </rPh>
    <phoneticPr fontId="5"/>
  </si>
  <si>
    <t>講師派遣経費</t>
    <rPh sb="0" eb="2">
      <t>コウシ</t>
    </rPh>
    <rPh sb="2" eb="4">
      <t>ハケン</t>
    </rPh>
    <rPh sb="4" eb="6">
      <t>ケイヒ</t>
    </rPh>
    <phoneticPr fontId="5"/>
  </si>
  <si>
    <t>謝金</t>
    <rPh sb="0" eb="2">
      <t>シャキン</t>
    </rPh>
    <phoneticPr fontId="5"/>
  </si>
  <si>
    <t>講師謝金</t>
    <rPh sb="0" eb="2">
      <t>コウシ</t>
    </rPh>
    <rPh sb="2" eb="4">
      <t>シャキン</t>
    </rPh>
    <phoneticPr fontId="5"/>
  </si>
  <si>
    <t>X.個人</t>
    <rPh sb="2" eb="4">
      <t>コジン</t>
    </rPh>
    <phoneticPr fontId="5"/>
  </si>
  <si>
    <t>講演会開催経費</t>
    <rPh sb="0" eb="3">
      <t>コウエンカイ</t>
    </rPh>
    <rPh sb="3" eb="5">
      <t>カイサイ</t>
    </rPh>
    <rPh sb="5" eb="7">
      <t>ケイヒ</t>
    </rPh>
    <phoneticPr fontId="5"/>
  </si>
  <si>
    <t>通信運搬費</t>
    <rPh sb="0" eb="5">
      <t>ツウシンウンパンヒ</t>
    </rPh>
    <phoneticPr fontId="5"/>
  </si>
  <si>
    <t>講演会開催経費</t>
    <rPh sb="0" eb="7">
      <t>コウエンカイカイサイケイヒ</t>
    </rPh>
    <phoneticPr fontId="5"/>
  </si>
  <si>
    <t>印刷製本費</t>
    <rPh sb="0" eb="2">
      <t>インサツ</t>
    </rPh>
    <rPh sb="2" eb="4">
      <t>セイホン</t>
    </rPh>
    <rPh sb="4" eb="5">
      <t>ヒ</t>
    </rPh>
    <phoneticPr fontId="5"/>
  </si>
  <si>
    <t>A講師</t>
    <rPh sb="1" eb="3">
      <t>コウシ</t>
    </rPh>
    <phoneticPr fontId="5"/>
  </si>
  <si>
    <t>講演会等実施</t>
    <rPh sb="0" eb="3">
      <t>コウエンカイ</t>
    </rPh>
    <rPh sb="3" eb="4">
      <t>トウ</t>
    </rPh>
    <rPh sb="4" eb="6">
      <t>ジッシ</t>
    </rPh>
    <phoneticPr fontId="5"/>
  </si>
  <si>
    <t>B講師</t>
    <rPh sb="1" eb="3">
      <t>コウシ</t>
    </rPh>
    <phoneticPr fontId="5"/>
  </si>
  <si>
    <t>C講師</t>
    <rPh sb="1" eb="3">
      <t>コウシ</t>
    </rPh>
    <phoneticPr fontId="5"/>
  </si>
  <si>
    <t>D講師</t>
    <rPh sb="1" eb="3">
      <t>コウシ</t>
    </rPh>
    <phoneticPr fontId="5"/>
  </si>
  <si>
    <t>E講師</t>
    <rPh sb="1" eb="3">
      <t>コウシ</t>
    </rPh>
    <phoneticPr fontId="5"/>
  </si>
  <si>
    <t>F講師</t>
    <rPh sb="1" eb="3">
      <t>コウシ</t>
    </rPh>
    <phoneticPr fontId="5"/>
  </si>
  <si>
    <t>G講師</t>
    <rPh sb="1" eb="3">
      <t>コウシ</t>
    </rPh>
    <phoneticPr fontId="5"/>
  </si>
  <si>
    <t>H講師</t>
    <rPh sb="1" eb="3">
      <t>コウシ</t>
    </rPh>
    <phoneticPr fontId="5"/>
  </si>
  <si>
    <t>I講師</t>
    <rPh sb="1" eb="3">
      <t>コウシ</t>
    </rPh>
    <phoneticPr fontId="5"/>
  </si>
  <si>
    <t>J講師</t>
    <rPh sb="1" eb="3">
      <t>コウシ</t>
    </rPh>
    <phoneticPr fontId="5"/>
  </si>
  <si>
    <t>在ガーナ大使館</t>
    <rPh sb="0" eb="1">
      <t>ザイ</t>
    </rPh>
    <rPh sb="4" eb="7">
      <t>タイシカン</t>
    </rPh>
    <phoneticPr fontId="5"/>
  </si>
  <si>
    <t>在カメルーン大使館</t>
    <rPh sb="0" eb="1">
      <t>ザイ</t>
    </rPh>
    <rPh sb="6" eb="9">
      <t>タイシカン</t>
    </rPh>
    <phoneticPr fontId="5"/>
  </si>
  <si>
    <t>在ドイツ大使館</t>
    <rPh sb="0" eb="1">
      <t>ザイ</t>
    </rPh>
    <rPh sb="4" eb="7">
      <t>タイシカン</t>
    </rPh>
    <phoneticPr fontId="5"/>
  </si>
  <si>
    <t>在ウガンダ大使館</t>
    <rPh sb="0" eb="1">
      <t>ザイ</t>
    </rPh>
    <rPh sb="5" eb="8">
      <t>タイシカン</t>
    </rPh>
    <phoneticPr fontId="5"/>
  </si>
  <si>
    <t>在ベトナム大使館</t>
    <rPh sb="0" eb="1">
      <t>ザイ</t>
    </rPh>
    <rPh sb="5" eb="8">
      <t>タイシカン</t>
    </rPh>
    <phoneticPr fontId="5"/>
  </si>
  <si>
    <t>在スリランカ大使館</t>
    <rPh sb="0" eb="1">
      <t>ザイ</t>
    </rPh>
    <rPh sb="6" eb="9">
      <t>タイシカン</t>
    </rPh>
    <phoneticPr fontId="5"/>
  </si>
  <si>
    <t>在メキシコ大使館</t>
    <rPh sb="0" eb="1">
      <t>ザイ</t>
    </rPh>
    <rPh sb="5" eb="8">
      <t>タイシカン</t>
    </rPh>
    <phoneticPr fontId="5"/>
  </si>
  <si>
    <t>在ジャマイカ大使館</t>
    <rPh sb="0" eb="1">
      <t>ザイ</t>
    </rPh>
    <rPh sb="6" eb="9">
      <t>タイシカン</t>
    </rPh>
    <phoneticPr fontId="5"/>
  </si>
  <si>
    <t>在ペルー大使館</t>
    <rPh sb="0" eb="1">
      <t>ザイ</t>
    </rPh>
    <rPh sb="4" eb="7">
      <t>タイシカン</t>
    </rPh>
    <phoneticPr fontId="5"/>
  </si>
  <si>
    <t>在イタリア大使館</t>
    <rPh sb="0" eb="1">
      <t>ザイ</t>
    </rPh>
    <rPh sb="5" eb="8">
      <t>タイシカン</t>
    </rPh>
    <phoneticPr fontId="5"/>
  </si>
  <si>
    <t>２　在外公館による啓発講演事業
啓発派遣事業経費／派遣講師数　　　　　　　　　　　　　　</t>
    <rPh sb="16" eb="22">
      <t>ケイハツハケンジギョウ</t>
    </rPh>
    <rPh sb="22" eb="24">
      <t>ケイヒ</t>
    </rPh>
    <rPh sb="25" eb="27">
      <t>ハケン</t>
    </rPh>
    <rPh sb="27" eb="29">
      <t>コウシ</t>
    </rPh>
    <rPh sb="29" eb="30">
      <t>スウ</t>
    </rPh>
    <phoneticPr fontId="5"/>
  </si>
  <si>
    <t>Y.在ガーナ大使館</t>
    <rPh sb="2" eb="3">
      <t>ザイ</t>
    </rPh>
    <rPh sb="6" eb="9">
      <t>タイシカン</t>
    </rPh>
    <phoneticPr fontId="5"/>
  </si>
  <si>
    <t>Z.中村書店</t>
    <phoneticPr fontId="5"/>
  </si>
  <si>
    <t>啓発宣伝費</t>
    <rPh sb="0" eb="2">
      <t>ケイハツ</t>
    </rPh>
    <rPh sb="2" eb="5">
      <t>センデンヒ</t>
    </rPh>
    <phoneticPr fontId="5"/>
  </si>
  <si>
    <t>広報用啓発書籍等</t>
    <rPh sb="0" eb="3">
      <t>コウホウヨウ</t>
    </rPh>
    <rPh sb="3" eb="5">
      <t>ケイハツ</t>
    </rPh>
    <rPh sb="5" eb="7">
      <t>ショセキ</t>
    </rPh>
    <rPh sb="7" eb="8">
      <t>トウ</t>
    </rPh>
    <phoneticPr fontId="5"/>
  </si>
  <si>
    <t>a.株式会社フォーサイト</t>
    <phoneticPr fontId="5"/>
  </si>
  <si>
    <t>日本紹介啓発品の制作</t>
    <rPh sb="0" eb="2">
      <t>ニホン</t>
    </rPh>
    <rPh sb="2" eb="4">
      <t>ショウカイ</t>
    </rPh>
    <rPh sb="4" eb="6">
      <t>ケイハツ</t>
    </rPh>
    <rPh sb="6" eb="7">
      <t>ヒン</t>
    </rPh>
    <rPh sb="8" eb="10">
      <t>セイサク</t>
    </rPh>
    <phoneticPr fontId="5"/>
  </si>
  <si>
    <t>b.期間業務職員</t>
    <phoneticPr fontId="5"/>
  </si>
  <si>
    <t>有限会社中村書店</t>
    <rPh sb="0" eb="4">
      <t>ユウゲンガイシャ</t>
    </rPh>
    <rPh sb="4" eb="6">
      <t>ナカムラ</t>
    </rPh>
    <rPh sb="6" eb="8">
      <t>ショテン</t>
    </rPh>
    <phoneticPr fontId="5"/>
  </si>
  <si>
    <t>啓発資料（全地域書籍等）</t>
    <rPh sb="0" eb="2">
      <t>ケイハツ</t>
    </rPh>
    <rPh sb="2" eb="4">
      <t>シリョウ</t>
    </rPh>
    <rPh sb="5" eb="8">
      <t>ゼンチイキ</t>
    </rPh>
    <rPh sb="8" eb="10">
      <t>ショセキ</t>
    </rPh>
    <rPh sb="10" eb="11">
      <t>トウ</t>
    </rPh>
    <phoneticPr fontId="5"/>
  </si>
  <si>
    <t>-</t>
    <phoneticPr fontId="5"/>
  </si>
  <si>
    <t>啓発資料（アフリカ地域書籍等）</t>
    <rPh sb="0" eb="2">
      <t>ケイハツ</t>
    </rPh>
    <rPh sb="2" eb="4">
      <t>シリョウ</t>
    </rPh>
    <rPh sb="9" eb="11">
      <t>チイキ</t>
    </rPh>
    <rPh sb="11" eb="13">
      <t>ショセキ</t>
    </rPh>
    <rPh sb="13" eb="14">
      <t>トウ</t>
    </rPh>
    <phoneticPr fontId="5"/>
  </si>
  <si>
    <t>KYOBO文庫</t>
    <rPh sb="5" eb="7">
      <t>ブンコ</t>
    </rPh>
    <phoneticPr fontId="5"/>
  </si>
  <si>
    <t>啓発資料（アジア地域書籍等）</t>
    <rPh sb="0" eb="2">
      <t>ケイハツ</t>
    </rPh>
    <rPh sb="2" eb="4">
      <t>シリョウ</t>
    </rPh>
    <rPh sb="8" eb="10">
      <t>チイキ</t>
    </rPh>
    <rPh sb="10" eb="12">
      <t>ショセキ</t>
    </rPh>
    <rPh sb="12" eb="13">
      <t>トウ</t>
    </rPh>
    <phoneticPr fontId="5"/>
  </si>
  <si>
    <t>啓発資料（欧州地域書籍等）</t>
    <rPh sb="0" eb="2">
      <t>ケイハツ</t>
    </rPh>
    <rPh sb="2" eb="4">
      <t>シリョウ</t>
    </rPh>
    <rPh sb="5" eb="7">
      <t>オウシュウ</t>
    </rPh>
    <rPh sb="7" eb="9">
      <t>チイキ</t>
    </rPh>
    <rPh sb="9" eb="11">
      <t>ショセキ</t>
    </rPh>
    <rPh sb="11" eb="12">
      <t>トウ</t>
    </rPh>
    <phoneticPr fontId="5"/>
  </si>
  <si>
    <t>Kinokuniya　Dubui</t>
  </si>
  <si>
    <t>啓発資料（中東地域書籍等）</t>
    <rPh sb="0" eb="2">
      <t>ケイハツ</t>
    </rPh>
    <rPh sb="2" eb="4">
      <t>シリョウ</t>
    </rPh>
    <rPh sb="5" eb="7">
      <t>チュウトウ</t>
    </rPh>
    <rPh sb="7" eb="9">
      <t>チイキ</t>
    </rPh>
    <rPh sb="9" eb="11">
      <t>ショセキ</t>
    </rPh>
    <rPh sb="11" eb="12">
      <t>トウ</t>
    </rPh>
    <phoneticPr fontId="5"/>
  </si>
  <si>
    <t>Kinokuniya　America</t>
  </si>
  <si>
    <t>啓発資料（北米地域書籍等）</t>
    <rPh sb="0" eb="2">
      <t>ケイハツ</t>
    </rPh>
    <rPh sb="2" eb="4">
      <t>シリョウ</t>
    </rPh>
    <rPh sb="5" eb="7">
      <t>ホクベイ</t>
    </rPh>
    <rPh sb="7" eb="9">
      <t>チイキ</t>
    </rPh>
    <rPh sb="9" eb="11">
      <t>ショセキ</t>
    </rPh>
    <rPh sb="11" eb="12">
      <t>トウ</t>
    </rPh>
    <phoneticPr fontId="5"/>
  </si>
  <si>
    <t>Mladinska Knjiga</t>
  </si>
  <si>
    <t>リブレリードフランス</t>
    <phoneticPr fontId="5"/>
  </si>
  <si>
    <t>bookdepository</t>
    <phoneticPr fontId="5"/>
  </si>
  <si>
    <t>amazon　France</t>
    <phoneticPr fontId="5"/>
  </si>
  <si>
    <t>JUNKUDO　France</t>
    <phoneticPr fontId="5"/>
  </si>
  <si>
    <t>Sfbok</t>
    <phoneticPr fontId="5"/>
  </si>
  <si>
    <t>株式会社フォーサイト</t>
    <rPh sb="0" eb="4">
      <t>カブシキガイシャ</t>
    </rPh>
    <phoneticPr fontId="5"/>
  </si>
  <si>
    <t>輪島漆器販売株式会社</t>
    <rPh sb="0" eb="2">
      <t>ワジマ</t>
    </rPh>
    <rPh sb="2" eb="4">
      <t>シッキ</t>
    </rPh>
    <rPh sb="4" eb="6">
      <t>ハンバイ</t>
    </rPh>
    <rPh sb="6" eb="10">
      <t>カブシキガイシャ</t>
    </rPh>
    <phoneticPr fontId="5"/>
  </si>
  <si>
    <t>株式会社ハウスリンクス</t>
    <rPh sb="0" eb="4">
      <t>カブシキガイシャ</t>
    </rPh>
    <phoneticPr fontId="5"/>
  </si>
  <si>
    <t>啓発資料関連業務補助</t>
    <rPh sb="0" eb="2">
      <t>ケイハツ</t>
    </rPh>
    <rPh sb="2" eb="4">
      <t>シリョウ</t>
    </rPh>
    <rPh sb="4" eb="6">
      <t>カンレン</t>
    </rPh>
    <rPh sb="6" eb="8">
      <t>ギョウム</t>
    </rPh>
    <rPh sb="8" eb="10">
      <t>ホジョ</t>
    </rPh>
    <phoneticPr fontId="5"/>
  </si>
  <si>
    <t>c.職員A</t>
    <phoneticPr fontId="5"/>
  </si>
  <si>
    <t>在米・在加公館長会議出席旅費</t>
    <rPh sb="0" eb="2">
      <t>ザイベイ</t>
    </rPh>
    <rPh sb="3" eb="4">
      <t>ザイ</t>
    </rPh>
    <rPh sb="4" eb="5">
      <t>カ</t>
    </rPh>
    <rPh sb="5" eb="8">
      <t>コウカンチョウ</t>
    </rPh>
    <rPh sb="8" eb="10">
      <t>カイギ</t>
    </rPh>
    <rPh sb="10" eb="12">
      <t>シュッセキ</t>
    </rPh>
    <rPh sb="12" eb="14">
      <t>リョヒ</t>
    </rPh>
    <phoneticPr fontId="5"/>
  </si>
  <si>
    <t>d.在外職員A</t>
    <phoneticPr fontId="5"/>
  </si>
  <si>
    <t>会議出席旅費</t>
    <rPh sb="0" eb="2">
      <t>カイギ</t>
    </rPh>
    <rPh sb="2" eb="4">
      <t>シュッセキ</t>
    </rPh>
    <rPh sb="4" eb="6">
      <t>リョヒ</t>
    </rPh>
    <phoneticPr fontId="5"/>
  </si>
  <si>
    <t>職員A</t>
    <rPh sb="0" eb="2">
      <t>ショクイン</t>
    </rPh>
    <phoneticPr fontId="5"/>
  </si>
  <si>
    <t>在米・在加公館長会議出席</t>
    <rPh sb="0" eb="2">
      <t>ザイベイ</t>
    </rPh>
    <rPh sb="3" eb="4">
      <t>ザイ</t>
    </rPh>
    <rPh sb="4" eb="5">
      <t>カ</t>
    </rPh>
    <rPh sb="5" eb="7">
      <t>コウカン</t>
    </rPh>
    <rPh sb="7" eb="8">
      <t>チョウ</t>
    </rPh>
    <rPh sb="8" eb="10">
      <t>カイギ</t>
    </rPh>
    <rPh sb="10" eb="12">
      <t>シュッセキ</t>
    </rPh>
    <phoneticPr fontId="5"/>
  </si>
  <si>
    <t>職員B</t>
    <rPh sb="0" eb="2">
      <t>ショクイン</t>
    </rPh>
    <phoneticPr fontId="5"/>
  </si>
  <si>
    <t>広報文化担当官会議出席（欧州）</t>
    <rPh sb="0" eb="4">
      <t>コウホウブンカ</t>
    </rPh>
    <rPh sb="4" eb="7">
      <t>タントウカン</t>
    </rPh>
    <rPh sb="7" eb="9">
      <t>カイギ</t>
    </rPh>
    <rPh sb="9" eb="11">
      <t>シュッセキ</t>
    </rPh>
    <rPh sb="12" eb="14">
      <t>オウシュウ</t>
    </rPh>
    <phoneticPr fontId="5"/>
  </si>
  <si>
    <t>職員C</t>
    <rPh sb="0" eb="2">
      <t>ショクイン</t>
    </rPh>
    <phoneticPr fontId="5"/>
  </si>
  <si>
    <t>職員D</t>
    <rPh sb="0" eb="2">
      <t>ショクイン</t>
    </rPh>
    <phoneticPr fontId="5"/>
  </si>
  <si>
    <t>捕鯨に関する国際世論の分析・戦略的対外発信業務</t>
    <rPh sb="0" eb="2">
      <t>ホゲイ</t>
    </rPh>
    <rPh sb="3" eb="4">
      <t>カン</t>
    </rPh>
    <rPh sb="6" eb="8">
      <t>コクサイ</t>
    </rPh>
    <rPh sb="8" eb="10">
      <t>ヨロン</t>
    </rPh>
    <rPh sb="11" eb="13">
      <t>ブンセキ</t>
    </rPh>
    <rPh sb="14" eb="17">
      <t>センリャクテキ</t>
    </rPh>
    <rPh sb="17" eb="19">
      <t>タイガイ</t>
    </rPh>
    <rPh sb="19" eb="21">
      <t>ハッシン</t>
    </rPh>
    <rPh sb="21" eb="23">
      <t>ギョウム</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</si>
  <si>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</si>
  <si>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</si>
  <si>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</si>
  <si>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</si>
  <si>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</si>
  <si>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</si>
  <si>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株式会社放送サービスセンター</t>
    <rPh sb="0" eb="4">
      <t>カブシキガイシャ</t>
    </rPh>
    <rPh sb="4" eb="6">
      <t>ホウソウ</t>
    </rPh>
    <phoneticPr fontId="5"/>
  </si>
  <si>
    <t>情報発信活動事務経費</t>
    <rPh sb="0" eb="2">
      <t>ジョウホウ</t>
    </rPh>
    <rPh sb="2" eb="4">
      <t>ハッシン</t>
    </rPh>
    <rPh sb="4" eb="6">
      <t>カツドウ</t>
    </rPh>
    <rPh sb="6" eb="8">
      <t>ジム</t>
    </rPh>
    <rPh sb="8" eb="10">
      <t>ケイヒ</t>
    </rPh>
    <phoneticPr fontId="5"/>
  </si>
  <si>
    <t>情報発信活動事務経費</t>
    <rPh sb="0" eb="10">
      <t>ジョウホウハッシンカツドウジムケイヒ</t>
    </rPh>
    <phoneticPr fontId="5"/>
  </si>
  <si>
    <t>北大路　赤坂茶寮</t>
    <rPh sb="0" eb="3">
      <t>キタオオジ</t>
    </rPh>
    <rPh sb="4" eb="6">
      <t>アカサカ</t>
    </rPh>
    <rPh sb="6" eb="8">
      <t>サリョウ</t>
    </rPh>
    <phoneticPr fontId="5"/>
  </si>
  <si>
    <t>株式会社　テリオ</t>
    <rPh sb="0" eb="4">
      <t>カブシキガイシャ</t>
    </rPh>
    <phoneticPr fontId="5"/>
  </si>
  <si>
    <t>秋山商会</t>
    <rPh sb="0" eb="2">
      <t>アキヤマ</t>
    </rPh>
    <rPh sb="2" eb="4">
      <t>ショウカイ</t>
    </rPh>
    <phoneticPr fontId="5"/>
  </si>
  <si>
    <t>ドリーム・ブレイン株式会社</t>
    <rPh sb="9" eb="13">
      <t>カブシキガイシャ</t>
    </rPh>
    <phoneticPr fontId="5"/>
  </si>
  <si>
    <t>株式会社　三省堂</t>
    <rPh sb="0" eb="4">
      <t>カブシキガイシャ</t>
    </rPh>
    <rPh sb="5" eb="8">
      <t>サンセイドウ</t>
    </rPh>
    <phoneticPr fontId="5"/>
  </si>
  <si>
    <t>株式会社　サンユー</t>
    <rPh sb="0" eb="4">
      <t>カブシキガイシャ</t>
    </rPh>
    <phoneticPr fontId="5"/>
  </si>
  <si>
    <t>有識者A</t>
    <rPh sb="0" eb="3">
      <t>ユウシキシャ</t>
    </rPh>
    <phoneticPr fontId="5"/>
  </si>
  <si>
    <t>広報文化担当官研修</t>
    <rPh sb="0" eb="4">
      <t>コウホウブンカ</t>
    </rPh>
    <rPh sb="4" eb="7">
      <t>タントウカン</t>
    </rPh>
    <rPh sb="7" eb="9">
      <t>ケンシュウ</t>
    </rPh>
    <phoneticPr fontId="5"/>
  </si>
  <si>
    <t>有識者B</t>
    <rPh sb="0" eb="3">
      <t>ユウシキシャ</t>
    </rPh>
    <phoneticPr fontId="5"/>
  </si>
  <si>
    <t>広報文化担当官会議</t>
    <rPh sb="0" eb="4">
      <t>コウホウブンカ</t>
    </rPh>
    <rPh sb="4" eb="7">
      <t>タントウカン</t>
    </rPh>
    <rPh sb="7" eb="9">
      <t>カイギ</t>
    </rPh>
    <phoneticPr fontId="5"/>
  </si>
  <si>
    <t>有識者C</t>
    <rPh sb="0" eb="3">
      <t>ユウシキシャ</t>
    </rPh>
    <phoneticPr fontId="5"/>
  </si>
  <si>
    <t>k.相相</t>
    <phoneticPr fontId="5"/>
  </si>
  <si>
    <t>啓発宣伝費</t>
    <rPh sb="0" eb="2">
      <t>ケイハツ</t>
    </rPh>
    <rPh sb="2" eb="5">
      <t>センデンヒ</t>
    </rPh>
    <phoneticPr fontId="25"/>
  </si>
  <si>
    <t>広報資料作成（韓国）</t>
    <rPh sb="0" eb="2">
      <t>コウホウ</t>
    </rPh>
    <rPh sb="2" eb="4">
      <t>シリョウ</t>
    </rPh>
    <rPh sb="4" eb="6">
      <t>サクセイ</t>
    </rPh>
    <rPh sb="7" eb="9">
      <t>カンコク</t>
    </rPh>
    <phoneticPr fontId="25"/>
  </si>
  <si>
    <t>m.モンドストレ社</t>
    <phoneticPr fontId="5"/>
  </si>
  <si>
    <t>PRコンサルタント経費</t>
    <rPh sb="9" eb="11">
      <t>ケイヒ</t>
    </rPh>
    <phoneticPr fontId="25"/>
  </si>
  <si>
    <t>在イタリア大使館</t>
    <rPh sb="0" eb="1">
      <t>ザイ</t>
    </rPh>
    <rPh sb="5" eb="8">
      <t>タイシカン</t>
    </rPh>
    <phoneticPr fontId="7"/>
  </si>
  <si>
    <t>在ナッシュビル総領事館</t>
    <rPh sb="0" eb="1">
      <t>ザイ</t>
    </rPh>
    <rPh sb="7" eb="11">
      <t>ソウリョウジカン</t>
    </rPh>
    <phoneticPr fontId="7"/>
  </si>
  <si>
    <t>在ロサンゼルス総領事館</t>
    <rPh sb="0" eb="1">
      <t>ザイ</t>
    </rPh>
    <rPh sb="7" eb="11">
      <t>ソウリョウジカン</t>
    </rPh>
    <phoneticPr fontId="7"/>
  </si>
  <si>
    <t>在米大使館</t>
    <rPh sb="0" eb="1">
      <t>ザイ</t>
    </rPh>
    <rPh sb="1" eb="2">
      <t>ベイ</t>
    </rPh>
    <rPh sb="2" eb="5">
      <t>タイシカン</t>
    </rPh>
    <phoneticPr fontId="7"/>
  </si>
  <si>
    <t>在コロンビア大使館</t>
    <rPh sb="0" eb="1">
      <t>ザイ</t>
    </rPh>
    <rPh sb="6" eb="9">
      <t>タイシカン</t>
    </rPh>
    <phoneticPr fontId="7"/>
  </si>
  <si>
    <t>在クリチバ総領事館</t>
    <rPh sb="0" eb="1">
      <t>ザイ</t>
    </rPh>
    <rPh sb="5" eb="9">
      <t>ソウリョウジカン</t>
    </rPh>
    <phoneticPr fontId="7"/>
  </si>
  <si>
    <t>在スラバヤ総領事館</t>
    <rPh sb="0" eb="1">
      <t>ザイ</t>
    </rPh>
    <rPh sb="5" eb="9">
      <t>ソウリョウジカン</t>
    </rPh>
    <phoneticPr fontId="7"/>
  </si>
  <si>
    <t>在ウクライナ大使館</t>
    <rPh sb="0" eb="1">
      <t>ザイ</t>
    </rPh>
    <rPh sb="6" eb="9">
      <t>タイシカン</t>
    </rPh>
    <phoneticPr fontId="7"/>
  </si>
  <si>
    <t>在サンフランシスコ総領事館</t>
    <rPh sb="0" eb="1">
      <t>ザイ</t>
    </rPh>
    <rPh sb="9" eb="13">
      <t>ソウリョウジカン</t>
    </rPh>
    <phoneticPr fontId="7"/>
  </si>
  <si>
    <t>任国内出張（兼轄国含む）</t>
    <phoneticPr fontId="5"/>
  </si>
  <si>
    <t>-</t>
    <phoneticPr fontId="5"/>
  </si>
  <si>
    <t>在ユネスコ代表部</t>
    <phoneticPr fontId="5"/>
  </si>
  <si>
    <t>-</t>
    <phoneticPr fontId="5"/>
  </si>
  <si>
    <t>各種広報事業</t>
    <rPh sb="0" eb="2">
      <t>カクシュ</t>
    </rPh>
    <rPh sb="2" eb="4">
      <t>コウホウ</t>
    </rPh>
    <rPh sb="4" eb="6">
      <t>ジギョウ</t>
    </rPh>
    <phoneticPr fontId="7"/>
  </si>
  <si>
    <t>-</t>
    <phoneticPr fontId="5"/>
  </si>
  <si>
    <t>-</t>
    <phoneticPr fontId="5"/>
  </si>
  <si>
    <t>在ペルー大使館</t>
    <rPh sb="0" eb="1">
      <t>ザイ</t>
    </rPh>
    <rPh sb="4" eb="7">
      <t>タイシカン</t>
    </rPh>
    <phoneticPr fontId="9"/>
  </si>
  <si>
    <t>在シカゴ総領事館</t>
    <rPh sb="0" eb="1">
      <t>ザイ</t>
    </rPh>
    <rPh sb="4" eb="8">
      <t>ソウリョウジカン</t>
    </rPh>
    <phoneticPr fontId="6"/>
  </si>
  <si>
    <t>在バーレーン大使館</t>
    <rPh sb="0" eb="1">
      <t>ザイ</t>
    </rPh>
    <rPh sb="6" eb="9">
      <t>タイシカン</t>
    </rPh>
    <phoneticPr fontId="1"/>
  </si>
  <si>
    <t>在スウェーデン大使館</t>
    <rPh sb="0" eb="1">
      <t>ザイ</t>
    </rPh>
    <rPh sb="7" eb="10">
      <t>タイシカン</t>
    </rPh>
    <phoneticPr fontId="1"/>
  </si>
  <si>
    <t>在米大使館</t>
    <rPh sb="0" eb="1">
      <t>ザイ</t>
    </rPh>
    <rPh sb="1" eb="2">
      <t>ベイ</t>
    </rPh>
    <rPh sb="2" eb="5">
      <t>タイシカン</t>
    </rPh>
    <phoneticPr fontId="8"/>
  </si>
  <si>
    <t>在ウィーン代表部</t>
    <rPh sb="0" eb="1">
      <t>ザイ</t>
    </rPh>
    <rPh sb="5" eb="8">
      <t>ダイヒョウブ</t>
    </rPh>
    <phoneticPr fontId="1"/>
  </si>
  <si>
    <t>在ストラスブール総領事館</t>
    <rPh sb="0" eb="1">
      <t>ザイ</t>
    </rPh>
    <rPh sb="8" eb="12">
      <t>ソウリョウジカン</t>
    </rPh>
    <phoneticPr fontId="1"/>
  </si>
  <si>
    <t>在ポーランド大使館</t>
    <rPh sb="0" eb="1">
      <t>ザイ</t>
    </rPh>
    <rPh sb="6" eb="9">
      <t>タイシカン</t>
    </rPh>
    <phoneticPr fontId="9"/>
  </si>
  <si>
    <t>在ボリビア大使館</t>
    <rPh sb="0" eb="1">
      <t>ザイ</t>
    </rPh>
    <rPh sb="5" eb="8">
      <t>タイシカン</t>
    </rPh>
    <phoneticPr fontId="1"/>
  </si>
  <si>
    <t>在ホノルル総領事館</t>
    <rPh sb="0" eb="1">
      <t>ザイ</t>
    </rPh>
    <rPh sb="5" eb="9">
      <t>ソウリョウジカン</t>
    </rPh>
    <phoneticPr fontId="1"/>
  </si>
  <si>
    <t>英文資料の作成・校正</t>
    <rPh sb="0" eb="2">
      <t>エイブン</t>
    </rPh>
    <rPh sb="2" eb="4">
      <t>シリョウ</t>
    </rPh>
    <rPh sb="5" eb="7">
      <t>サクセイ</t>
    </rPh>
    <rPh sb="8" eb="10">
      <t>コウセイ</t>
    </rPh>
    <phoneticPr fontId="7"/>
  </si>
  <si>
    <t>-</t>
    <phoneticPr fontId="5"/>
  </si>
  <si>
    <t>ベルリッツ社</t>
    <rPh sb="5" eb="6">
      <t>ヤシロ</t>
    </rPh>
    <phoneticPr fontId="7"/>
  </si>
  <si>
    <t>個人</t>
    <rPh sb="0" eb="2">
      <t>コジン</t>
    </rPh>
    <phoneticPr fontId="7"/>
  </si>
  <si>
    <t>講師謝金等</t>
    <rPh sb="0" eb="2">
      <t>コウシ</t>
    </rPh>
    <rPh sb="2" eb="4">
      <t>シャキン</t>
    </rPh>
    <rPh sb="4" eb="5">
      <t>トウ</t>
    </rPh>
    <phoneticPr fontId="7"/>
  </si>
  <si>
    <t>在カルガリー総領事館</t>
    <rPh sb="0" eb="1">
      <t>ザイ</t>
    </rPh>
    <rPh sb="6" eb="10">
      <t>ソウリョウジカン</t>
    </rPh>
    <phoneticPr fontId="1"/>
  </si>
  <si>
    <t>在アルゼンチン大使館</t>
    <rPh sb="0" eb="1">
      <t>ザイ</t>
    </rPh>
    <rPh sb="7" eb="10">
      <t>タイシカン</t>
    </rPh>
    <phoneticPr fontId="1"/>
  </si>
  <si>
    <t>在バンクーバー総領事館</t>
    <rPh sb="0" eb="1">
      <t>ザイ</t>
    </rPh>
    <rPh sb="7" eb="11">
      <t>ソウリョウジカン</t>
    </rPh>
    <phoneticPr fontId="1"/>
  </si>
  <si>
    <t>在リオデジャネイロ総領事館</t>
    <rPh sb="0" eb="1">
      <t>ザイ</t>
    </rPh>
    <rPh sb="9" eb="13">
      <t>ソウリョウジカン</t>
    </rPh>
    <phoneticPr fontId="1"/>
  </si>
  <si>
    <t>在コロンビア大使館</t>
    <rPh sb="0" eb="1">
      <t>ザイ</t>
    </rPh>
    <rPh sb="6" eb="9">
      <t>タイシカン</t>
    </rPh>
    <phoneticPr fontId="1"/>
  </si>
  <si>
    <t>在ユジノサハリンスク総領事館</t>
    <rPh sb="0" eb="1">
      <t>ザイ</t>
    </rPh>
    <rPh sb="10" eb="14">
      <t>ソウリョウジカン</t>
    </rPh>
    <phoneticPr fontId="1"/>
  </si>
  <si>
    <t>在米大使館</t>
    <rPh sb="0" eb="1">
      <t>ザイ</t>
    </rPh>
    <rPh sb="1" eb="2">
      <t>ベイ</t>
    </rPh>
    <rPh sb="2" eb="5">
      <t>タイシカン</t>
    </rPh>
    <phoneticPr fontId="1"/>
  </si>
  <si>
    <t>在シドニー総領事館</t>
    <rPh sb="0" eb="1">
      <t>ザイ</t>
    </rPh>
    <rPh sb="5" eb="9">
      <t>ソウリョウジカン</t>
    </rPh>
    <phoneticPr fontId="1"/>
  </si>
  <si>
    <t>在スロベニア大使館</t>
    <rPh sb="0" eb="1">
      <t>ザイ</t>
    </rPh>
    <rPh sb="6" eb="9">
      <t>タイシカン</t>
    </rPh>
    <phoneticPr fontId="1"/>
  </si>
  <si>
    <t>相相社</t>
    <rPh sb="2" eb="3">
      <t>ヤシロ</t>
    </rPh>
    <phoneticPr fontId="7"/>
  </si>
  <si>
    <t>毎日新聞社</t>
  </si>
  <si>
    <t>Primex Printers　社</t>
    <rPh sb="16" eb="17">
      <t>ヤシロ</t>
    </rPh>
    <phoneticPr fontId="7"/>
  </si>
  <si>
    <t>-</t>
    <phoneticPr fontId="5"/>
  </si>
  <si>
    <t>在韓国大の広報資料作成費</t>
    <rPh sb="0" eb="1">
      <t>ザイ</t>
    </rPh>
    <rPh sb="1" eb="3">
      <t>カンコク</t>
    </rPh>
    <rPh sb="3" eb="4">
      <t>ダイ</t>
    </rPh>
    <rPh sb="5" eb="7">
      <t>コウホウ</t>
    </rPh>
    <rPh sb="7" eb="9">
      <t>シリョウ</t>
    </rPh>
    <rPh sb="9" eb="12">
      <t>サクセイヒ</t>
    </rPh>
    <phoneticPr fontId="9"/>
  </si>
  <si>
    <t>在ロシア大の広報資料作成費</t>
    <rPh sb="0" eb="1">
      <t>ザイ</t>
    </rPh>
    <rPh sb="4" eb="5">
      <t>タイ</t>
    </rPh>
    <rPh sb="5" eb="6">
      <t>コクダイ</t>
    </rPh>
    <rPh sb="6" eb="8">
      <t>コウホウ</t>
    </rPh>
    <rPh sb="8" eb="10">
      <t>シリョウ</t>
    </rPh>
    <rPh sb="10" eb="13">
      <t>サクセイヒ</t>
    </rPh>
    <phoneticPr fontId="9"/>
  </si>
  <si>
    <t>在フィリピン大の広報資料作成費</t>
    <rPh sb="0" eb="1">
      <t>ザイ</t>
    </rPh>
    <rPh sb="6" eb="7">
      <t>タイ</t>
    </rPh>
    <rPh sb="7" eb="8">
      <t>コクダイ</t>
    </rPh>
    <rPh sb="8" eb="10">
      <t>コウホウ</t>
    </rPh>
    <rPh sb="10" eb="12">
      <t>シリョウ</t>
    </rPh>
    <rPh sb="12" eb="15">
      <t>サクセイヒ</t>
    </rPh>
    <phoneticPr fontId="9"/>
  </si>
  <si>
    <t>Options 社</t>
    <rPh sb="8" eb="9">
      <t>ヤシロ</t>
    </rPh>
    <phoneticPr fontId="7"/>
  </si>
  <si>
    <t>在エジプト大広報資料翻訳</t>
    <rPh sb="0" eb="1">
      <t>ザイ</t>
    </rPh>
    <rPh sb="5" eb="6">
      <t>ダイ</t>
    </rPh>
    <rPh sb="6" eb="8">
      <t>コウホウ</t>
    </rPh>
    <rPh sb="8" eb="10">
      <t>シリョウ</t>
    </rPh>
    <rPh sb="10" eb="12">
      <t>ホンヤク</t>
    </rPh>
    <phoneticPr fontId="9"/>
  </si>
  <si>
    <t>在リオデジャネイロ総広報資料翻訳</t>
    <rPh sb="0" eb="1">
      <t>ザイ</t>
    </rPh>
    <rPh sb="9" eb="10">
      <t>ソウ</t>
    </rPh>
    <rPh sb="10" eb="12">
      <t>コウホウ</t>
    </rPh>
    <rPh sb="12" eb="14">
      <t>シリョウ</t>
    </rPh>
    <rPh sb="14" eb="16">
      <t>ホンヤク</t>
    </rPh>
    <phoneticPr fontId="7"/>
  </si>
  <si>
    <t>モンドモストレ社</t>
  </si>
  <si>
    <t>モモ・コンサルティング　社</t>
    <rPh sb="12" eb="13">
      <t>ヤシロ</t>
    </rPh>
    <phoneticPr fontId="7"/>
  </si>
  <si>
    <t>Ｍ３コミュニケーションズ社</t>
  </si>
  <si>
    <t>Ipsos d.o.o.</t>
  </si>
  <si>
    <t>Latin America News Network社</t>
    <phoneticPr fontId="5"/>
  </si>
  <si>
    <t>在イタリア大使館コンサルタント委嘱経費</t>
    <rPh sb="0" eb="1">
      <t>ザイ</t>
    </rPh>
    <rPh sb="5" eb="8">
      <t>タイシカン</t>
    </rPh>
    <rPh sb="15" eb="17">
      <t>イショク</t>
    </rPh>
    <rPh sb="17" eb="19">
      <t>ケイヒ</t>
    </rPh>
    <phoneticPr fontId="10"/>
  </si>
  <si>
    <t>在イラク大使館コンサルタント委嘱経費</t>
    <rPh sb="0" eb="1">
      <t>ザイ</t>
    </rPh>
    <rPh sb="4" eb="7">
      <t>タイシカン</t>
    </rPh>
    <rPh sb="14" eb="16">
      <t>イショク</t>
    </rPh>
    <rPh sb="16" eb="18">
      <t>ケイヒ</t>
    </rPh>
    <phoneticPr fontId="10"/>
  </si>
  <si>
    <t>在リトアニア大使館コンサルタント委嘱経費</t>
    <rPh sb="0" eb="1">
      <t>ザイ</t>
    </rPh>
    <rPh sb="6" eb="9">
      <t>タイシカン</t>
    </rPh>
    <rPh sb="16" eb="18">
      <t>イショク</t>
    </rPh>
    <rPh sb="18" eb="20">
      <t>ケイヒ</t>
    </rPh>
    <phoneticPr fontId="10"/>
  </si>
  <si>
    <t>在タンザニア大使館コンサルタント委嘱経費</t>
    <rPh sb="0" eb="1">
      <t>ザイ</t>
    </rPh>
    <rPh sb="6" eb="9">
      <t>タイシカン</t>
    </rPh>
    <rPh sb="16" eb="18">
      <t>イショク</t>
    </rPh>
    <rPh sb="18" eb="20">
      <t>ケイヒ</t>
    </rPh>
    <phoneticPr fontId="10"/>
  </si>
  <si>
    <t>在ラオス大使館コンサルタント委嘱経費</t>
    <rPh sb="0" eb="1">
      <t>ザイ</t>
    </rPh>
    <rPh sb="4" eb="7">
      <t>タイシカン</t>
    </rPh>
    <rPh sb="14" eb="16">
      <t>イショク</t>
    </rPh>
    <rPh sb="16" eb="18">
      <t>ケイヒ</t>
    </rPh>
    <phoneticPr fontId="10"/>
  </si>
  <si>
    <t>在ネパール大使館コンサルタント委嘱経費</t>
    <rPh sb="0" eb="1">
      <t>ザイ</t>
    </rPh>
    <rPh sb="5" eb="8">
      <t>タイシカン</t>
    </rPh>
    <rPh sb="15" eb="17">
      <t>イショク</t>
    </rPh>
    <rPh sb="17" eb="19">
      <t>ケイヒ</t>
    </rPh>
    <phoneticPr fontId="10"/>
  </si>
  <si>
    <t>在ポーランド大使館コンサルタント委嘱経費</t>
    <rPh sb="0" eb="1">
      <t>ザイ</t>
    </rPh>
    <rPh sb="6" eb="9">
      <t>タイシカン</t>
    </rPh>
    <rPh sb="16" eb="18">
      <t>イショク</t>
    </rPh>
    <rPh sb="18" eb="20">
      <t>ケイヒ</t>
    </rPh>
    <phoneticPr fontId="10"/>
  </si>
  <si>
    <t>在ブルガリア大使館コンサルタント委嘱経費</t>
    <rPh sb="0" eb="1">
      <t>ザイ</t>
    </rPh>
    <rPh sb="6" eb="9">
      <t>タイシカン</t>
    </rPh>
    <rPh sb="16" eb="18">
      <t>イショク</t>
    </rPh>
    <rPh sb="18" eb="20">
      <t>ケイヒ</t>
    </rPh>
    <phoneticPr fontId="10"/>
  </si>
  <si>
    <t>在コスタリカ大使館コンサルタント委嘱経費</t>
    <rPh sb="0" eb="1">
      <t>ザイ</t>
    </rPh>
    <rPh sb="6" eb="9">
      <t>タイシカン</t>
    </rPh>
    <rPh sb="16" eb="18">
      <t>イショク</t>
    </rPh>
    <rPh sb="18" eb="20">
      <t>ケイヒ</t>
    </rPh>
    <phoneticPr fontId="10"/>
  </si>
  <si>
    <t>在クロアチア大使館コンサルタント委嘱経費</t>
    <rPh sb="0" eb="1">
      <t>ザイ</t>
    </rPh>
    <rPh sb="6" eb="9">
      <t>タイシカン</t>
    </rPh>
    <rPh sb="16" eb="18">
      <t>イショク</t>
    </rPh>
    <rPh sb="18" eb="20">
      <t>ケイヒ</t>
    </rPh>
    <phoneticPr fontId="10"/>
  </si>
  <si>
    <t>-</t>
    <phoneticPr fontId="5"/>
  </si>
  <si>
    <t>在イタリア大使館</t>
    <rPh sb="0" eb="1">
      <t>ザイ</t>
    </rPh>
    <rPh sb="5" eb="8">
      <t>タイシカン</t>
    </rPh>
    <phoneticPr fontId="2"/>
  </si>
  <si>
    <t>在マレーシア大使館</t>
    <rPh sb="0" eb="1">
      <t>ザイ</t>
    </rPh>
    <rPh sb="6" eb="9">
      <t>タイシカン</t>
    </rPh>
    <phoneticPr fontId="2"/>
  </si>
  <si>
    <t>在モンゴル大使館</t>
    <rPh sb="0" eb="1">
      <t>ザイ</t>
    </rPh>
    <rPh sb="5" eb="8">
      <t>タイシカン</t>
    </rPh>
    <phoneticPr fontId="2"/>
  </si>
  <si>
    <t>在スーダン大使館</t>
    <rPh sb="0" eb="1">
      <t>ザイ</t>
    </rPh>
    <rPh sb="5" eb="8">
      <t>タイシカン</t>
    </rPh>
    <phoneticPr fontId="2"/>
  </si>
  <si>
    <t>在ラオス大使館</t>
    <rPh sb="0" eb="1">
      <t>ザイ</t>
    </rPh>
    <rPh sb="4" eb="7">
      <t>タイシカン</t>
    </rPh>
    <phoneticPr fontId="2"/>
  </si>
  <si>
    <t>在リオデジャネイロ総領事館</t>
    <rPh sb="0" eb="1">
      <t>ザイ</t>
    </rPh>
    <rPh sb="9" eb="13">
      <t>ソウリョウジカン</t>
    </rPh>
    <phoneticPr fontId="2"/>
  </si>
  <si>
    <t>在瀋陽総領事館</t>
    <rPh sb="0" eb="1">
      <t>ザイ</t>
    </rPh>
    <rPh sb="1" eb="3">
      <t>シンヨウ</t>
    </rPh>
    <rPh sb="3" eb="7">
      <t>ソウリョウジカン</t>
    </rPh>
    <phoneticPr fontId="2"/>
  </si>
  <si>
    <t>在中国大使館</t>
    <rPh sb="0" eb="1">
      <t>ザイ</t>
    </rPh>
    <rPh sb="1" eb="3">
      <t>チュウゴク</t>
    </rPh>
    <rPh sb="3" eb="6">
      <t>タイシカン</t>
    </rPh>
    <phoneticPr fontId="2"/>
  </si>
  <si>
    <t>在アラブ首長国連邦大使館</t>
    <rPh sb="0" eb="1">
      <t>ザイ</t>
    </rPh>
    <rPh sb="4" eb="7">
      <t>シュチョウコク</t>
    </rPh>
    <rPh sb="7" eb="9">
      <t>レンポウ</t>
    </rPh>
    <rPh sb="9" eb="12">
      <t>タイシカン</t>
    </rPh>
    <phoneticPr fontId="2"/>
  </si>
  <si>
    <t>視聴覚機材（備品費）</t>
    <rPh sb="0" eb="3">
      <t>シチョウカク</t>
    </rPh>
    <rPh sb="3" eb="5">
      <t>キザイ</t>
    </rPh>
    <rPh sb="6" eb="9">
      <t>ビヒンヒ</t>
    </rPh>
    <phoneticPr fontId="7"/>
  </si>
  <si>
    <t>-</t>
    <phoneticPr fontId="5"/>
  </si>
  <si>
    <t>o.KEVIC（韓国）</t>
    <phoneticPr fontId="5"/>
  </si>
  <si>
    <t>備品購入費</t>
    <rPh sb="0" eb="2">
      <t>ビヒン</t>
    </rPh>
    <rPh sb="2" eb="4">
      <t>コウニュウ</t>
    </rPh>
    <rPh sb="4" eb="5">
      <t>ヒ</t>
    </rPh>
    <phoneticPr fontId="5"/>
  </si>
  <si>
    <t>在韓国大広報文化センター音響機材購入</t>
    <rPh sb="0" eb="1">
      <t>ザイ</t>
    </rPh>
    <rPh sb="1" eb="3">
      <t>カンコク</t>
    </rPh>
    <rPh sb="3" eb="4">
      <t>タイ</t>
    </rPh>
    <rPh sb="4" eb="6">
      <t>コウホウ</t>
    </rPh>
    <rPh sb="6" eb="8">
      <t>ブンカ</t>
    </rPh>
    <rPh sb="12" eb="14">
      <t>オンキョウ</t>
    </rPh>
    <rPh sb="14" eb="16">
      <t>キザイ</t>
    </rPh>
    <rPh sb="16" eb="18">
      <t>コウニュウ</t>
    </rPh>
    <phoneticPr fontId="5"/>
  </si>
  <si>
    <t>KEVIC</t>
    <phoneticPr fontId="5"/>
  </si>
  <si>
    <t>視聴覚機材等備品費（在韓国大）</t>
    <rPh sb="0" eb="3">
      <t>シチョウカク</t>
    </rPh>
    <rPh sb="3" eb="5">
      <t>キザイ</t>
    </rPh>
    <rPh sb="5" eb="6">
      <t>トウ</t>
    </rPh>
    <rPh sb="6" eb="9">
      <t>ビヒンヒ</t>
    </rPh>
    <rPh sb="10" eb="11">
      <t>ザイ</t>
    </rPh>
    <rPh sb="11" eb="13">
      <t>カンコク</t>
    </rPh>
    <rPh sb="13" eb="14">
      <t>タイ</t>
    </rPh>
    <phoneticPr fontId="5"/>
  </si>
  <si>
    <t>CANON</t>
    <phoneticPr fontId="5"/>
  </si>
  <si>
    <t>展示関連等備品費（在シカゴ総）</t>
    <rPh sb="0" eb="2">
      <t>テンジ</t>
    </rPh>
    <rPh sb="2" eb="4">
      <t>カンレン</t>
    </rPh>
    <rPh sb="4" eb="5">
      <t>トウ</t>
    </rPh>
    <rPh sb="5" eb="8">
      <t>ビヒンヒ</t>
    </rPh>
    <rPh sb="9" eb="10">
      <t>ザイ</t>
    </rPh>
    <rPh sb="13" eb="14">
      <t>ソウ</t>
    </rPh>
    <phoneticPr fontId="5"/>
  </si>
  <si>
    <t>Capital Commercial Furniture</t>
    <phoneticPr fontId="5"/>
  </si>
  <si>
    <t>展示関連等備品費（在ニュージーランド大）</t>
    <rPh sb="0" eb="2">
      <t>テンジ</t>
    </rPh>
    <rPh sb="2" eb="4">
      <t>カンレン</t>
    </rPh>
    <rPh sb="4" eb="5">
      <t>トウ</t>
    </rPh>
    <rPh sb="5" eb="8">
      <t>ビヒンヒ</t>
    </rPh>
    <rPh sb="9" eb="10">
      <t>ザイ</t>
    </rPh>
    <rPh sb="18" eb="19">
      <t>タイ</t>
    </rPh>
    <phoneticPr fontId="5"/>
  </si>
  <si>
    <t>AL FARAH</t>
    <phoneticPr fontId="5"/>
  </si>
  <si>
    <t>視聴覚機材等備品費（在イラク大）</t>
    <rPh sb="0" eb="3">
      <t>シチョウカク</t>
    </rPh>
    <rPh sb="3" eb="5">
      <t>キザイ</t>
    </rPh>
    <rPh sb="5" eb="6">
      <t>トウ</t>
    </rPh>
    <rPh sb="6" eb="9">
      <t>ビヒンヒ</t>
    </rPh>
    <rPh sb="10" eb="11">
      <t>ザイ</t>
    </rPh>
    <rPh sb="14" eb="15">
      <t>タイ</t>
    </rPh>
    <phoneticPr fontId="5"/>
  </si>
  <si>
    <t>Nett Construct</t>
    <phoneticPr fontId="5"/>
  </si>
  <si>
    <t>視聴覚機材等備品費（在マダガスカル大）</t>
    <rPh sb="0" eb="3">
      <t>シチョウカク</t>
    </rPh>
    <rPh sb="3" eb="5">
      <t>キザイ</t>
    </rPh>
    <rPh sb="5" eb="6">
      <t>トウ</t>
    </rPh>
    <rPh sb="6" eb="9">
      <t>ビヒンヒ</t>
    </rPh>
    <rPh sb="10" eb="11">
      <t>ザイ</t>
    </rPh>
    <rPh sb="17" eb="18">
      <t>タイ</t>
    </rPh>
    <phoneticPr fontId="5"/>
  </si>
  <si>
    <t>DRAGON MUSIC LTD</t>
    <phoneticPr fontId="5"/>
  </si>
  <si>
    <t>視聴覚機材等備品費（在フィジー大）</t>
    <rPh sb="0" eb="3">
      <t>シチョウカク</t>
    </rPh>
    <rPh sb="3" eb="5">
      <t>キザイ</t>
    </rPh>
    <rPh sb="5" eb="6">
      <t>トウ</t>
    </rPh>
    <rPh sb="6" eb="9">
      <t>ビヒンヒ</t>
    </rPh>
    <rPh sb="10" eb="11">
      <t>ザイ</t>
    </rPh>
    <rPh sb="15" eb="16">
      <t>タイ</t>
    </rPh>
    <phoneticPr fontId="5"/>
  </si>
  <si>
    <t>Biccateca</t>
    <phoneticPr fontId="5"/>
  </si>
  <si>
    <t>展示館連騰備品費（在リオデジャネイロ総）</t>
    <rPh sb="0" eb="3">
      <t>テンジカン</t>
    </rPh>
    <rPh sb="3" eb="5">
      <t>レントウ</t>
    </rPh>
    <rPh sb="5" eb="8">
      <t>ビヒンヒ</t>
    </rPh>
    <rPh sb="9" eb="10">
      <t>ザイ</t>
    </rPh>
    <rPh sb="18" eb="19">
      <t>ソウ</t>
    </rPh>
    <phoneticPr fontId="5"/>
  </si>
  <si>
    <t>Morita tatami mat　Maker</t>
    <phoneticPr fontId="5"/>
  </si>
  <si>
    <t>展示関連等備品費（在ポーランド大）</t>
    <rPh sb="0" eb="2">
      <t>テンジ</t>
    </rPh>
    <rPh sb="2" eb="4">
      <t>カンレン</t>
    </rPh>
    <rPh sb="4" eb="5">
      <t>トウ</t>
    </rPh>
    <rPh sb="5" eb="8">
      <t>ビヒンヒ</t>
    </rPh>
    <rPh sb="9" eb="10">
      <t>ザイ</t>
    </rPh>
    <rPh sb="15" eb="16">
      <t>タイ</t>
    </rPh>
    <phoneticPr fontId="5"/>
  </si>
  <si>
    <t>IKEA</t>
    <phoneticPr fontId="5"/>
  </si>
  <si>
    <t>展示関連等備品費（在スイス大）</t>
    <rPh sb="0" eb="2">
      <t>テンジ</t>
    </rPh>
    <rPh sb="2" eb="4">
      <t>カンレン</t>
    </rPh>
    <rPh sb="4" eb="5">
      <t>トウ</t>
    </rPh>
    <rPh sb="5" eb="8">
      <t>ビヒンヒ</t>
    </rPh>
    <rPh sb="9" eb="10">
      <t>ザイ</t>
    </rPh>
    <rPh sb="13" eb="14">
      <t>タイ</t>
    </rPh>
    <phoneticPr fontId="5"/>
  </si>
  <si>
    <t>backup</t>
    <phoneticPr fontId="5"/>
  </si>
  <si>
    <t>視聴覚機材等備品費（在ウルグアイ大）</t>
    <rPh sb="0" eb="3">
      <t>シチョウカク</t>
    </rPh>
    <rPh sb="3" eb="5">
      <t>キザイ</t>
    </rPh>
    <rPh sb="5" eb="6">
      <t>トウ</t>
    </rPh>
    <rPh sb="6" eb="9">
      <t>ビヒンヒ</t>
    </rPh>
    <rPh sb="10" eb="11">
      <t>ザイ</t>
    </rPh>
    <rPh sb="16" eb="17">
      <t>タイ</t>
    </rPh>
    <phoneticPr fontId="5"/>
  </si>
  <si>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</si>
  <si>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２　在外公館による啓発講演事業
講演会を通じた我が国各種政策への理解の増進</t>
    <rPh sb="16" eb="19">
      <t>コウエンカイ</t>
    </rPh>
    <rPh sb="20" eb="21">
      <t>ツウ</t>
    </rPh>
    <rPh sb="23" eb="24">
      <t>ワ</t>
    </rPh>
    <rPh sb="25" eb="26">
      <t>クニ</t>
    </rPh>
    <rPh sb="26" eb="28">
      <t>カクシュ</t>
    </rPh>
    <rPh sb="28" eb="30">
      <t>セイサク</t>
    </rPh>
    <rPh sb="32" eb="34">
      <t>リカイ</t>
    </rPh>
    <rPh sb="35" eb="37">
      <t>ゾウシン</t>
    </rPh>
    <phoneticPr fontId="5"/>
  </si>
  <si>
    <t>３　日本ブランド発信事業
日本の多様な魅力を海外に発信し，日本全体のブランド向上に資する</t>
    <rPh sb="2" eb="4">
      <t>ニホン</t>
    </rPh>
    <rPh sb="8" eb="10">
      <t>ハッシン</t>
    </rPh>
    <rPh sb="10" eb="12">
      <t>ジギョウ</t>
    </rPh>
    <rPh sb="13" eb="15">
      <t>ニホン</t>
    </rPh>
    <rPh sb="16" eb="18">
      <t>タヨウ</t>
    </rPh>
    <rPh sb="19" eb="21">
      <t>ミリョク</t>
    </rPh>
    <rPh sb="22" eb="24">
      <t>カイガイ</t>
    </rPh>
    <rPh sb="25" eb="27">
      <t>ハッシン</t>
    </rPh>
    <rPh sb="29" eb="31">
      <t>ニホン</t>
    </rPh>
    <rPh sb="31" eb="33">
      <t>ゼンタイ</t>
    </rPh>
    <rPh sb="38" eb="40">
      <t>コウジョウ</t>
    </rPh>
    <rPh sb="41" eb="42">
      <t>シ</t>
    </rPh>
    <phoneticPr fontId="5"/>
  </si>
  <si>
    <t>件</t>
    <rPh sb="0" eb="1">
      <t>ケン</t>
    </rPh>
    <phoneticPr fontId="5"/>
  </si>
  <si>
    <t>２　在外公館による啓発講演事業
派遣講師数</t>
    <rPh sb="16" eb="18">
      <t>ハケン</t>
    </rPh>
    <rPh sb="18" eb="20">
      <t>コウシ</t>
    </rPh>
    <rPh sb="20" eb="21">
      <t>スウ</t>
    </rPh>
    <phoneticPr fontId="5"/>
  </si>
  <si>
    <t>３　日本ブランド発信事業
派遣専門家数</t>
    <rPh sb="2" eb="4">
      <t>ニホン</t>
    </rPh>
    <rPh sb="8" eb="10">
      <t>ハッシン</t>
    </rPh>
    <rPh sb="10" eb="12">
      <t>ジギョウ</t>
    </rPh>
    <rPh sb="13" eb="15">
      <t>ハケン</t>
    </rPh>
    <rPh sb="15" eb="18">
      <t>センモンカ</t>
    </rPh>
    <rPh sb="18" eb="19">
      <t>スウ</t>
    </rPh>
    <phoneticPr fontId="5"/>
  </si>
  <si>
    <t>経費/専門家数</t>
    <rPh sb="0" eb="2">
      <t>ケイヒ</t>
    </rPh>
    <rPh sb="3" eb="6">
      <t>センモンカ</t>
    </rPh>
    <rPh sb="6" eb="7">
      <t>スウ</t>
    </rPh>
    <phoneticPr fontId="5"/>
  </si>
  <si>
    <t>34,440千円
/16人</t>
    <rPh sb="6" eb="8">
      <t>センエン</t>
    </rPh>
    <rPh sb="12" eb="13">
      <t>ニン</t>
    </rPh>
    <phoneticPr fontId="5"/>
  </si>
  <si>
    <t>15,799千円
/8人</t>
    <rPh sb="6" eb="8">
      <t>センエン</t>
    </rPh>
    <rPh sb="11" eb="12">
      <t>ニン</t>
    </rPh>
    <phoneticPr fontId="5"/>
  </si>
  <si>
    <t>26,595千円
/12人</t>
    <rPh sb="6" eb="8">
      <t>センエン</t>
    </rPh>
    <rPh sb="12" eb="13">
      <t>ニン</t>
    </rPh>
    <phoneticPr fontId="5"/>
  </si>
  <si>
    <t>30,875千円
/12人</t>
    <rPh sb="6" eb="8">
      <t>センエン</t>
    </rPh>
    <rPh sb="12" eb="13">
      <t>ニン</t>
    </rPh>
    <phoneticPr fontId="5"/>
  </si>
  <si>
    <t>３　日本ブランド発信事業
日本ブランド発信事業経費／派遣専門家数　　　　　　　　　　　　　　</t>
    <phoneticPr fontId="5"/>
  </si>
  <si>
    <t>海外において日本ブランドの発信強化のための事業を実施し，参加者アンケートでの高評価が８割以上となるよう努める。</t>
    <rPh sb="0" eb="2">
      <t>カイガイ</t>
    </rPh>
    <rPh sb="6" eb="8">
      <t>ニホン</t>
    </rPh>
    <rPh sb="13" eb="15">
      <t>ハッシン</t>
    </rPh>
    <rPh sb="15" eb="17">
      <t>キョウカ</t>
    </rPh>
    <rPh sb="21" eb="23">
      <t>ジギョウ</t>
    </rPh>
    <rPh sb="24" eb="26">
      <t>ジッシ</t>
    </rPh>
    <rPh sb="28" eb="31">
      <t>サンカシャ</t>
    </rPh>
    <rPh sb="38" eb="39">
      <t>タカ</t>
    </rPh>
    <rPh sb="39" eb="41">
      <t>ヒョウカ</t>
    </rPh>
    <rPh sb="43" eb="44">
      <t>ワリ</t>
    </rPh>
    <rPh sb="44" eb="46">
      <t>イジョウ</t>
    </rPh>
    <rPh sb="51" eb="52">
      <t>ツト</t>
    </rPh>
    <phoneticPr fontId="5"/>
  </si>
  <si>
    <t>日本ブランドの発信強化のための事業の実施</t>
    <rPh sb="0" eb="2">
      <t>ニホン</t>
    </rPh>
    <rPh sb="7" eb="9">
      <t>ハッシン</t>
    </rPh>
    <rPh sb="9" eb="11">
      <t>キョウカ</t>
    </rPh>
    <rPh sb="15" eb="17">
      <t>ジギョウ</t>
    </rPh>
    <rPh sb="18" eb="20">
      <t>ジッシ</t>
    </rPh>
    <phoneticPr fontId="5"/>
  </si>
  <si>
    <t>日本ブランドの発信強化のための事業を実施する</t>
    <rPh sb="0" eb="2">
      <t>ニホン</t>
    </rPh>
    <rPh sb="7" eb="9">
      <t>ハッシン</t>
    </rPh>
    <rPh sb="9" eb="11">
      <t>キョウカ</t>
    </rPh>
    <rPh sb="15" eb="17">
      <t>ジギョウ</t>
    </rPh>
    <rPh sb="18" eb="20">
      <t>ジッシ</t>
    </rPh>
    <phoneticPr fontId="5"/>
  </si>
  <si>
    <t xml:space="preserve">
（平成28年度）
16名の専門家を30か国・36都市に派遣し，講演会及びワークショップ又はデモンストレーションを通じて，日本の強みや日本的な価値観，伝統，現代日本を形作る文化的背景等，日本の多様な魅力を｢日本ブランド｣として発信した。例えば，九州震災支援として，ななつ星in九州などの鉄道デザイナー水戸岡鋭治氏を中国，韓国に，World Baseball Classic(WBC)の直前のタイミングで，元プロ野球選手の古田敦也氏を，キューバ，ドミニカ共和国，プエルトリコに，プログラマーの堤修一氏をイスラエル，パレスチナに，ピタゴラスイッチ（NHKの幼児向け番組）等の映像を制作しているユーフラテスの石川氏をフランス，ドイツ（デュッセルドルフ），スペイン（バルセロナ）に派遣するなど，他の事業とは異なる独自の分野で特徴のある事業を実施した。
（平成29年度）
8名の専門家を16カ国17都市に派遣し，講演会及びワークショップ又はデモンストレーションを通じて，伝統と現代の融合，科学技術，日本的な精神等，日本の多様な魅力を「日本ブランド」として発信した。例えば，図案師の古城里紗氏がコロンビア・ブラジル・エクアドルで現代に繋がる日本伝統のデザインと切り絵を，京都大学教授の井手亜里氏がインドネシア・ASEAN代表部で最新スキャニング技術による文化財保存の手法を，元オリンピック選手の為末大氏がガーナ・ケニア・ボツワナで禅思想の影響を受けた日本式トレーニング哲学を，星野リゾート代表取締役社長の星野佳路氏がロシアでおもてなし精神が根幹にある独自の運営手法を伝えた。
（平成30年度）
12名の専門家を13カ国25都市に派遣し，講演会，ワークショップ，実演等を通じて，伝統と現代の融合，技術，デザイン，日本的な精神性等，日本の多様な魅力を「日本ブランド」として発信した。例えば，陶芸家の十一代大樋長左衛門氏が米国（マイアミ）及びブラジル（サンパウロ）にて陶芸についての講演，作品展示，作陶ワークショップ，大樋焼きを用いた茶道実演を，本坊酒造取締役の久内一氏がカナダ（トロント，ウィンザー）及び米国（ワシントンDC及びナッシュビル）にて日本産ウイスキーの試飲を含む講演会を，また，タワーナイブス取締役のハイバーグ-イルゲンルセン ビョン氏がドイツ（ミュンヘン），デンマーク（コペンハーゲン）及びフィンランド（ヘルシンキ）にて和包丁についての講演，試し切り体験を含む実演を，それぞれ実施した。
</t>
    <rPh sb="724" eb="726">
      <t>ジツエン</t>
    </rPh>
    <rPh sb="802" eb="804">
      <t>ベイコク</t>
    </rPh>
    <rPh sb="810" eb="811">
      <t>オヨ</t>
    </rPh>
    <rPh sb="892" eb="893">
      <t>オヨ</t>
    </rPh>
    <rPh sb="894" eb="896">
      <t>ベイコク</t>
    </rPh>
    <rPh sb="904" eb="905">
      <t>オヨ</t>
    </rPh>
    <rPh sb="992" eb="993">
      <t>オヨ</t>
    </rPh>
    <rPh sb="1017" eb="1019">
      <t>コウエン</t>
    </rPh>
    <rPh sb="1024" eb="1026">
      <t>タイケン</t>
    </rPh>
    <rPh sb="1029" eb="1031">
      <t>ジツエン</t>
    </rPh>
    <phoneticPr fontId="5"/>
  </si>
  <si>
    <t>株式会社　博報堂</t>
    <phoneticPr fontId="5"/>
  </si>
  <si>
    <t>PDCAの強化に関する業務</t>
    <rPh sb="5" eb="7">
      <t>キョウカ</t>
    </rPh>
    <rPh sb="8" eb="9">
      <t>カン</t>
    </rPh>
    <rPh sb="11" eb="13">
      <t>ギョウム</t>
    </rPh>
    <phoneticPr fontId="5"/>
  </si>
  <si>
    <t>キャノングローバル戦略研究所</t>
    <rPh sb="9" eb="11">
      <t>センリャク</t>
    </rPh>
    <rPh sb="11" eb="14">
      <t>ケンキュウショ</t>
    </rPh>
    <phoneticPr fontId="5"/>
  </si>
  <si>
    <t>対外発信に資する研修業務</t>
    <rPh sb="0" eb="2">
      <t>タイガイ</t>
    </rPh>
    <rPh sb="2" eb="4">
      <t>ハッシン</t>
    </rPh>
    <rPh sb="5" eb="6">
      <t>シ</t>
    </rPh>
    <rPh sb="8" eb="10">
      <t>ケンシュウ</t>
    </rPh>
    <rPh sb="10" eb="12">
      <t>ギョウム</t>
    </rPh>
    <phoneticPr fontId="5"/>
  </si>
  <si>
    <t>-</t>
    <phoneticPr fontId="5"/>
  </si>
  <si>
    <t>（株）ファンドレックス</t>
    <phoneticPr fontId="5"/>
  </si>
  <si>
    <t>広報文化事業業務管理システム提供及びコンサルティング業務</t>
    <phoneticPr fontId="5"/>
  </si>
  <si>
    <t>株式会社ウフル</t>
    <rPh sb="0" eb="2">
      <t>カブシキ</t>
    </rPh>
    <rPh sb="2" eb="4">
      <t>カイシャ</t>
    </rPh>
    <phoneticPr fontId="5"/>
  </si>
  <si>
    <t>広報文化事業ファイル運用・保守業務一式</t>
    <phoneticPr fontId="5"/>
  </si>
  <si>
    <t>v.</t>
    <phoneticPr fontId="5"/>
  </si>
  <si>
    <t>w.</t>
    <phoneticPr fontId="5"/>
  </si>
  <si>
    <t>x.</t>
    <phoneticPr fontId="5"/>
  </si>
  <si>
    <t>y.</t>
    <phoneticPr fontId="5"/>
  </si>
  <si>
    <t>z.</t>
    <phoneticPr fontId="5"/>
  </si>
  <si>
    <t>.</t>
    <phoneticPr fontId="5"/>
  </si>
  <si>
    <t>PDCA関連業務</t>
    <rPh sb="4" eb="6">
      <t>カンレン</t>
    </rPh>
    <rPh sb="6" eb="8">
      <t>ギョウム</t>
    </rPh>
    <phoneticPr fontId="5"/>
  </si>
  <si>
    <t>情報処理業務庁費</t>
    <rPh sb="0" eb="2">
      <t>ジョウホウ</t>
    </rPh>
    <rPh sb="2" eb="4">
      <t>ショリ</t>
    </rPh>
    <rPh sb="4" eb="6">
      <t>ギョウム</t>
    </rPh>
    <rPh sb="6" eb="8">
      <t>チョウヒ</t>
    </rPh>
    <phoneticPr fontId="5"/>
  </si>
  <si>
    <t>t.株式会社博報堂</t>
    <phoneticPr fontId="5"/>
  </si>
  <si>
    <t>u.株式会社ファンドレックス</t>
    <rPh sb="2" eb="4">
      <t>カブシキ</t>
    </rPh>
    <rPh sb="4" eb="6">
      <t>カイシャ</t>
    </rPh>
    <phoneticPr fontId="5"/>
  </si>
  <si>
    <t>情報処理業務庁費</t>
    <rPh sb="0" eb="2">
      <t>ジョウホウ</t>
    </rPh>
    <rPh sb="2" eb="4">
      <t>ショリ</t>
    </rPh>
    <rPh sb="4" eb="6">
      <t>ギョウム</t>
    </rPh>
    <rPh sb="6" eb="8">
      <t>チョウヒ</t>
    </rPh>
    <rPh sb="7" eb="8">
      <t>ヒ</t>
    </rPh>
    <phoneticPr fontId="5"/>
  </si>
  <si>
    <t>広報文化事業業務管理システム提供及びコンサルティング業務</t>
    <rPh sb="0" eb="2">
      <t>コウホウ</t>
    </rPh>
    <rPh sb="2" eb="4">
      <t>ブンカ</t>
    </rPh>
    <rPh sb="4" eb="6">
      <t>ジギョウ</t>
    </rPh>
    <rPh sb="6" eb="8">
      <t>ギョウム</t>
    </rPh>
    <rPh sb="8" eb="10">
      <t>カンリ</t>
    </rPh>
    <rPh sb="14" eb="16">
      <t>テイキョウ</t>
    </rPh>
    <rPh sb="16" eb="17">
      <t>オヨ</t>
    </rPh>
    <rPh sb="26" eb="28">
      <t>ギョウム</t>
    </rPh>
    <phoneticPr fontId="5"/>
  </si>
  <si>
    <t>在ヒューストン総領事館</t>
    <rPh sb="0" eb="1">
      <t>ザイ</t>
    </rPh>
    <rPh sb="7" eb="11">
      <t>ソウリョウジカン</t>
    </rPh>
    <phoneticPr fontId="2"/>
  </si>
  <si>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
　市民社会の中から発信力のある個人を公募の上，海外に派遣し，それぞれの特性を活かした講演，実演，ワークショップ等を通してプロモーション活動等を実施する。これらの事業を通じて，日本ブランドを復活・強化向上させ，諸外国国民に対し日本の多様な魅力への関心・共感，日本文化への理解を促進することに寄与する。</t>
    <phoneticPr fontId="5"/>
  </si>
  <si>
    <t>政策広報専門員</t>
    <rPh sb="0" eb="2">
      <t>セイサク</t>
    </rPh>
    <rPh sb="2" eb="4">
      <t>コウホウ</t>
    </rPh>
    <rPh sb="4" eb="7">
      <t>センモンイン</t>
    </rPh>
    <phoneticPr fontId="5"/>
  </si>
  <si>
    <t>政策広報専門員の雇用</t>
    <rPh sb="0" eb="2">
      <t>セイサク</t>
    </rPh>
    <rPh sb="2" eb="4">
      <t>コウホウ</t>
    </rPh>
    <rPh sb="4" eb="7">
      <t>センモンイン</t>
    </rPh>
    <rPh sb="8" eb="10">
      <t>コヨウ</t>
    </rPh>
    <phoneticPr fontId="5"/>
  </si>
  <si>
    <t>p.政策広報専門員</t>
    <phoneticPr fontId="5"/>
  </si>
  <si>
    <t>現地講演等謝金</t>
    <rPh sb="0" eb="2">
      <t>ゲンチ</t>
    </rPh>
    <rPh sb="2" eb="4">
      <t>コウエン</t>
    </rPh>
    <rPh sb="4" eb="5">
      <t>ナド</t>
    </rPh>
    <rPh sb="5" eb="7">
      <t>シャキン</t>
    </rPh>
    <phoneticPr fontId="5"/>
  </si>
  <si>
    <t>派遣旅費</t>
    <rPh sb="0" eb="2">
      <t>ハケン</t>
    </rPh>
    <rPh sb="2" eb="4">
      <t>リョヒ</t>
    </rPh>
    <phoneticPr fontId="5"/>
  </si>
  <si>
    <t>航空賃，日当，宿泊費</t>
    <rPh sb="0" eb="2">
      <t>コウクウ</t>
    </rPh>
    <rPh sb="2" eb="3">
      <t>チン</t>
    </rPh>
    <rPh sb="4" eb="6">
      <t>ニットウ</t>
    </rPh>
    <rPh sb="7" eb="10">
      <t>シュクハクヒ</t>
    </rPh>
    <phoneticPr fontId="5"/>
  </si>
  <si>
    <t>会場借料，設営費，資料作成費，展示品運搬費，消耗品購入費，会議費等</t>
    <rPh sb="0" eb="2">
      <t>カイジョウ</t>
    </rPh>
    <rPh sb="2" eb="4">
      <t>シャクリョウ</t>
    </rPh>
    <rPh sb="5" eb="8">
      <t>セツエイヒ</t>
    </rPh>
    <rPh sb="9" eb="11">
      <t>シリョウ</t>
    </rPh>
    <rPh sb="11" eb="13">
      <t>サクセイ</t>
    </rPh>
    <rPh sb="13" eb="14">
      <t>ヒ</t>
    </rPh>
    <rPh sb="15" eb="18">
      <t>テンジヒン</t>
    </rPh>
    <rPh sb="18" eb="21">
      <t>ウンパンヒ</t>
    </rPh>
    <rPh sb="22" eb="25">
      <t>ショウモウヒン</t>
    </rPh>
    <rPh sb="25" eb="28">
      <t>コウニュウヒ</t>
    </rPh>
    <rPh sb="29" eb="32">
      <t>カイギヒ</t>
    </rPh>
    <rPh sb="32" eb="33">
      <t>ナド</t>
    </rPh>
    <phoneticPr fontId="5"/>
  </si>
  <si>
    <t>通訳等謝金</t>
    <rPh sb="0" eb="2">
      <t>ツウヤク</t>
    </rPh>
    <rPh sb="2" eb="3">
      <t>ナド</t>
    </rPh>
    <rPh sb="3" eb="5">
      <t>シャキン</t>
    </rPh>
    <phoneticPr fontId="5"/>
  </si>
  <si>
    <t>r.在サンパウロ総領事館</t>
    <phoneticPr fontId="5"/>
  </si>
  <si>
    <t>発信材料調達費・輸送費等</t>
    <rPh sb="0" eb="2">
      <t>ハッシン</t>
    </rPh>
    <rPh sb="2" eb="4">
      <t>ザイリョウ</t>
    </rPh>
    <rPh sb="4" eb="6">
      <t>チョウタツ</t>
    </rPh>
    <rPh sb="6" eb="7">
      <t>ヒ</t>
    </rPh>
    <rPh sb="8" eb="11">
      <t>ユソウヒ</t>
    </rPh>
    <rPh sb="11" eb="12">
      <t>ナド</t>
    </rPh>
    <phoneticPr fontId="5"/>
  </si>
  <si>
    <t>s.専門家G</t>
    <phoneticPr fontId="5"/>
  </si>
  <si>
    <t>日本ブランド発信事業に係る管理・調整業務</t>
    <rPh sb="0" eb="2">
      <t>ニホン</t>
    </rPh>
    <rPh sb="6" eb="8">
      <t>ハッシン</t>
    </rPh>
    <rPh sb="8" eb="10">
      <t>ジギョウ</t>
    </rPh>
    <rPh sb="11" eb="12">
      <t>カカ</t>
    </rPh>
    <rPh sb="13" eb="15">
      <t>カンリ</t>
    </rPh>
    <rPh sb="16" eb="18">
      <t>チョウセイ</t>
    </rPh>
    <rPh sb="18" eb="20">
      <t>ギョウム</t>
    </rPh>
    <phoneticPr fontId="5"/>
  </si>
  <si>
    <t>-</t>
    <phoneticPr fontId="5"/>
  </si>
  <si>
    <t>-</t>
    <phoneticPr fontId="5"/>
  </si>
  <si>
    <t>-</t>
    <phoneticPr fontId="5"/>
  </si>
  <si>
    <t>専門家A</t>
    <rPh sb="0" eb="3">
      <t>センモンカ</t>
    </rPh>
    <phoneticPr fontId="5"/>
  </si>
  <si>
    <t>日本ブランド発信事業に係る渡航・講演等（在マイアミ総，在サンパウロ総）</t>
    <rPh sb="0" eb="2">
      <t>ニホン</t>
    </rPh>
    <rPh sb="6" eb="8">
      <t>ハッシン</t>
    </rPh>
    <rPh sb="8" eb="10">
      <t>ジギョウ</t>
    </rPh>
    <rPh sb="11" eb="12">
      <t>カカ</t>
    </rPh>
    <rPh sb="13" eb="15">
      <t>トコウ</t>
    </rPh>
    <rPh sb="16" eb="18">
      <t>コウエン</t>
    </rPh>
    <rPh sb="18" eb="19">
      <t>トウ</t>
    </rPh>
    <rPh sb="20" eb="21">
      <t>ザイ</t>
    </rPh>
    <rPh sb="25" eb="26">
      <t>ソウ</t>
    </rPh>
    <rPh sb="27" eb="28">
      <t>ザイ</t>
    </rPh>
    <rPh sb="33" eb="34">
      <t>ソウ</t>
    </rPh>
    <phoneticPr fontId="5"/>
  </si>
  <si>
    <t>専門家B</t>
    <rPh sb="0" eb="3">
      <t>センモンカ</t>
    </rPh>
    <phoneticPr fontId="5"/>
  </si>
  <si>
    <t>日本ブランド発信事業に係る渡航・講演等（在トロント総，在ナッシュビル総，在米大）</t>
    <rPh sb="0" eb="2">
      <t>ニホン</t>
    </rPh>
    <rPh sb="6" eb="8">
      <t>ハッシン</t>
    </rPh>
    <rPh sb="8" eb="10">
      <t>ジギョウ</t>
    </rPh>
    <rPh sb="11" eb="12">
      <t>カカ</t>
    </rPh>
    <rPh sb="13" eb="15">
      <t>トコウ</t>
    </rPh>
    <rPh sb="16" eb="18">
      <t>コウエン</t>
    </rPh>
    <rPh sb="18" eb="19">
      <t>トウ</t>
    </rPh>
    <rPh sb="20" eb="21">
      <t>ザイ</t>
    </rPh>
    <rPh sb="25" eb="26">
      <t>ソウ</t>
    </rPh>
    <rPh sb="27" eb="28">
      <t>ザイ</t>
    </rPh>
    <rPh sb="34" eb="35">
      <t>ソウ</t>
    </rPh>
    <rPh sb="36" eb="37">
      <t>ザイ</t>
    </rPh>
    <rPh sb="37" eb="38">
      <t>ベイ</t>
    </rPh>
    <rPh sb="38" eb="39">
      <t>タイ</t>
    </rPh>
    <phoneticPr fontId="5"/>
  </si>
  <si>
    <t>専門家C</t>
    <rPh sb="0" eb="3">
      <t>センモンカ</t>
    </rPh>
    <phoneticPr fontId="5"/>
  </si>
  <si>
    <t>日本ブランド発信事業に係る渡航・講演等（在サンフランシスコ総，在シカゴ総）</t>
    <rPh sb="0" eb="2">
      <t>ニホン</t>
    </rPh>
    <rPh sb="6" eb="8">
      <t>ハッシン</t>
    </rPh>
    <rPh sb="8" eb="10">
      <t>ジギョウ</t>
    </rPh>
    <rPh sb="11" eb="12">
      <t>カカ</t>
    </rPh>
    <rPh sb="13" eb="15">
      <t>トコウ</t>
    </rPh>
    <rPh sb="16" eb="18">
      <t>コウエン</t>
    </rPh>
    <rPh sb="18" eb="19">
      <t>トウ</t>
    </rPh>
    <rPh sb="20" eb="21">
      <t>ザイ</t>
    </rPh>
    <rPh sb="29" eb="30">
      <t>ソウ</t>
    </rPh>
    <rPh sb="31" eb="32">
      <t>ザイ</t>
    </rPh>
    <rPh sb="35" eb="36">
      <t>ソウ</t>
    </rPh>
    <phoneticPr fontId="5"/>
  </si>
  <si>
    <t>専門家D</t>
    <rPh sb="0" eb="3">
      <t>センモンカ</t>
    </rPh>
    <phoneticPr fontId="5"/>
  </si>
  <si>
    <t>日本ブランド発信事業に係る渡航・講演等（在メキシコ大，在デトロイト総）</t>
    <rPh sb="0" eb="2">
      <t>ニホン</t>
    </rPh>
    <rPh sb="6" eb="8">
      <t>ハッシン</t>
    </rPh>
    <rPh sb="8" eb="10">
      <t>ジギョウ</t>
    </rPh>
    <rPh sb="11" eb="12">
      <t>カカ</t>
    </rPh>
    <rPh sb="13" eb="15">
      <t>トコウ</t>
    </rPh>
    <rPh sb="16" eb="18">
      <t>コウエン</t>
    </rPh>
    <rPh sb="18" eb="19">
      <t>トウ</t>
    </rPh>
    <rPh sb="20" eb="21">
      <t>ザイ</t>
    </rPh>
    <rPh sb="25" eb="26">
      <t>タイ</t>
    </rPh>
    <rPh sb="27" eb="28">
      <t>ザイ</t>
    </rPh>
    <rPh sb="33" eb="34">
      <t>ソウ</t>
    </rPh>
    <phoneticPr fontId="5"/>
  </si>
  <si>
    <t>専門家E</t>
    <rPh sb="0" eb="3">
      <t>センモンカ</t>
    </rPh>
    <phoneticPr fontId="5"/>
  </si>
  <si>
    <t>日本ブランド発信事業に係る渡航・講演等（在ミュンヘン総，在デンマーク総，在フィンランド大）</t>
    <rPh sb="0" eb="2">
      <t>ニホン</t>
    </rPh>
    <rPh sb="6" eb="8">
      <t>ハッシン</t>
    </rPh>
    <rPh sb="8" eb="10">
      <t>ジギョウ</t>
    </rPh>
    <rPh sb="11" eb="12">
      <t>カカ</t>
    </rPh>
    <rPh sb="13" eb="15">
      <t>トコウ</t>
    </rPh>
    <rPh sb="16" eb="18">
      <t>コウエン</t>
    </rPh>
    <rPh sb="18" eb="19">
      <t>トウ</t>
    </rPh>
    <rPh sb="20" eb="21">
      <t>ザイ</t>
    </rPh>
    <rPh sb="26" eb="27">
      <t>ソウ</t>
    </rPh>
    <rPh sb="28" eb="29">
      <t>ザイ</t>
    </rPh>
    <rPh sb="34" eb="35">
      <t>ソウ</t>
    </rPh>
    <rPh sb="36" eb="37">
      <t>ザイ</t>
    </rPh>
    <rPh sb="43" eb="44">
      <t>タイ</t>
    </rPh>
    <phoneticPr fontId="5"/>
  </si>
  <si>
    <t>専門家F</t>
    <rPh sb="0" eb="3">
      <t>センモンカ</t>
    </rPh>
    <phoneticPr fontId="5"/>
  </si>
  <si>
    <t>日本ブランド発信事業に係る渡航・講演等（在カナダ大，在カルガリー総）</t>
    <rPh sb="0" eb="2">
      <t>ニホン</t>
    </rPh>
    <rPh sb="6" eb="8">
      <t>ハッシン</t>
    </rPh>
    <rPh sb="8" eb="10">
      <t>ジギョウ</t>
    </rPh>
    <rPh sb="11" eb="12">
      <t>カカ</t>
    </rPh>
    <rPh sb="13" eb="15">
      <t>トコウ</t>
    </rPh>
    <rPh sb="16" eb="18">
      <t>コウエン</t>
    </rPh>
    <rPh sb="18" eb="19">
      <t>ナド</t>
    </rPh>
    <rPh sb="20" eb="21">
      <t>ザイ</t>
    </rPh>
    <rPh sb="24" eb="25">
      <t>タイ</t>
    </rPh>
    <rPh sb="26" eb="27">
      <t>ザイ</t>
    </rPh>
    <rPh sb="32" eb="33">
      <t>ソウ</t>
    </rPh>
    <phoneticPr fontId="5"/>
  </si>
  <si>
    <t>専門家G</t>
    <rPh sb="0" eb="3">
      <t>センモンカ</t>
    </rPh>
    <phoneticPr fontId="5"/>
  </si>
  <si>
    <t>日本ブランド発信事業に係る渡航・講演等（在バルセロナ総，在仏大，在英大）</t>
    <rPh sb="0" eb="2">
      <t>ニホン</t>
    </rPh>
    <rPh sb="6" eb="8">
      <t>ハッシン</t>
    </rPh>
    <rPh sb="8" eb="10">
      <t>ジギョウ</t>
    </rPh>
    <rPh sb="11" eb="12">
      <t>カカ</t>
    </rPh>
    <rPh sb="13" eb="15">
      <t>トコウ</t>
    </rPh>
    <rPh sb="16" eb="18">
      <t>コウエン</t>
    </rPh>
    <rPh sb="18" eb="19">
      <t>トウ</t>
    </rPh>
    <rPh sb="20" eb="21">
      <t>ザイ</t>
    </rPh>
    <rPh sb="26" eb="27">
      <t>ソウ</t>
    </rPh>
    <rPh sb="28" eb="29">
      <t>ザイ</t>
    </rPh>
    <rPh sb="29" eb="30">
      <t>フツ</t>
    </rPh>
    <rPh sb="30" eb="31">
      <t>タイ</t>
    </rPh>
    <rPh sb="32" eb="33">
      <t>ザイ</t>
    </rPh>
    <rPh sb="33" eb="35">
      <t>エイタイ</t>
    </rPh>
    <phoneticPr fontId="5"/>
  </si>
  <si>
    <t>専門家H</t>
    <rPh sb="0" eb="3">
      <t>センモンカ</t>
    </rPh>
    <phoneticPr fontId="5"/>
  </si>
  <si>
    <t>日本ブランド発信事業に係る渡航・講演等（在シカゴ総，在バンクーバー総，在マイアミ総，在ナッシュビル総）</t>
    <rPh sb="0" eb="2">
      <t>ニホン</t>
    </rPh>
    <rPh sb="6" eb="8">
      <t>ハッシン</t>
    </rPh>
    <rPh sb="8" eb="10">
      <t>ジギョウ</t>
    </rPh>
    <rPh sb="11" eb="12">
      <t>カカワ</t>
    </rPh>
    <rPh sb="13" eb="15">
      <t>トコウ</t>
    </rPh>
    <rPh sb="16" eb="18">
      <t>コウエン</t>
    </rPh>
    <rPh sb="18" eb="19">
      <t>ナド</t>
    </rPh>
    <rPh sb="20" eb="21">
      <t>ザイ</t>
    </rPh>
    <rPh sb="24" eb="25">
      <t>ソウ</t>
    </rPh>
    <rPh sb="26" eb="27">
      <t>ザイ</t>
    </rPh>
    <rPh sb="33" eb="34">
      <t>ソウ</t>
    </rPh>
    <rPh sb="35" eb="36">
      <t>ザイ</t>
    </rPh>
    <rPh sb="40" eb="41">
      <t>ソウ</t>
    </rPh>
    <rPh sb="42" eb="43">
      <t>ザイ</t>
    </rPh>
    <rPh sb="49" eb="50">
      <t>ソウ</t>
    </rPh>
    <phoneticPr fontId="5"/>
  </si>
  <si>
    <t>専門家I</t>
    <rPh sb="0" eb="3">
      <t>センモンカ</t>
    </rPh>
    <phoneticPr fontId="5"/>
  </si>
  <si>
    <t>日本ブランド発信事業に係る渡航・講演等（在ストラスブール総，在ミラノ総）</t>
    <rPh sb="0" eb="2">
      <t>ニホン</t>
    </rPh>
    <rPh sb="6" eb="8">
      <t>ハッシン</t>
    </rPh>
    <rPh sb="8" eb="10">
      <t>ジギョウ</t>
    </rPh>
    <rPh sb="11" eb="12">
      <t>カカ</t>
    </rPh>
    <rPh sb="13" eb="15">
      <t>トコウ</t>
    </rPh>
    <rPh sb="16" eb="18">
      <t>コウエン</t>
    </rPh>
    <rPh sb="18" eb="19">
      <t>トウ</t>
    </rPh>
    <rPh sb="20" eb="21">
      <t>ザイ</t>
    </rPh>
    <rPh sb="28" eb="29">
      <t>ソウ</t>
    </rPh>
    <rPh sb="30" eb="31">
      <t>ザイ</t>
    </rPh>
    <rPh sb="34" eb="35">
      <t>ソウ</t>
    </rPh>
    <phoneticPr fontId="5"/>
  </si>
  <si>
    <t>専門家J</t>
    <rPh sb="0" eb="3">
      <t>センモンカ</t>
    </rPh>
    <phoneticPr fontId="5"/>
  </si>
  <si>
    <t>日本ブランド発信事業に係る渡航・講演等（在シカゴ総，在デトロイト総）</t>
    <rPh sb="0" eb="2">
      <t>ニホン</t>
    </rPh>
    <rPh sb="6" eb="8">
      <t>ハッシン</t>
    </rPh>
    <rPh sb="8" eb="10">
      <t>ジギョウ</t>
    </rPh>
    <rPh sb="11" eb="12">
      <t>カカ</t>
    </rPh>
    <rPh sb="13" eb="15">
      <t>トコウ</t>
    </rPh>
    <rPh sb="16" eb="18">
      <t>コウエン</t>
    </rPh>
    <rPh sb="18" eb="19">
      <t>トウ</t>
    </rPh>
    <rPh sb="20" eb="21">
      <t>ザイ</t>
    </rPh>
    <rPh sb="24" eb="25">
      <t>ソウ</t>
    </rPh>
    <rPh sb="26" eb="27">
      <t>ザイ</t>
    </rPh>
    <rPh sb="32" eb="33">
      <t>ソウ</t>
    </rPh>
    <phoneticPr fontId="5"/>
  </si>
  <si>
    <t>在サンパウロ総領事館</t>
    <rPh sb="0" eb="1">
      <t>ザイ</t>
    </rPh>
    <rPh sb="6" eb="10">
      <t>ソウリョウジカン</t>
    </rPh>
    <phoneticPr fontId="5"/>
  </si>
  <si>
    <t>日本ブランド発信事業実施経費</t>
    <rPh sb="0" eb="2">
      <t>ニホン</t>
    </rPh>
    <rPh sb="6" eb="8">
      <t>ハッシン</t>
    </rPh>
    <rPh sb="8" eb="10">
      <t>ジギョウ</t>
    </rPh>
    <rPh sb="10" eb="12">
      <t>ジッシ</t>
    </rPh>
    <rPh sb="12" eb="14">
      <t>ケイヒ</t>
    </rPh>
    <phoneticPr fontId="5"/>
  </si>
  <si>
    <t>在ナッシュビル総領事館</t>
    <rPh sb="0" eb="1">
      <t>ザイ</t>
    </rPh>
    <rPh sb="7" eb="11">
      <t>ソウリョウジカン</t>
    </rPh>
    <phoneticPr fontId="5"/>
  </si>
  <si>
    <t>在英国大使館</t>
    <rPh sb="0" eb="1">
      <t>ザイ</t>
    </rPh>
    <rPh sb="1" eb="3">
      <t>エイコク</t>
    </rPh>
    <rPh sb="3" eb="6">
      <t>タイシカン</t>
    </rPh>
    <phoneticPr fontId="5"/>
  </si>
  <si>
    <t>在マイアミ総領事館</t>
    <rPh sb="0" eb="1">
      <t>ザイ</t>
    </rPh>
    <rPh sb="5" eb="9">
      <t>ソウリョウジカン</t>
    </rPh>
    <phoneticPr fontId="5"/>
  </si>
  <si>
    <t>在シカゴ総領事館</t>
    <rPh sb="0" eb="1">
      <t>ザイ</t>
    </rPh>
    <rPh sb="4" eb="8">
      <t>ソウリョウジカン</t>
    </rPh>
    <phoneticPr fontId="5"/>
  </si>
  <si>
    <t>在ミラノ総領事館</t>
    <rPh sb="0" eb="1">
      <t>ザイ</t>
    </rPh>
    <rPh sb="4" eb="8">
      <t>ソウリョウジカン</t>
    </rPh>
    <phoneticPr fontId="5"/>
  </si>
  <si>
    <t>在トロント総領事館</t>
    <rPh sb="0" eb="1">
      <t>ザイ</t>
    </rPh>
    <rPh sb="5" eb="9">
      <t>ソウリョウジカン</t>
    </rPh>
    <phoneticPr fontId="5"/>
  </si>
  <si>
    <t>在カルガリー総領事館</t>
    <rPh sb="0" eb="1">
      <t>ザイ</t>
    </rPh>
    <rPh sb="6" eb="10">
      <t>ソウリョウジカン</t>
    </rPh>
    <phoneticPr fontId="5"/>
  </si>
  <si>
    <t>在釜山総領事館</t>
    <rPh sb="0" eb="1">
      <t>ザイ</t>
    </rPh>
    <rPh sb="1" eb="3">
      <t>プサン</t>
    </rPh>
    <rPh sb="3" eb="7">
      <t>ソウリョウジカン</t>
    </rPh>
    <phoneticPr fontId="5"/>
  </si>
  <si>
    <t>日本ブランド発信事業に係る発信材料等の調達・運搬等（在バルセロナ総，在仏大，在英大）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2" eb="33">
      <t>ソウ</t>
    </rPh>
    <rPh sb="34" eb="35">
      <t>ザイ</t>
    </rPh>
    <rPh sb="35" eb="36">
      <t>フツ</t>
    </rPh>
    <rPh sb="36" eb="37">
      <t>タイ</t>
    </rPh>
    <rPh sb="38" eb="40">
      <t>ザイエイ</t>
    </rPh>
    <rPh sb="40" eb="41">
      <t>タイ</t>
    </rPh>
    <phoneticPr fontId="5"/>
  </si>
  <si>
    <t>専門家K</t>
    <rPh sb="0" eb="3">
      <t>センモンカ</t>
    </rPh>
    <phoneticPr fontId="5"/>
  </si>
  <si>
    <t>日本ブランド発信事業に係る発信材料等の調達・運搬等（在マレーシア大，在釜山総）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2" eb="33">
      <t>タイ</t>
    </rPh>
    <rPh sb="34" eb="35">
      <t>ザイ</t>
    </rPh>
    <rPh sb="35" eb="37">
      <t>プサン</t>
    </rPh>
    <rPh sb="37" eb="38">
      <t>ソウ</t>
    </rPh>
    <phoneticPr fontId="5"/>
  </si>
  <si>
    <t>日本ブランド発信事業に係る発信材料等の調達・運搬等（在トロント総，在ナッシュビル総，在米大）</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1" eb="32">
      <t>ソウ</t>
    </rPh>
    <rPh sb="33" eb="34">
      <t>ザイ</t>
    </rPh>
    <rPh sb="40" eb="41">
      <t>ソウ</t>
    </rPh>
    <rPh sb="42" eb="44">
      <t>ザイベイ</t>
    </rPh>
    <rPh sb="44" eb="45">
      <t>タイ</t>
    </rPh>
    <phoneticPr fontId="5"/>
  </si>
  <si>
    <t>日本ブランド発信事業に係る発信材料等の調達・運搬等（在シカゴ総，在バンクーバー総，在マイアミ総，在ナッシュビル総）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0" eb="31">
      <t>ソウ</t>
    </rPh>
    <rPh sb="32" eb="33">
      <t>ザイ</t>
    </rPh>
    <rPh sb="39" eb="40">
      <t>ソウ</t>
    </rPh>
    <rPh sb="41" eb="42">
      <t>ザイ</t>
    </rPh>
    <rPh sb="46" eb="47">
      <t>ソウ</t>
    </rPh>
    <rPh sb="48" eb="49">
      <t>ザイ</t>
    </rPh>
    <rPh sb="55" eb="56">
      <t>ソウ</t>
    </rPh>
    <phoneticPr fontId="5"/>
  </si>
  <si>
    <t>日本ブランド発信事業に係る発信材料等の調達・運搬等（在ストラスブール総，在ミラノ総）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4" eb="35">
      <t>ソウ</t>
    </rPh>
    <rPh sb="36" eb="37">
      <t>ザイ</t>
    </rPh>
    <rPh sb="40" eb="41">
      <t>ソウ</t>
    </rPh>
    <phoneticPr fontId="5"/>
  </si>
  <si>
    <t>日本ブランド発信事業に係る発信材料等の調達・運搬等（在マイアミ総，在サンパウロ総）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1" eb="32">
      <t>ソウ</t>
    </rPh>
    <rPh sb="33" eb="34">
      <t>ザイ</t>
    </rPh>
    <rPh sb="39" eb="40">
      <t>ソウ</t>
    </rPh>
    <phoneticPr fontId="5"/>
  </si>
  <si>
    <t>日本ブランド発信事業に係る発信材料等の調達・運搬等（在カナダ大，在カルガリー総）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0" eb="31">
      <t>タイ</t>
    </rPh>
    <rPh sb="32" eb="33">
      <t>ザイ</t>
    </rPh>
    <rPh sb="38" eb="39">
      <t>ソウ</t>
    </rPh>
    <phoneticPr fontId="5"/>
  </si>
  <si>
    <t>日本ブランド発信事業に係る発信材料等の調達・運搬等（在シカゴ総，在デトロイト総）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0" eb="31">
      <t>ソウ</t>
    </rPh>
    <rPh sb="32" eb="33">
      <t>ザイ</t>
    </rPh>
    <rPh sb="38" eb="39">
      <t>ソウ</t>
    </rPh>
    <phoneticPr fontId="5"/>
  </si>
  <si>
    <t>日本ブランド発信事業に係る発信材料等の調達・運搬等（在メキシコ大，在デトロイト総）</t>
    <rPh sb="0" eb="2">
      <t>ニホン</t>
    </rPh>
    <rPh sb="6" eb="8">
      <t>ハッシン</t>
    </rPh>
    <rPh sb="8" eb="10">
      <t>ジギョウ</t>
    </rPh>
    <rPh sb="11" eb="12">
      <t>カカ</t>
    </rPh>
    <rPh sb="13" eb="15">
      <t>ハッシン</t>
    </rPh>
    <rPh sb="15" eb="17">
      <t>ザイリョウ</t>
    </rPh>
    <rPh sb="17" eb="18">
      <t>ナド</t>
    </rPh>
    <rPh sb="19" eb="21">
      <t>チョウタツ</t>
    </rPh>
    <rPh sb="22" eb="24">
      <t>ウンパン</t>
    </rPh>
    <rPh sb="24" eb="25">
      <t>ナド</t>
    </rPh>
    <rPh sb="26" eb="27">
      <t>ザイ</t>
    </rPh>
    <rPh sb="31" eb="32">
      <t>タイ</t>
    </rPh>
    <rPh sb="33" eb="34">
      <t>ザイ</t>
    </rPh>
    <rPh sb="39" eb="40">
      <t>ソウ</t>
    </rPh>
    <phoneticPr fontId="5"/>
  </si>
  <si>
    <t>-</t>
    <phoneticPr fontId="5"/>
  </si>
  <si>
    <t>．</t>
    <phoneticPr fontId="5"/>
  </si>
  <si>
    <t>-</t>
    <phoneticPr fontId="5"/>
  </si>
  <si>
    <t>-</t>
    <phoneticPr fontId="5"/>
  </si>
  <si>
    <t>印刷物資料は，一般広報用から政策広報用のものまで，目的別に使い分けている。また，視聴覚資料であるジャパン・ビデオ・トピックスは世界60か国，100を超えるテレビ局に提供され，数多くの海外一般市民に視聴されるとともに，在外公館による上映会，教育広報活動，あるいは学校，日本紹介事業等への貸し出しを通じ幅広く活用されている。</t>
    <phoneticPr fontId="5"/>
  </si>
  <si>
    <t>39,406千円
/19人</t>
    <rPh sb="6" eb="8">
      <t>センエン</t>
    </rPh>
    <rPh sb="12" eb="13">
      <t>ニン</t>
    </rPh>
    <phoneticPr fontId="5"/>
  </si>
  <si>
    <t>-</t>
    <phoneticPr fontId="5"/>
  </si>
  <si>
    <t>快楽星辰（北京）文化伝播有限公司</t>
  </si>
  <si>
    <t>amar ujala 社</t>
  </si>
  <si>
    <t>Options社</t>
  </si>
  <si>
    <t>editions ilyfunet 社</t>
  </si>
  <si>
    <t>Eikoku News Digest社</t>
  </si>
  <si>
    <t>eco Design eco Print社</t>
  </si>
  <si>
    <r>
      <t>a</t>
    </r>
    <r>
      <rPr>
        <sz val="11"/>
        <rFont val="ＭＳ Ｐゴシック"/>
        <family val="3"/>
        <charset val="128"/>
      </rPr>
      <t>nimate社</t>
    </r>
    <rPh sb="7" eb="8">
      <t>シャ</t>
    </rPh>
    <phoneticPr fontId="7"/>
  </si>
  <si>
    <t>在中国大の広報資料作成費</t>
  </si>
  <si>
    <t>在インド大の広報資料作成費</t>
  </si>
  <si>
    <t>在エジプト大の広報資料作成費</t>
  </si>
  <si>
    <t>在仏大の広報資料作成費</t>
  </si>
  <si>
    <t>在英国大の広報資料作成費</t>
  </si>
  <si>
    <t>在シドニー総の広報資料作成費</t>
  </si>
  <si>
    <t>在タイ大の広報資料作成費</t>
    <rPh sb="0" eb="1">
      <t>ザイ</t>
    </rPh>
    <rPh sb="3" eb="4">
      <t>ダイ</t>
    </rPh>
    <rPh sb="5" eb="7">
      <t>コウホウ</t>
    </rPh>
    <rPh sb="7" eb="9">
      <t>シリョウ</t>
    </rPh>
    <rPh sb="9" eb="12">
      <t>サクセイヒ</t>
    </rPh>
    <phoneticPr fontId="9"/>
  </si>
  <si>
    <t>q.専門家A</t>
    <phoneticPr fontId="5"/>
  </si>
  <si>
    <t>ｋの広報資料作成費とｍ.ｔ.u. の各コンサルティング業務を随意契約とした理由は何か。競争入札にすべきだったのではないか。</t>
    <phoneticPr fontId="5"/>
  </si>
  <si>
    <t>有識者の指摘に対して適切に対応しつつ，引き続き，適切かつ効率的な事業実施に努める。</t>
    <phoneticPr fontId="5"/>
  </si>
  <si>
    <t>有識者の指摘に対して適切に対応しつつ，引き続き，適切かつ効率的な事業実施に努める。</t>
    <phoneticPr fontId="5"/>
  </si>
  <si>
    <t>・広報文化センターを通ずる情報発信活動・・・物価上昇に伴う等の増。
・日本事情発信資料の作成・・・生け花カレンダー制作コスト増等に伴う増。
・在外公館による啓発講演事業・・・講師派遣人数増に伴う増。
・広報文化活動のPDCA強化・・・コンサルティング見直しによる減。
「新しい日本のための優先課題推進枠」3百万円。</t>
    <rPh sb="49" eb="50">
      <t>イ</t>
    </rPh>
    <rPh sb="51" eb="52">
      <t>バナ</t>
    </rPh>
    <rPh sb="57" eb="59">
      <t>セイサク</t>
    </rPh>
    <rPh sb="63" eb="64">
      <t>ナド</t>
    </rPh>
    <rPh sb="65" eb="66">
      <t>トモナ</t>
    </rPh>
    <rPh sb="87" eb="89">
      <t>コウシ</t>
    </rPh>
    <rPh sb="89" eb="91">
      <t>ハケン</t>
    </rPh>
    <rPh sb="91" eb="93">
      <t>ニンズウ</t>
    </rPh>
    <rPh sb="93" eb="94">
      <t>ゾウ</t>
    </rPh>
    <rPh sb="95" eb="96">
      <t>トモナ</t>
    </rPh>
    <rPh sb="97" eb="98">
      <t>ゾウ</t>
    </rPh>
    <rPh sb="125" eb="127">
      <t>ミナオ</t>
    </rPh>
    <rPh sb="131" eb="132">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</si>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</sst>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128716</xdr:colOff>
      <xdr:row>740</xdr:row>
      <xdr:rowOff>79</xdr:rowOff>
    </xdr:from>
    <xdr:to>
      <xdr:col>39</xdr:col>
      <xdr:colOff>200648</xdr:colOff>
      <xdr:row>741</xdr:row>
      <xdr:rowOff>1505983</xdr:rowOff>
    </xdr:to>
    <xdr:grpSp>
      <xdr:nvGrpSpPr>
        <xdr:cNvPr id="19" name="グループ化 18"/>
        <xdr:cNvGrpSpPr/>
      </xdr:nvGrpSpPr>
      <xdr:grpSpPr>
        <a:xfrm>
          <a:off x="1233616" y="68884879"/>
          <a:ext cx="6129832" cy="3283904"/>
          <a:chOff x="1557226" y="233585650"/>
          <a:chExt cx="7061425" cy="4586412"/>
        </a:xfrm>
      </xdr:grpSpPr>
      <xdr:grpSp>
        <xdr:nvGrpSpPr>
          <xdr:cNvPr id="20" name="グループ化 19"/>
          <xdr:cNvGrpSpPr/>
        </xdr:nvGrpSpPr>
        <xdr:grpSpPr>
          <a:xfrm>
            <a:off x="1557226" y="233585650"/>
            <a:ext cx="7055052" cy="4586412"/>
            <a:chOff x="1332699" y="227823585"/>
            <a:chExt cx="7003574" cy="4586412"/>
          </a:xfrm>
        </xdr:grpSpPr>
        <xdr:sp macro="" textlink="">
          <xdr:nvSpPr>
            <xdr:cNvPr id="22" name="正方形/長方形 21"/>
            <xdr:cNvSpPr/>
          </xdr:nvSpPr>
          <xdr:spPr>
            <a:xfrm>
              <a:off x="4105765" y="229121887"/>
              <a:ext cx="3434444" cy="752053"/>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a:t>
              </a:r>
            </a:p>
          </xdr:txBody>
        </xdr:sp>
        <xdr:sp macro="" textlink="">
          <xdr:nvSpPr>
            <xdr:cNvPr id="23" name="正方形/長方形 22"/>
            <xdr:cNvSpPr/>
          </xdr:nvSpPr>
          <xdr:spPr>
            <a:xfrm>
              <a:off x="2792762" y="230621881"/>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4" name="グループ化 23"/>
            <xdr:cNvGrpSpPr/>
          </xdr:nvGrpSpPr>
          <xdr:grpSpPr>
            <a:xfrm>
              <a:off x="1332699" y="227823585"/>
              <a:ext cx="7003574" cy="4586412"/>
              <a:chOff x="1332699" y="227823585"/>
              <a:chExt cx="7003574" cy="4586412"/>
            </a:xfrm>
          </xdr:grpSpPr>
          <xdr:sp macro="" textlink="">
            <xdr:nvSpPr>
              <xdr:cNvPr id="25" name="テキスト ボックス 24"/>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6" name="正方形/長方形 25"/>
              <xdr:cNvSpPr/>
            </xdr:nvSpPr>
            <xdr:spPr>
              <a:xfrm>
                <a:off x="4800940" y="228237268"/>
                <a:ext cx="1865495" cy="845273"/>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２８４百万円</a:t>
                </a:r>
              </a:p>
            </xdr:txBody>
          </xdr:sp>
          <xdr:sp macro="" textlink="">
            <xdr:nvSpPr>
              <xdr:cNvPr id="27" name="大かっこ 26"/>
              <xdr:cNvSpPr/>
            </xdr:nvSpPr>
            <xdr:spPr>
              <a:xfrm>
                <a:off x="3947017" y="229100611"/>
                <a:ext cx="3717851" cy="6654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コネクタ 27"/>
              <xdr:cNvCxnSpPr/>
            </xdr:nvCxnSpPr>
            <xdr:spPr>
              <a:xfrm flipV="1">
                <a:off x="4126894" y="230177360"/>
                <a:ext cx="3047665" cy="10892"/>
              </a:xfrm>
              <a:prstGeom prst="line">
                <a:avLst/>
              </a:prstGeom>
              <a:noFill/>
              <a:ln w="12700" cap="flat" cmpd="sng" algn="ctr">
                <a:solidFill>
                  <a:sysClr val="windowText" lastClr="000000"/>
                </a:solidFill>
                <a:prstDash val="solid"/>
              </a:ln>
              <a:effectLst/>
            </xdr:spPr>
          </xdr:cxnSp>
          <xdr:cxnSp macro="">
            <xdr:nvCxnSpPr>
              <xdr:cNvPr id="29" name="直線矢印コネクタ 28"/>
              <xdr:cNvCxnSpPr/>
            </xdr:nvCxnSpPr>
            <xdr:spPr>
              <a:xfrm flipH="1">
                <a:off x="4134748" y="230215680"/>
                <a:ext cx="9329" cy="360245"/>
              </a:xfrm>
              <a:prstGeom prst="straightConnector1">
                <a:avLst/>
              </a:prstGeom>
              <a:noFill/>
              <a:ln w="12700" cap="flat" cmpd="sng" algn="ctr">
                <a:solidFill>
                  <a:sysClr val="windowText" lastClr="000000"/>
                </a:solidFill>
                <a:prstDash val="solid"/>
                <a:tailEnd type="arrow"/>
              </a:ln>
              <a:effectLst/>
            </xdr:spPr>
          </xdr:cxnSp>
          <xdr:cxnSp macro="">
            <xdr:nvCxnSpPr>
              <xdr:cNvPr id="30" name="直線矢印コネクタ 29"/>
              <xdr:cNvCxnSpPr/>
            </xdr:nvCxnSpPr>
            <xdr:spPr>
              <a:xfrm>
                <a:off x="7170411" y="230202682"/>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31" name="正方形/長方形 30"/>
              <xdr:cNvSpPr/>
            </xdr:nvSpPr>
            <xdr:spPr>
              <a:xfrm>
                <a:off x="3032375" y="231184960"/>
                <a:ext cx="2101422" cy="122503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２６１百万円</a:t>
                </a:r>
              </a:p>
            </xdr:txBody>
          </xdr:sp>
          <xdr:sp macro="" textlink="">
            <xdr:nvSpPr>
              <xdr:cNvPr id="32" name="正方形/長方形 31"/>
              <xdr:cNvSpPr/>
            </xdr:nvSpPr>
            <xdr:spPr>
              <a:xfrm>
                <a:off x="6210930" y="231257562"/>
                <a:ext cx="2122153" cy="111643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sp macro="" textlink="">
            <xdr:nvSpPr>
              <xdr:cNvPr id="33" name="正方形/長方形 32"/>
              <xdr:cNvSpPr/>
            </xdr:nvSpPr>
            <xdr:spPr>
              <a:xfrm>
                <a:off x="6107619" y="230741841"/>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34" name="大かっこ 33"/>
              <xdr:cNvSpPr/>
            </xdr:nvSpPr>
            <xdr:spPr>
              <a:xfrm>
                <a:off x="2970076" y="230647721"/>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1" name="大かっこ 20"/>
          <xdr:cNvSpPr/>
        </xdr:nvSpPr>
        <xdr:spPr>
          <a:xfrm>
            <a:off x="6421550" y="236556195"/>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115845</xdr:colOff>
      <xdr:row>741</xdr:row>
      <xdr:rowOff>1750537</xdr:rowOff>
    </xdr:from>
    <xdr:to>
      <xdr:col>49</xdr:col>
      <xdr:colOff>349595</xdr:colOff>
      <xdr:row>744</xdr:row>
      <xdr:rowOff>998543</xdr:rowOff>
    </xdr:to>
    <xdr:grpSp>
      <xdr:nvGrpSpPr>
        <xdr:cNvPr id="75" name="グループ化 74"/>
        <xdr:cNvGrpSpPr/>
      </xdr:nvGrpSpPr>
      <xdr:grpSpPr>
        <a:xfrm>
          <a:off x="1220745" y="72413337"/>
          <a:ext cx="8152200" cy="4582006"/>
          <a:chOff x="1364392" y="67859189"/>
          <a:chExt cx="9089425" cy="4305110"/>
        </a:xfrm>
      </xdr:grpSpPr>
      <xdr:grpSp>
        <xdr:nvGrpSpPr>
          <xdr:cNvPr id="35" name="グループ化 34"/>
          <xdr:cNvGrpSpPr/>
        </xdr:nvGrpSpPr>
        <xdr:grpSpPr>
          <a:xfrm>
            <a:off x="1364392" y="67859189"/>
            <a:ext cx="9089425" cy="4305110"/>
            <a:chOff x="1233616" y="60749940"/>
            <a:chExt cx="9089425" cy="4305110"/>
          </a:xfrm>
        </xdr:grpSpPr>
        <xdr:sp macro="" textlink="">
          <xdr:nvSpPr>
            <xdr:cNvPr id="36" name="テキスト ボックス 35"/>
            <xdr:cNvSpPr txBox="1"/>
          </xdr:nvSpPr>
          <xdr:spPr>
            <a:xfrm>
              <a:off x="4811924" y="60904218"/>
              <a:ext cx="1440000" cy="5469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外務省</a:t>
              </a:r>
              <a:endParaRPr kumimoji="1" lang="en-US" altLang="ja-JP" sz="1100"/>
            </a:p>
            <a:p>
              <a:pPr algn="ctr"/>
              <a:r>
                <a:rPr kumimoji="1" lang="ja-JP" altLang="en-US" sz="1100"/>
                <a:t>１１０百万円</a:t>
              </a:r>
            </a:p>
          </xdr:txBody>
        </xdr:sp>
        <xdr:cxnSp macro="">
          <xdr:nvCxnSpPr>
            <xdr:cNvPr id="37" name="直線コネクタ 36"/>
            <xdr:cNvCxnSpPr/>
          </xdr:nvCxnSpPr>
          <xdr:spPr>
            <a:xfrm rot="21420000" flipH="1">
              <a:off x="5357944" y="61667939"/>
              <a:ext cx="9522" cy="2059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V="1">
              <a:off x="2072331" y="61861013"/>
              <a:ext cx="8250710" cy="3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2059471"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1427975" y="62461855"/>
              <a:ext cx="1852228" cy="50373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Ｃ．（株）オーエムシー</a:t>
              </a:r>
              <a:endParaRPr kumimoji="1" lang="en-US" altLang="ja-JP" sz="1100"/>
            </a:p>
            <a:p>
              <a:r>
                <a:rPr kumimoji="1" lang="ja-JP" altLang="en-US" sz="1100"/>
                <a:t>　　３７百万円</a:t>
              </a:r>
              <a:endParaRPr kumimoji="1" lang="en-US" altLang="ja-JP" sz="1100"/>
            </a:p>
          </xdr:txBody>
        </xdr:sp>
        <xdr:cxnSp macro="">
          <xdr:nvCxnSpPr>
            <xdr:cNvPr id="41" name="直線矢印コネクタ 40"/>
            <xdr:cNvCxnSpPr/>
          </xdr:nvCxnSpPr>
          <xdr:spPr>
            <a:xfrm>
              <a:off x="4466465"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3627738" y="62461853"/>
              <a:ext cx="1907060" cy="4916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Ｄ．ｲﾝﾀﾅｼｮﾅﾙ映画（株）</a:t>
              </a:r>
              <a:endParaRPr kumimoji="1" lang="en-US" altLang="ja-JP" sz="1100"/>
            </a:p>
            <a:p>
              <a:r>
                <a:rPr kumimoji="1" lang="ja-JP" altLang="en-US" sz="1100"/>
                <a:t>　　４２百万円</a:t>
              </a:r>
              <a:endParaRPr kumimoji="1" lang="en-US" altLang="ja-JP" sz="1100"/>
            </a:p>
          </xdr:txBody>
        </xdr:sp>
        <xdr:cxnSp macro="">
          <xdr:nvCxnSpPr>
            <xdr:cNvPr id="43" name="直線矢印コネクタ 42"/>
            <xdr:cNvCxnSpPr/>
          </xdr:nvCxnSpPr>
          <xdr:spPr>
            <a:xfrm>
              <a:off x="6809099"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a:xfrm>
              <a:off x="6036015" y="62436112"/>
              <a:ext cx="1725575" cy="49315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Ｅ．（株）アイネット　</a:t>
              </a:r>
              <a:endParaRPr kumimoji="1" lang="en-US" altLang="ja-JP" sz="1100"/>
            </a:p>
            <a:p>
              <a:r>
                <a:rPr kumimoji="1" lang="ja-JP" altLang="en-US" sz="1100"/>
                <a:t>　　１９百万円</a:t>
              </a:r>
              <a:endParaRPr kumimoji="1" lang="en-US" altLang="ja-JP" sz="1100"/>
            </a:p>
          </xdr:txBody>
        </xdr:sp>
        <xdr:cxnSp macro="">
          <xdr:nvCxnSpPr>
            <xdr:cNvPr id="45" name="直線矢印コネクタ 44"/>
            <xdr:cNvCxnSpPr/>
          </xdr:nvCxnSpPr>
          <xdr:spPr>
            <a:xfrm>
              <a:off x="8829945" y="6187388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8185575" y="62423240"/>
              <a:ext cx="1852230" cy="49439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Ｆ．（株）アマナイメージス</a:t>
              </a:r>
              <a:endParaRPr kumimoji="1" lang="en-US" altLang="ja-JP" sz="1100"/>
            </a:p>
            <a:p>
              <a:r>
                <a:rPr kumimoji="1" lang="ja-JP" altLang="en-US" sz="1100"/>
                <a:t>　　４百万円</a:t>
              </a:r>
              <a:endParaRPr kumimoji="1" lang="en-US" altLang="ja-JP" sz="1100"/>
            </a:p>
          </xdr:txBody>
        </xdr:sp>
        <xdr:cxnSp macro="">
          <xdr:nvCxnSpPr>
            <xdr:cNvPr id="47" name="直線コネクタ 46"/>
            <xdr:cNvCxnSpPr/>
          </xdr:nvCxnSpPr>
          <xdr:spPr>
            <a:xfrm flipH="1">
              <a:off x="10310169" y="61846080"/>
              <a:ext cx="1290" cy="16625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059471" y="63521453"/>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1299257" y="64070809"/>
              <a:ext cx="1890845" cy="50506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Ｇ．（株）ﾖｺｼﾈﾃﾞｨｰｱｲｴｰ</a:t>
              </a:r>
              <a:endParaRPr kumimoji="1" lang="en-US" altLang="ja-JP" sz="1100"/>
            </a:p>
            <a:p>
              <a:r>
                <a:rPr kumimoji="1" lang="ja-JP" altLang="en-US" sz="1100"/>
                <a:t>　　０．９百万円</a:t>
              </a:r>
              <a:endParaRPr kumimoji="1" lang="en-US" altLang="ja-JP" sz="1100"/>
            </a:p>
          </xdr:txBody>
        </xdr:sp>
        <xdr:cxnSp macro="">
          <xdr:nvCxnSpPr>
            <xdr:cNvPr id="50" name="直線矢印コネクタ 49"/>
            <xdr:cNvCxnSpPr/>
          </xdr:nvCxnSpPr>
          <xdr:spPr>
            <a:xfrm>
              <a:off x="4118931"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3448817" y="64045065"/>
              <a:ext cx="1725575" cy="5308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Ｈ．民間企業</a:t>
              </a:r>
              <a:endParaRPr kumimoji="1" lang="en-US" altLang="ja-JP" sz="1100"/>
            </a:p>
            <a:p>
              <a:r>
                <a:rPr kumimoji="1" lang="ja-JP" altLang="en-US" sz="1100"/>
                <a:t>　　０．１百万円</a:t>
              </a:r>
              <a:endParaRPr kumimoji="1" lang="en-US" altLang="ja-JP" sz="1100"/>
            </a:p>
          </xdr:txBody>
        </xdr:sp>
        <xdr:cxnSp macro="">
          <xdr:nvCxnSpPr>
            <xdr:cNvPr id="52" name="直線矢印コネクタ 51"/>
            <xdr:cNvCxnSpPr/>
          </xdr:nvCxnSpPr>
          <xdr:spPr>
            <a:xfrm>
              <a:off x="6165519"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5508277" y="64032193"/>
              <a:ext cx="1725575" cy="5678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Ｉ．</a:t>
              </a:r>
              <a:r>
                <a:rPr kumimoji="1" lang="ja-JP" altLang="ja-JP" sz="1100">
                  <a:solidFill>
                    <a:schemeClr val="tx1"/>
                  </a:solidFill>
                  <a:effectLst/>
                  <a:latin typeface="+mn-lt"/>
                  <a:ea typeface="+mn-ea"/>
                  <a:cs typeface="+mn-cs"/>
                </a:rPr>
                <a:t>広報専門員</a:t>
              </a:r>
              <a:endParaRPr lang="ja-JP" altLang="ja-JP">
                <a:effectLst/>
              </a:endParaRPr>
            </a:p>
            <a:p>
              <a:r>
                <a:rPr kumimoji="1" lang="ja-JP" altLang="ja-JP" sz="1100">
                  <a:solidFill>
                    <a:schemeClr val="tx1"/>
                  </a:solidFill>
                  <a:effectLst/>
                  <a:latin typeface="+mn-lt"/>
                  <a:ea typeface="+mn-ea"/>
                  <a:cs typeface="+mn-cs"/>
                </a:rPr>
                <a:t>　　４百万円</a:t>
              </a:r>
              <a:endParaRPr lang="ja-JP" altLang="ja-JP">
                <a:effectLst/>
              </a:endParaRPr>
            </a:p>
          </xdr:txBody>
        </xdr:sp>
        <xdr:sp macro="" textlink="">
          <xdr:nvSpPr>
            <xdr:cNvPr id="54" name="テキスト ボックス 53"/>
            <xdr:cNvSpPr txBox="1"/>
          </xdr:nvSpPr>
          <xdr:spPr>
            <a:xfrm>
              <a:off x="7580607" y="64019322"/>
              <a:ext cx="1725575" cy="5323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Ｊ．</a:t>
              </a:r>
              <a:r>
                <a:rPr kumimoji="1" lang="ja-JP" altLang="ja-JP" sz="1100">
                  <a:solidFill>
                    <a:schemeClr val="tx1"/>
                  </a:solidFill>
                  <a:effectLst/>
                  <a:latin typeface="+mn-lt"/>
                  <a:ea typeface="+mn-ea"/>
                  <a:cs typeface="+mn-cs"/>
                </a:rPr>
                <a:t>期間業務職員　　</a:t>
              </a:r>
              <a:endParaRPr lang="ja-JP" altLang="ja-JP">
                <a:effectLst/>
              </a:endParaRPr>
            </a:p>
            <a:p>
              <a:r>
                <a:rPr kumimoji="1" lang="ja-JP" altLang="ja-JP" sz="1100">
                  <a:solidFill>
                    <a:schemeClr val="tx1"/>
                  </a:solidFill>
                  <a:effectLst/>
                  <a:latin typeface="+mn-lt"/>
                  <a:ea typeface="+mn-ea"/>
                  <a:cs typeface="+mn-cs"/>
                </a:rPr>
                <a:t>　　３百万円</a:t>
              </a:r>
              <a:endParaRPr lang="ja-JP" altLang="ja-JP">
                <a:effectLst/>
              </a:endParaRPr>
            </a:p>
          </xdr:txBody>
        </xdr:sp>
        <xdr:cxnSp macro="">
          <xdr:nvCxnSpPr>
            <xdr:cNvPr id="55" name="直線矢印コネクタ 54"/>
            <xdr:cNvCxnSpPr/>
          </xdr:nvCxnSpPr>
          <xdr:spPr>
            <a:xfrm>
              <a:off x="8237850" y="635343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flipV="1">
              <a:off x="2057400" y="63508581"/>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1244428" y="60749940"/>
              <a:ext cx="3490267" cy="25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（２）日本事情発信資料の作成（Ｃ～Ｊブロック）</a:t>
              </a:r>
            </a:p>
          </xdr:txBody>
        </xdr:sp>
        <xdr:sp macro="" textlink="">
          <xdr:nvSpPr>
            <xdr:cNvPr id="58" name="大かっこ 57"/>
            <xdr:cNvSpPr>
              <a:spLocks noChangeArrowheads="1"/>
            </xdr:cNvSpPr>
          </xdr:nvSpPr>
          <xdr:spPr bwMode="auto">
            <a:xfrm>
              <a:off x="1441624" y="63028509"/>
              <a:ext cx="1825708" cy="411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グラフィック日本事情発信誌の製作</a:t>
              </a:r>
              <a:endParaRPr lang="ja-JP" altLang="ja-JP" sz="900">
                <a:effectLst/>
              </a:endParaRPr>
            </a:p>
          </xdr:txBody>
        </xdr:sp>
        <xdr:sp macro="" textlink="">
          <xdr:nvSpPr>
            <xdr:cNvPr id="59" name="テキスト ボックス 58"/>
            <xdr:cNvSpPr txBox="1"/>
          </xdr:nvSpPr>
          <xdr:spPr>
            <a:xfrm>
              <a:off x="1233616" y="6223223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60" name="テキスト ボックス 59"/>
            <xdr:cNvSpPr txBox="1"/>
          </xdr:nvSpPr>
          <xdr:spPr>
            <a:xfrm>
              <a:off x="3793018" y="6223016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1" name="大かっこ 60"/>
            <xdr:cNvSpPr>
              <a:spLocks noChangeArrowheads="1"/>
            </xdr:cNvSpPr>
          </xdr:nvSpPr>
          <xdr:spPr bwMode="auto">
            <a:xfrm>
              <a:off x="3666353" y="63002236"/>
              <a:ext cx="1907060"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ジャパン・ビデオ・トピックスの製作</a:t>
              </a:r>
              <a:endParaRPr lang="ja-JP" altLang="ja-JP">
                <a:effectLst/>
              </a:endParaRPr>
            </a:p>
          </xdr:txBody>
        </xdr:sp>
        <xdr:sp macro="" textlink="">
          <xdr:nvSpPr>
            <xdr:cNvPr id="62" name="テキスト ボックス 61"/>
            <xdr:cNvSpPr txBox="1"/>
          </xdr:nvSpPr>
          <xdr:spPr>
            <a:xfrm>
              <a:off x="5839597" y="6220442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63" name="大かっこ 62"/>
            <xdr:cNvSpPr>
              <a:spLocks noChangeArrowheads="1"/>
            </xdr:cNvSpPr>
          </xdr:nvSpPr>
          <xdr:spPr bwMode="auto">
            <a:xfrm>
              <a:off x="5968314" y="62985776"/>
              <a:ext cx="1816957" cy="3902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生け花カレンダーの製作</a:t>
              </a:r>
              <a:endParaRPr lang="ja-JP" altLang="ja-JP">
                <a:effectLst/>
              </a:endParaRPr>
            </a:p>
          </xdr:txBody>
        </xdr:sp>
        <xdr:sp macro="" textlink="">
          <xdr:nvSpPr>
            <xdr:cNvPr id="64" name="テキスト ボックス 63"/>
            <xdr:cNvSpPr txBox="1"/>
          </xdr:nvSpPr>
          <xdr:spPr>
            <a:xfrm>
              <a:off x="8141566" y="6221523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5" name="大かっこ 64"/>
            <xdr:cNvSpPr>
              <a:spLocks noChangeArrowheads="1"/>
            </xdr:cNvSpPr>
          </xdr:nvSpPr>
          <xdr:spPr bwMode="auto">
            <a:xfrm>
              <a:off x="8167302" y="62959501"/>
              <a:ext cx="1896246" cy="4180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画像素材の提供業務</a:t>
              </a:r>
              <a:endParaRPr lang="ja-JP" altLang="ja-JP">
                <a:effectLst/>
              </a:endParaRPr>
            </a:p>
          </xdr:txBody>
        </xdr:sp>
        <xdr:sp macro="" textlink="">
          <xdr:nvSpPr>
            <xdr:cNvPr id="66" name="テキスト ボックス 65"/>
            <xdr:cNvSpPr txBox="1"/>
          </xdr:nvSpPr>
          <xdr:spPr>
            <a:xfrm>
              <a:off x="1321656" y="6383912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7" name="大かっこ 66"/>
            <xdr:cNvSpPr>
              <a:spLocks noChangeArrowheads="1"/>
            </xdr:cNvSpPr>
          </xdr:nvSpPr>
          <xdr:spPr bwMode="auto">
            <a:xfrm>
              <a:off x="1310847" y="64636166"/>
              <a:ext cx="1879255"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１６</a:t>
              </a:r>
              <a:r>
                <a:rPr kumimoji="1" lang="ja-JP" altLang="en-US" sz="1100">
                  <a:effectLst/>
                  <a:latin typeface="+mn-lt"/>
                  <a:ea typeface="+mn-ea"/>
                  <a:cs typeface="+mn-cs"/>
                </a:rPr>
                <a:t>ミリ</a:t>
              </a:r>
              <a:r>
                <a:rPr kumimoji="1" lang="ja-JP" altLang="ja-JP" sz="1100">
                  <a:effectLst/>
                  <a:latin typeface="+mn-lt"/>
                  <a:ea typeface="+mn-ea"/>
                  <a:cs typeface="+mn-cs"/>
                </a:rPr>
                <a:t>フィルムデータベース化</a:t>
              </a:r>
              <a:endParaRPr lang="ja-JP" altLang="ja-JP">
                <a:effectLst/>
              </a:endParaRPr>
            </a:p>
          </xdr:txBody>
        </xdr:sp>
        <xdr:sp macro="" textlink="">
          <xdr:nvSpPr>
            <xdr:cNvPr id="68" name="テキスト ボックス 67"/>
            <xdr:cNvSpPr txBox="1"/>
          </xdr:nvSpPr>
          <xdr:spPr>
            <a:xfrm>
              <a:off x="3533507" y="6382419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9" name="大かっこ 68"/>
            <xdr:cNvSpPr>
              <a:spLocks noChangeArrowheads="1"/>
            </xdr:cNvSpPr>
          </xdr:nvSpPr>
          <xdr:spPr bwMode="auto">
            <a:xfrm>
              <a:off x="3406862" y="64643158"/>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特殊語翻訳、字幕付け（２件）</a:t>
              </a:r>
              <a:endParaRPr lang="ja-JP" altLang="ja-JP">
                <a:effectLst/>
              </a:endParaRPr>
            </a:p>
          </xdr:txBody>
        </xdr:sp>
        <xdr:sp macro="" textlink="">
          <xdr:nvSpPr>
            <xdr:cNvPr id="70" name="テキスト ボックス 69"/>
            <xdr:cNvSpPr txBox="1"/>
          </xdr:nvSpPr>
          <xdr:spPr>
            <a:xfrm>
              <a:off x="5977056" y="6383500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71" name="大かっこ 70"/>
            <xdr:cNvSpPr>
              <a:spLocks noChangeArrowheads="1"/>
            </xdr:cNvSpPr>
          </xdr:nvSpPr>
          <xdr:spPr bwMode="auto">
            <a:xfrm>
              <a:off x="5515749" y="64641863"/>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コンテンツ制作担当広報専門員</a:t>
              </a:r>
              <a:endParaRPr lang="ja-JP" altLang="ja-JP">
                <a:effectLst/>
              </a:endParaRPr>
            </a:p>
          </xdr:txBody>
        </xdr:sp>
        <xdr:sp macro="" textlink="">
          <xdr:nvSpPr>
            <xdr:cNvPr id="72" name="テキスト ボックス 71"/>
            <xdr:cNvSpPr txBox="1"/>
          </xdr:nvSpPr>
          <xdr:spPr>
            <a:xfrm>
              <a:off x="8034456" y="6379433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73" name="大かっこ 72"/>
            <xdr:cNvSpPr>
              <a:spLocks noChangeArrowheads="1"/>
            </xdr:cNvSpPr>
          </xdr:nvSpPr>
          <xdr:spPr bwMode="auto">
            <a:xfrm>
              <a:off x="7586021" y="64639039"/>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海外広報資料の作成補助。資料の梱包、送付。</a:t>
              </a:r>
              <a:endParaRPr lang="ja-JP" altLang="ja-JP">
                <a:effectLst/>
              </a:endParaRPr>
            </a:p>
          </xdr:txBody>
        </xdr:sp>
      </xdr:grpSp>
      <xdr:sp macro="" textlink="">
        <xdr:nvSpPr>
          <xdr:cNvPr id="74" name="テキスト ボックス 73"/>
          <xdr:cNvSpPr txBox="1"/>
        </xdr:nvSpPr>
        <xdr:spPr>
          <a:xfrm>
            <a:off x="4118919" y="68554257"/>
            <a:ext cx="31298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日本事情発信資料を活用して対日理解を促進</a:t>
            </a:r>
            <a:r>
              <a:rPr kumimoji="1" lang="en-US" altLang="ja-JP" sz="1100"/>
              <a:t>】</a:t>
            </a:r>
            <a:endParaRPr kumimoji="1" lang="ja-JP" altLang="en-US" sz="1100"/>
          </a:p>
        </xdr:txBody>
      </xdr:sp>
    </xdr:grpSp>
    <xdr:clientData/>
  </xdr:twoCellAnchor>
  <xdr:twoCellAnchor>
    <xdr:from>
      <xdr:col>6</xdr:col>
      <xdr:colOff>128717</xdr:colOff>
      <xdr:row>744</xdr:row>
      <xdr:rowOff>1325798</xdr:rowOff>
    </xdr:from>
    <xdr:to>
      <xdr:col>42</xdr:col>
      <xdr:colOff>8755</xdr:colOff>
      <xdr:row>746</xdr:row>
      <xdr:rowOff>1454484</xdr:rowOff>
    </xdr:to>
    <xdr:grpSp>
      <xdr:nvGrpSpPr>
        <xdr:cNvPr id="95" name="グループ化 94"/>
        <xdr:cNvGrpSpPr/>
      </xdr:nvGrpSpPr>
      <xdr:grpSpPr>
        <a:xfrm>
          <a:off x="1233617" y="77322598"/>
          <a:ext cx="6509438" cy="3684686"/>
          <a:chOff x="1272230" y="65025341"/>
          <a:chExt cx="7294092" cy="3465300"/>
        </a:xfrm>
      </xdr:grpSpPr>
      <xdr:sp macro="" textlink="">
        <xdr:nvSpPr>
          <xdr:cNvPr id="96" name="テキスト ボックス 95"/>
          <xdr:cNvSpPr txBox="1"/>
        </xdr:nvSpPr>
        <xdr:spPr>
          <a:xfrm>
            <a:off x="4622099" y="65208311"/>
            <a:ext cx="1440000" cy="50832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外務省</a:t>
            </a:r>
            <a:endParaRPr kumimoji="1" lang="en-US" altLang="ja-JP" sz="1100"/>
          </a:p>
          <a:p>
            <a:pPr algn="ctr"/>
            <a:r>
              <a:rPr kumimoji="1" lang="ja-JP" altLang="en-US" sz="1100"/>
              <a:t>３５百万円</a:t>
            </a:r>
          </a:p>
        </xdr:txBody>
      </xdr:sp>
      <xdr:sp macro="" textlink="">
        <xdr:nvSpPr>
          <xdr:cNvPr id="97" name="テキスト ボックス 96"/>
          <xdr:cNvSpPr txBox="1"/>
        </xdr:nvSpPr>
        <xdr:spPr>
          <a:xfrm>
            <a:off x="3887228" y="65696760"/>
            <a:ext cx="3692095"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我が国外交政策への諸外国の理解をとりつける</a:t>
            </a:r>
            <a:r>
              <a:rPr kumimoji="1" lang="en-US" altLang="ja-JP" sz="1100"/>
              <a:t>】</a:t>
            </a:r>
            <a:endParaRPr kumimoji="1" lang="ja-JP" altLang="en-US" sz="1100"/>
          </a:p>
        </xdr:txBody>
      </xdr:sp>
      <xdr:cxnSp macro="">
        <xdr:nvCxnSpPr>
          <xdr:cNvPr id="99" name="直線矢印コネクタ 98"/>
          <xdr:cNvCxnSpPr/>
        </xdr:nvCxnSpPr>
        <xdr:spPr>
          <a:xfrm>
            <a:off x="3475349" y="66185880"/>
            <a:ext cx="12860"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xdr:cNvSpPr txBox="1"/>
        </xdr:nvSpPr>
        <xdr:spPr>
          <a:xfrm>
            <a:off x="2393345" y="66619389"/>
            <a:ext cx="1800742" cy="55055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Ｋ．（株）ｼﾞｬﾊﾟﾝｼﾞｬｰﾅﾙ</a:t>
            </a:r>
            <a:endParaRPr kumimoji="1" lang="en-US" altLang="ja-JP" sz="1100"/>
          </a:p>
          <a:p>
            <a:r>
              <a:rPr kumimoji="1" lang="ja-JP" altLang="en-US" sz="1100"/>
              <a:t>　　３１百万円</a:t>
            </a:r>
            <a:endParaRPr kumimoji="1" lang="en-US" altLang="ja-JP" sz="1100"/>
          </a:p>
        </xdr:txBody>
      </xdr:sp>
      <xdr:cxnSp macro="">
        <xdr:nvCxnSpPr>
          <xdr:cNvPr id="101" name="直線矢印コネクタ 100"/>
          <xdr:cNvCxnSpPr/>
        </xdr:nvCxnSpPr>
        <xdr:spPr>
          <a:xfrm rot="21540000" flipH="1">
            <a:off x="5277246" y="65909846"/>
            <a:ext cx="10810" cy="430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xdr:cNvSpPr txBox="1"/>
        </xdr:nvSpPr>
        <xdr:spPr>
          <a:xfrm>
            <a:off x="4658749" y="66658004"/>
            <a:ext cx="1725575" cy="5361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Ｌ．ﾃﾞｨｰ･ｴｲﾁ･ｴﾙ（株）</a:t>
            </a:r>
            <a:endParaRPr kumimoji="1" lang="en-US" altLang="ja-JP" sz="1100"/>
          </a:p>
          <a:p>
            <a:r>
              <a:rPr kumimoji="1" lang="ja-JP" altLang="en-US" sz="1100"/>
              <a:t>　　１百万円</a:t>
            </a:r>
            <a:endParaRPr kumimoji="1" lang="en-US" altLang="ja-JP" sz="1100"/>
          </a:p>
        </xdr:txBody>
      </xdr:sp>
      <xdr:cxnSp macro="">
        <xdr:nvCxnSpPr>
          <xdr:cNvPr id="103" name="直線矢印コネクタ 102"/>
          <xdr:cNvCxnSpPr/>
        </xdr:nvCxnSpPr>
        <xdr:spPr>
          <a:xfrm>
            <a:off x="7607139" y="66173010"/>
            <a:ext cx="3335"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xdr:cNvSpPr txBox="1"/>
        </xdr:nvSpPr>
        <xdr:spPr>
          <a:xfrm>
            <a:off x="6785915" y="66632262"/>
            <a:ext cx="1725575" cy="56191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Ｍ．期間業務職員</a:t>
            </a:r>
            <a:endParaRPr kumimoji="1" lang="en-US" altLang="ja-JP" sz="1100"/>
          </a:p>
          <a:p>
            <a:r>
              <a:rPr kumimoji="1" lang="ja-JP" altLang="en-US" sz="1100"/>
              <a:t>　　３百万円</a:t>
            </a:r>
            <a:endParaRPr kumimoji="1" lang="en-US" altLang="ja-JP" sz="1100"/>
          </a:p>
        </xdr:txBody>
      </xdr:sp>
      <xdr:cxnSp macro="">
        <xdr:nvCxnSpPr>
          <xdr:cNvPr id="105" name="直線コネクタ 104"/>
          <xdr:cNvCxnSpPr/>
        </xdr:nvCxnSpPr>
        <xdr:spPr>
          <a:xfrm>
            <a:off x="3462466" y="66173007"/>
            <a:ext cx="4144662" cy="1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テキスト ボックス 105"/>
          <xdr:cNvSpPr txBox="1"/>
        </xdr:nvSpPr>
        <xdr:spPr>
          <a:xfrm>
            <a:off x="1272230" y="65025341"/>
            <a:ext cx="3102060"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（３）政策発信資料の作成（Ｋ～Ｍブロック）</a:t>
            </a:r>
          </a:p>
        </xdr:txBody>
      </xdr:sp>
      <xdr:sp macro="" textlink="">
        <xdr:nvSpPr>
          <xdr:cNvPr id="107" name="テキスト ボックス 106"/>
          <xdr:cNvSpPr txBox="1"/>
        </xdr:nvSpPr>
        <xdr:spPr>
          <a:xfrm>
            <a:off x="2351386" y="67643839"/>
            <a:ext cx="1754661" cy="846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（注）初年度企画競争結果に基づく後年度随意契約。</a:t>
            </a:r>
          </a:p>
        </xdr:txBody>
      </xdr:sp>
      <xdr:sp macro="" textlink="">
        <xdr:nvSpPr>
          <xdr:cNvPr id="108" name="テキスト ボックス 107"/>
          <xdr:cNvSpPr txBox="1"/>
        </xdr:nvSpPr>
        <xdr:spPr>
          <a:xfrm>
            <a:off x="2323583" y="66359906"/>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随意契約（その他）（注）</a:t>
            </a:r>
            <a:r>
              <a:rPr kumimoji="1" lang="en-US" altLang="ja-JP" sz="1100"/>
              <a:t>】</a:t>
            </a:r>
            <a:endParaRPr kumimoji="1" lang="ja-JP" altLang="en-US" sz="1100"/>
          </a:p>
        </xdr:txBody>
      </xdr:sp>
      <xdr:sp macro="" textlink="">
        <xdr:nvSpPr>
          <xdr:cNvPr id="109" name="大かっこ 108"/>
          <xdr:cNvSpPr>
            <a:spLocks noChangeArrowheads="1"/>
          </xdr:cNvSpPr>
        </xdr:nvSpPr>
        <xdr:spPr bwMode="auto">
          <a:xfrm>
            <a:off x="2402876" y="67231191"/>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海外向け政策論調発信ウェブサイトの製作</a:t>
            </a:r>
            <a:endParaRPr lang="ja-JP" altLang="ja-JP">
              <a:effectLst/>
            </a:endParaRPr>
          </a:p>
        </xdr:txBody>
      </xdr:sp>
      <xdr:sp macro="" textlink="">
        <xdr:nvSpPr>
          <xdr:cNvPr id="110" name="テキスト ボックス 109"/>
          <xdr:cNvSpPr txBox="1"/>
        </xdr:nvSpPr>
        <xdr:spPr>
          <a:xfrm>
            <a:off x="4625544" y="66357847"/>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1" name="大かっこ 110"/>
          <xdr:cNvSpPr>
            <a:spLocks noChangeArrowheads="1"/>
          </xdr:cNvSpPr>
        </xdr:nvSpPr>
        <xdr:spPr bwMode="auto">
          <a:xfrm>
            <a:off x="4627606" y="67254121"/>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資料送付</a:t>
            </a:r>
            <a:endParaRPr lang="ja-JP" altLang="ja-JP">
              <a:effectLst/>
            </a:endParaRPr>
          </a:p>
        </xdr:txBody>
      </xdr:sp>
      <xdr:sp macro="" textlink="">
        <xdr:nvSpPr>
          <xdr:cNvPr id="112" name="テキスト ボックス 111"/>
          <xdr:cNvSpPr txBox="1"/>
        </xdr:nvSpPr>
        <xdr:spPr>
          <a:xfrm>
            <a:off x="7414558" y="66353726"/>
            <a:ext cx="466794" cy="259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113" name="大かっこ 112"/>
          <xdr:cNvSpPr>
            <a:spLocks noChangeArrowheads="1"/>
          </xdr:cNvSpPr>
        </xdr:nvSpPr>
        <xdr:spPr bwMode="auto">
          <a:xfrm>
            <a:off x="6826595" y="67264932"/>
            <a:ext cx="1739727" cy="4118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ja-JP" sz="1100">
                <a:effectLst/>
                <a:latin typeface="+mn-lt"/>
                <a:ea typeface="+mn-ea"/>
                <a:cs typeface="+mn-cs"/>
              </a:rPr>
              <a:t>政策発信資料の作成補助</a:t>
            </a:r>
            <a:endParaRPr lang="ja-JP" altLang="ja-JP">
              <a:effectLst/>
            </a:endParaRPr>
          </a:p>
        </xdr:txBody>
      </xdr:sp>
    </xdr:grpSp>
    <xdr:clientData/>
  </xdr:twoCellAnchor>
  <xdr:twoCellAnchor>
    <xdr:from>
      <xdr:col>27</xdr:col>
      <xdr:colOff>193073</xdr:colOff>
      <xdr:row>740</xdr:row>
      <xdr:rowOff>1415878</xdr:rowOff>
    </xdr:from>
    <xdr:to>
      <xdr:col>27</xdr:col>
      <xdr:colOff>193074</xdr:colOff>
      <xdr:row>740</xdr:row>
      <xdr:rowOff>1673310</xdr:rowOff>
    </xdr:to>
    <xdr:cxnSp macro="">
      <xdr:nvCxnSpPr>
        <xdr:cNvPr id="4" name="直線矢印コネクタ 3"/>
        <xdr:cNvCxnSpPr/>
      </xdr:nvCxnSpPr>
      <xdr:spPr>
        <a:xfrm>
          <a:off x="5753614" y="64757128"/>
          <a:ext cx="1" cy="2574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51486</xdr:colOff>
      <xdr:row>747</xdr:row>
      <xdr:rowOff>407780</xdr:rowOff>
    </xdr:from>
    <xdr:to>
      <xdr:col>49</xdr:col>
      <xdr:colOff>302218</xdr:colOff>
      <xdr:row>750</xdr:row>
      <xdr:rowOff>939633</xdr:rowOff>
    </xdr:to>
    <xdr:grpSp>
      <xdr:nvGrpSpPr>
        <xdr:cNvPr id="86" name="グループ化 85"/>
        <xdr:cNvGrpSpPr/>
      </xdr:nvGrpSpPr>
      <xdr:grpSpPr>
        <a:xfrm>
          <a:off x="1156386" y="81738580"/>
          <a:ext cx="8169182" cy="5865853"/>
          <a:chOff x="1255249" y="67705131"/>
          <a:chExt cx="9106407" cy="5307329"/>
        </a:xfrm>
      </xdr:grpSpPr>
      <xdr:sp macro="" textlink="">
        <xdr:nvSpPr>
          <xdr:cNvPr id="87" name="テキスト ボックス 86"/>
          <xdr:cNvSpPr txBox="1"/>
        </xdr:nvSpPr>
        <xdr:spPr>
          <a:xfrm>
            <a:off x="1293856" y="67705131"/>
            <a:ext cx="4826865" cy="249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（４）インターネットを利用した日本事情発信（Ｎ～Ｗブロック）</a:t>
            </a:r>
          </a:p>
        </xdr:txBody>
      </xdr:sp>
      <xdr:sp macro="" textlink="">
        <xdr:nvSpPr>
          <xdr:cNvPr id="88" name="テキスト ボックス 87"/>
          <xdr:cNvSpPr txBox="1"/>
        </xdr:nvSpPr>
        <xdr:spPr>
          <a:xfrm>
            <a:off x="4671525" y="68053854"/>
            <a:ext cx="1440000" cy="45641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外務省</a:t>
            </a:r>
            <a:endParaRPr kumimoji="1" lang="en-US" altLang="ja-JP" sz="1100"/>
          </a:p>
          <a:p>
            <a:pPr algn="ctr"/>
            <a:r>
              <a:rPr kumimoji="1" lang="ja-JP" altLang="en-US" sz="1100"/>
              <a:t>２９百万円</a:t>
            </a:r>
          </a:p>
        </xdr:txBody>
      </xdr:sp>
      <xdr:cxnSp macro="">
        <xdr:nvCxnSpPr>
          <xdr:cNvPr id="89" name="直線コネクタ 88"/>
          <xdr:cNvCxnSpPr/>
        </xdr:nvCxnSpPr>
        <xdr:spPr>
          <a:xfrm>
            <a:off x="5380338" y="68721588"/>
            <a:ext cx="0" cy="167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flipV="1">
            <a:off x="2098075" y="68863177"/>
            <a:ext cx="8250710" cy="3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a:xfrm flipH="1">
            <a:off x="2110946" y="68888919"/>
            <a:ext cx="12872" cy="231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a:xfrm flipH="1">
            <a:off x="4723887" y="68901791"/>
            <a:ext cx="12870" cy="231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a:xfrm>
            <a:off x="7092264" y="68876048"/>
            <a:ext cx="0" cy="218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a:xfrm>
            <a:off x="9138851" y="68888919"/>
            <a:ext cx="1" cy="2831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xdr:cNvSpPr txBox="1"/>
        </xdr:nvSpPr>
        <xdr:spPr>
          <a:xfrm>
            <a:off x="1255249" y="6907581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5" name="テキスト ボックス 114"/>
          <xdr:cNvSpPr txBox="1"/>
        </xdr:nvSpPr>
        <xdr:spPr>
          <a:xfrm>
            <a:off x="1322940" y="69294625"/>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Ｎ．（株）共同通信社</a:t>
            </a:r>
            <a:endParaRPr kumimoji="1" lang="en-US" altLang="ja-JP" sz="1100"/>
          </a:p>
          <a:p>
            <a:r>
              <a:rPr kumimoji="1" lang="ja-JP" altLang="en-US" sz="1100"/>
              <a:t>　　１４百万円</a:t>
            </a:r>
            <a:endParaRPr kumimoji="1" lang="en-US" altLang="ja-JP" sz="1100"/>
          </a:p>
        </xdr:txBody>
      </xdr:sp>
      <xdr:sp macro="" textlink="">
        <xdr:nvSpPr>
          <xdr:cNvPr id="116" name="大かっこ 115"/>
          <xdr:cNvSpPr>
            <a:spLocks noChangeArrowheads="1"/>
          </xdr:cNvSpPr>
        </xdr:nvSpPr>
        <xdr:spPr bwMode="auto">
          <a:xfrm>
            <a:off x="1321659" y="69785812"/>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117" name="テキスト ボックス 116"/>
          <xdr:cNvSpPr txBox="1"/>
        </xdr:nvSpPr>
        <xdr:spPr>
          <a:xfrm>
            <a:off x="3711669" y="6906088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8" name="テキスト ボックス 117"/>
          <xdr:cNvSpPr txBox="1"/>
        </xdr:nvSpPr>
        <xdr:spPr>
          <a:xfrm>
            <a:off x="3740744" y="69292566"/>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Ｏ．富士ソフト（株）</a:t>
            </a:r>
            <a:endParaRPr kumimoji="1" lang="en-US" altLang="ja-JP" sz="1100"/>
          </a:p>
          <a:p>
            <a:r>
              <a:rPr kumimoji="1" lang="ja-JP" altLang="en-US" sz="1100"/>
              <a:t>　　１百万円</a:t>
            </a:r>
            <a:endParaRPr kumimoji="1" lang="en-US" altLang="ja-JP" sz="1100"/>
          </a:p>
        </xdr:txBody>
      </xdr:sp>
      <xdr:sp macro="" textlink="">
        <xdr:nvSpPr>
          <xdr:cNvPr id="119" name="大かっこ 118"/>
          <xdr:cNvSpPr>
            <a:spLocks noChangeArrowheads="1"/>
          </xdr:cNvSpPr>
        </xdr:nvSpPr>
        <xdr:spPr bwMode="auto">
          <a:xfrm>
            <a:off x="3713717" y="69783751"/>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」ウェブサイト用</a:t>
            </a:r>
            <a:r>
              <a:rPr kumimoji="1" lang="en-US" altLang="ja-JP" sz="1100">
                <a:effectLst/>
                <a:latin typeface="+mn-lt"/>
                <a:ea typeface="+mn-ea"/>
                <a:cs typeface="+mn-cs"/>
              </a:rPr>
              <a:t>CMS</a:t>
            </a:r>
            <a:r>
              <a:rPr kumimoji="1" lang="ja-JP" altLang="en-US" sz="1100">
                <a:effectLst/>
                <a:latin typeface="+mn-lt"/>
                <a:ea typeface="+mn-ea"/>
                <a:cs typeface="+mn-cs"/>
              </a:rPr>
              <a:t>テンプレート制作</a:t>
            </a:r>
            <a:endParaRPr lang="ja-JP" altLang="ja-JP">
              <a:effectLst/>
            </a:endParaRPr>
          </a:p>
        </xdr:txBody>
      </xdr:sp>
      <xdr:sp macro="" textlink="">
        <xdr:nvSpPr>
          <xdr:cNvPr id="120" name="テキスト ボックス 119"/>
          <xdr:cNvSpPr txBox="1"/>
        </xdr:nvSpPr>
        <xdr:spPr>
          <a:xfrm>
            <a:off x="6090860" y="6907169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121" name="テキスト ボックス 120"/>
          <xdr:cNvSpPr txBox="1"/>
        </xdr:nvSpPr>
        <xdr:spPr>
          <a:xfrm>
            <a:off x="6107064" y="69316250"/>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Ｐ．（株）デジコン</a:t>
            </a:r>
            <a:endParaRPr kumimoji="1" lang="en-US" altLang="ja-JP" sz="1100"/>
          </a:p>
          <a:p>
            <a:r>
              <a:rPr kumimoji="1" lang="ja-JP" altLang="en-US" sz="1100"/>
              <a:t>　　０．５百万円</a:t>
            </a:r>
            <a:endParaRPr kumimoji="1" lang="en-US" altLang="ja-JP" sz="1100"/>
          </a:p>
        </xdr:txBody>
      </xdr:sp>
      <xdr:sp macro="" textlink="">
        <xdr:nvSpPr>
          <xdr:cNvPr id="122" name="大かっこ 121"/>
          <xdr:cNvSpPr>
            <a:spLocks noChangeArrowheads="1"/>
          </xdr:cNvSpPr>
        </xdr:nvSpPr>
        <xdr:spPr bwMode="auto">
          <a:xfrm>
            <a:off x="6118651" y="69820306"/>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動画サーバの運営</a:t>
            </a:r>
            <a:endParaRPr lang="ja-JP" altLang="ja-JP">
              <a:effectLst/>
            </a:endParaRPr>
          </a:p>
        </xdr:txBody>
      </xdr:sp>
      <xdr:sp macro="" textlink="">
        <xdr:nvSpPr>
          <xdr:cNvPr id="123" name="テキスト ボックス 122"/>
          <xdr:cNvSpPr txBox="1"/>
        </xdr:nvSpPr>
        <xdr:spPr>
          <a:xfrm>
            <a:off x="8379950" y="6908250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24" name="テキスト ボックス 123"/>
          <xdr:cNvSpPr txBox="1"/>
        </xdr:nvSpPr>
        <xdr:spPr>
          <a:xfrm>
            <a:off x="8293179" y="69301320"/>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Ｑ．民間企業</a:t>
            </a:r>
            <a:endParaRPr kumimoji="1" lang="en-US" altLang="ja-JP" sz="1100"/>
          </a:p>
          <a:p>
            <a:r>
              <a:rPr kumimoji="1" lang="ja-JP" altLang="en-US" sz="1100"/>
              <a:t>　　０．１百万円</a:t>
            </a:r>
            <a:endParaRPr kumimoji="1" lang="en-US" altLang="ja-JP" sz="1100"/>
          </a:p>
        </xdr:txBody>
      </xdr:sp>
      <xdr:sp macro="" textlink="">
        <xdr:nvSpPr>
          <xdr:cNvPr id="125" name="大かっこ 124"/>
          <xdr:cNvSpPr>
            <a:spLocks noChangeArrowheads="1"/>
          </xdr:cNvSpPr>
        </xdr:nvSpPr>
        <xdr:spPr bwMode="auto">
          <a:xfrm>
            <a:off x="8279025" y="6980537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a:effectLst/>
              </a:rPr>
              <a:t>システム基盤セキュリティ対策</a:t>
            </a:r>
            <a:endParaRPr lang="ja-JP" altLang="ja-JP">
              <a:effectLst/>
            </a:endParaRPr>
          </a:p>
        </xdr:txBody>
      </xdr:sp>
      <xdr:cxnSp macro="">
        <xdr:nvCxnSpPr>
          <xdr:cNvPr id="126" name="直線コネクタ 125"/>
          <xdr:cNvCxnSpPr/>
        </xdr:nvCxnSpPr>
        <xdr:spPr>
          <a:xfrm>
            <a:off x="10348014" y="68859055"/>
            <a:ext cx="13642" cy="2925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xdr:cNvCxnSpPr/>
        </xdr:nvCxnSpPr>
        <xdr:spPr>
          <a:xfrm flipV="1">
            <a:off x="2093956" y="70341353"/>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矢印コネクタ 127"/>
          <xdr:cNvCxnSpPr/>
        </xdr:nvCxnSpPr>
        <xdr:spPr>
          <a:xfrm>
            <a:off x="2096027" y="70341353"/>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xdr:cNvCxnSpPr/>
        </xdr:nvCxnSpPr>
        <xdr:spPr>
          <a:xfrm>
            <a:off x="4629677" y="70365036"/>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a:off x="6918768" y="70337234"/>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xdr:cNvCxnSpPr/>
        </xdr:nvCxnSpPr>
        <xdr:spPr>
          <a:xfrm>
            <a:off x="9079141" y="70360918"/>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xdr:cNvSpPr txBox="1"/>
        </xdr:nvSpPr>
        <xdr:spPr>
          <a:xfrm>
            <a:off x="1346624" y="70734187"/>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Ｒ．富士ソフト（株）</a:t>
            </a:r>
            <a:endParaRPr kumimoji="1" lang="en-US" altLang="ja-JP" sz="1100"/>
          </a:p>
          <a:p>
            <a:r>
              <a:rPr kumimoji="1" lang="ja-JP" altLang="en-US" sz="1100"/>
              <a:t>　　１百万円</a:t>
            </a:r>
            <a:endParaRPr kumimoji="1" lang="en-US" altLang="ja-JP" sz="1100"/>
          </a:p>
        </xdr:txBody>
      </xdr:sp>
      <xdr:sp macro="" textlink="">
        <xdr:nvSpPr>
          <xdr:cNvPr id="133" name="テキスト ボックス 132"/>
          <xdr:cNvSpPr txBox="1"/>
        </xdr:nvSpPr>
        <xdr:spPr>
          <a:xfrm>
            <a:off x="1278933" y="7050250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34" name="大かっこ 133"/>
          <xdr:cNvSpPr>
            <a:spLocks noChangeArrowheads="1"/>
          </xdr:cNvSpPr>
        </xdr:nvSpPr>
        <xdr:spPr bwMode="auto">
          <a:xfrm>
            <a:off x="1319600" y="71212503"/>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常時</a:t>
            </a:r>
            <a:r>
              <a:rPr kumimoji="1" lang="en-US" altLang="ja-JP" sz="1100">
                <a:effectLst/>
                <a:latin typeface="+mn-lt"/>
                <a:ea typeface="+mn-ea"/>
                <a:cs typeface="+mn-cs"/>
              </a:rPr>
              <a:t>TLS</a:t>
            </a:r>
            <a:r>
              <a:rPr kumimoji="1" lang="ja-JP" altLang="en-US" sz="1100">
                <a:effectLst/>
                <a:latin typeface="+mn-lt"/>
                <a:ea typeface="+mn-ea"/>
                <a:cs typeface="+mn-cs"/>
              </a:rPr>
              <a:t>化</a:t>
            </a:r>
            <a:endParaRPr kumimoji="1" lang="en-US" altLang="ja-JP" sz="1100">
              <a:effectLst/>
              <a:latin typeface="+mn-lt"/>
              <a:ea typeface="+mn-ea"/>
              <a:cs typeface="+mn-cs"/>
            </a:endParaRPr>
          </a:p>
          <a:p>
            <a:r>
              <a:rPr kumimoji="1" lang="en-US" altLang="ja-JP" sz="1100">
                <a:effectLst/>
                <a:latin typeface="+mn-lt"/>
                <a:ea typeface="+mn-ea"/>
                <a:cs typeface="+mn-cs"/>
              </a:rPr>
              <a:t>CMS</a:t>
            </a:r>
            <a:r>
              <a:rPr kumimoji="1" lang="ja-JP" altLang="en-US" sz="1100">
                <a:effectLst/>
                <a:latin typeface="+mn-lt"/>
                <a:ea typeface="+mn-ea"/>
                <a:cs typeface="+mn-cs"/>
              </a:rPr>
              <a:t>アカウント維持</a:t>
            </a:r>
            <a:endParaRPr lang="ja-JP" altLang="ja-JP">
              <a:effectLst/>
            </a:endParaRPr>
          </a:p>
        </xdr:txBody>
      </xdr:sp>
      <xdr:sp macro="" textlink="">
        <xdr:nvSpPr>
          <xdr:cNvPr id="135" name="テキスト ボックス 134"/>
          <xdr:cNvSpPr txBox="1"/>
        </xdr:nvSpPr>
        <xdr:spPr>
          <a:xfrm>
            <a:off x="3889811" y="7048757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36" name="テキスト ボックス 135"/>
          <xdr:cNvSpPr txBox="1"/>
        </xdr:nvSpPr>
        <xdr:spPr>
          <a:xfrm>
            <a:off x="3636499" y="70680640"/>
            <a:ext cx="1956487" cy="4901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Ｓ．</a:t>
            </a:r>
            <a:r>
              <a:rPr kumimoji="1" lang="en-US" altLang="ja-JP" sz="1100"/>
              <a:t>NTT</a:t>
            </a:r>
            <a:r>
              <a:rPr kumimoji="1" lang="ja-JP" altLang="en-US" sz="1100"/>
              <a:t>ｺﾐｭﾆｹｰｼｮﾝｽﾞ（株）</a:t>
            </a:r>
            <a:endParaRPr kumimoji="1" lang="en-US" altLang="ja-JP" sz="1100"/>
          </a:p>
          <a:p>
            <a:r>
              <a:rPr kumimoji="1" lang="ja-JP" altLang="en-US" sz="1100"/>
              <a:t>　　０．０１百万円</a:t>
            </a:r>
            <a:endParaRPr kumimoji="1" lang="en-US" altLang="ja-JP" sz="1100"/>
          </a:p>
        </xdr:txBody>
      </xdr:sp>
      <xdr:sp macro="" textlink="">
        <xdr:nvSpPr>
          <xdr:cNvPr id="137" name="大かっこ 136"/>
          <xdr:cNvSpPr>
            <a:spLocks noChangeArrowheads="1"/>
          </xdr:cNvSpPr>
        </xdr:nvSpPr>
        <xdr:spPr bwMode="auto">
          <a:xfrm>
            <a:off x="3724534" y="71197571"/>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ウェブサイトドメイン運用</a:t>
            </a:r>
            <a:endParaRPr lang="ja-JP" altLang="ja-JP">
              <a:effectLst/>
            </a:endParaRPr>
          </a:p>
        </xdr:txBody>
      </xdr:sp>
      <xdr:sp macro="" textlink="">
        <xdr:nvSpPr>
          <xdr:cNvPr id="138" name="テキスト ボックス 137"/>
          <xdr:cNvSpPr txBox="1"/>
        </xdr:nvSpPr>
        <xdr:spPr>
          <a:xfrm>
            <a:off x="6050183" y="70498383"/>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39" name="テキスト ボックス 138"/>
          <xdr:cNvSpPr txBox="1"/>
        </xdr:nvSpPr>
        <xdr:spPr>
          <a:xfrm>
            <a:off x="5953392" y="70710504"/>
            <a:ext cx="1879256" cy="48357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Ｔ．ｲﾝﾀﾅｼｮﾅﾙ映画（株）</a:t>
            </a:r>
            <a:endParaRPr kumimoji="1" lang="en-US" altLang="ja-JP" sz="1100"/>
          </a:p>
          <a:p>
            <a:r>
              <a:rPr kumimoji="1" lang="ja-JP" altLang="en-US" sz="1100"/>
              <a:t>　　５百万円</a:t>
            </a:r>
            <a:endParaRPr kumimoji="1" lang="en-US" altLang="ja-JP" sz="1100"/>
          </a:p>
        </xdr:txBody>
      </xdr:sp>
      <xdr:sp macro="" textlink="">
        <xdr:nvSpPr>
          <xdr:cNvPr id="140" name="大かっこ 139"/>
          <xdr:cNvSpPr>
            <a:spLocks noChangeArrowheads="1"/>
          </xdr:cNvSpPr>
        </xdr:nvSpPr>
        <xdr:spPr bwMode="auto">
          <a:xfrm>
            <a:off x="6052238" y="7120838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en-US" altLang="ja-JP">
                <a:effectLst/>
              </a:rPr>
              <a:t>YouTube</a:t>
            </a:r>
            <a:r>
              <a:rPr lang="ja-JP" altLang="en-US">
                <a:effectLst/>
              </a:rPr>
              <a:t>による動画配信及び広告出稿</a:t>
            </a:r>
            <a:endParaRPr lang="ja-JP" altLang="ja-JP">
              <a:effectLst/>
            </a:endParaRPr>
          </a:p>
        </xdr:txBody>
      </xdr:sp>
      <xdr:sp macro="" textlink="">
        <xdr:nvSpPr>
          <xdr:cNvPr id="141" name="テキスト ボックス 140"/>
          <xdr:cNvSpPr txBox="1"/>
        </xdr:nvSpPr>
        <xdr:spPr>
          <a:xfrm>
            <a:off x="8403629" y="7048345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2" name="テキスト ボックス 141"/>
          <xdr:cNvSpPr txBox="1"/>
        </xdr:nvSpPr>
        <xdr:spPr>
          <a:xfrm>
            <a:off x="8247873" y="70697634"/>
            <a:ext cx="1725575" cy="4847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Ｕ．（株）ｼﾞｬﾊﾟﾝｼﾞｬｰﾅﾙ</a:t>
            </a:r>
            <a:endParaRPr kumimoji="1" lang="en-US" altLang="ja-JP" sz="1100"/>
          </a:p>
          <a:p>
            <a:r>
              <a:rPr kumimoji="1" lang="ja-JP" altLang="en-US" sz="1100"/>
              <a:t>　　０．８百万円</a:t>
            </a:r>
            <a:endParaRPr kumimoji="1" lang="en-US" altLang="ja-JP" sz="1100"/>
          </a:p>
        </xdr:txBody>
      </xdr:sp>
      <xdr:sp macro="" textlink="">
        <xdr:nvSpPr>
          <xdr:cNvPr id="143" name="大かっこ 142"/>
          <xdr:cNvSpPr>
            <a:spLocks noChangeArrowheads="1"/>
          </xdr:cNvSpPr>
        </xdr:nvSpPr>
        <xdr:spPr bwMode="auto">
          <a:xfrm>
            <a:off x="8251227" y="71206324"/>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a:effectLst/>
              </a:rPr>
              <a:t>ウェブサイト</a:t>
            </a:r>
            <a:r>
              <a:rPr lang="en-US" altLang="ja-JP">
                <a:effectLst/>
              </a:rPr>
              <a:t>CDN</a:t>
            </a:r>
            <a:r>
              <a:rPr lang="ja-JP" altLang="en-US">
                <a:effectLst/>
              </a:rPr>
              <a:t>対応</a:t>
            </a:r>
            <a:endParaRPr lang="ja-JP" altLang="ja-JP">
              <a:effectLst/>
            </a:endParaRPr>
          </a:p>
        </xdr:txBody>
      </xdr:sp>
      <xdr:cxnSp macro="">
        <xdr:nvCxnSpPr>
          <xdr:cNvPr id="144" name="直線コネクタ 143"/>
          <xdr:cNvCxnSpPr/>
        </xdr:nvCxnSpPr>
        <xdr:spPr>
          <a:xfrm flipV="1">
            <a:off x="2091896" y="71768044"/>
            <a:ext cx="8265641" cy="108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矢印コネクタ 144"/>
          <xdr:cNvCxnSpPr/>
        </xdr:nvCxnSpPr>
        <xdr:spPr>
          <a:xfrm>
            <a:off x="2100662" y="71787608"/>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6" name="直線矢印コネクタ 145"/>
          <xdr:cNvCxnSpPr/>
        </xdr:nvCxnSpPr>
        <xdr:spPr>
          <a:xfrm>
            <a:off x="4666234" y="71753112"/>
            <a:ext cx="2047" cy="195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xdr:cNvSpPr txBox="1"/>
        </xdr:nvSpPr>
        <xdr:spPr>
          <a:xfrm>
            <a:off x="1418461" y="71890576"/>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8" name="テキスト ボックス 147"/>
          <xdr:cNvSpPr txBox="1"/>
        </xdr:nvSpPr>
        <xdr:spPr>
          <a:xfrm>
            <a:off x="1295138" y="72098579"/>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Ｖ．（株）ｼﾞｬﾊﾟﾝｼﾞｬｰﾅﾙ</a:t>
            </a:r>
            <a:endParaRPr kumimoji="1" lang="en-US" altLang="ja-JP" sz="1100"/>
          </a:p>
          <a:p>
            <a:r>
              <a:rPr kumimoji="1" lang="ja-JP" altLang="en-US" sz="1100"/>
              <a:t>　　３百万円</a:t>
            </a:r>
            <a:endParaRPr kumimoji="1" lang="en-US" altLang="ja-JP" sz="1100"/>
          </a:p>
        </xdr:txBody>
      </xdr:sp>
      <xdr:sp macro="" textlink="">
        <xdr:nvSpPr>
          <xdr:cNvPr id="149" name="大かっこ 148"/>
          <xdr:cNvSpPr>
            <a:spLocks noChangeArrowheads="1"/>
          </xdr:cNvSpPr>
        </xdr:nvSpPr>
        <xdr:spPr bwMode="auto">
          <a:xfrm>
            <a:off x="1278921" y="72587698"/>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ja-JP" altLang="en-US" sz="1100">
                <a:effectLst/>
                <a:latin typeface="+mn-lt"/>
                <a:ea typeface="+mn-ea"/>
                <a:cs typeface="+mn-cs"/>
              </a:rPr>
              <a:t>アウトブレーンによる広告出稿</a:t>
            </a:r>
            <a:endParaRPr kumimoji="1" lang="en-US" altLang="ja-JP" sz="1100">
              <a:effectLst/>
              <a:latin typeface="+mn-lt"/>
              <a:ea typeface="+mn-ea"/>
              <a:cs typeface="+mn-cs"/>
            </a:endParaRPr>
          </a:p>
        </xdr:txBody>
      </xdr:sp>
      <xdr:sp macro="" textlink="">
        <xdr:nvSpPr>
          <xdr:cNvPr id="150" name="テキスト ボックス 149"/>
          <xdr:cNvSpPr txBox="1"/>
        </xdr:nvSpPr>
        <xdr:spPr>
          <a:xfrm>
            <a:off x="3694679" y="71875646"/>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151" name="テキスト ボックス 150"/>
          <xdr:cNvSpPr txBox="1"/>
        </xdr:nvSpPr>
        <xdr:spPr>
          <a:xfrm>
            <a:off x="3712943" y="72096522"/>
            <a:ext cx="17255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Ｗ．（株）プロ・モラボ</a:t>
            </a:r>
            <a:endParaRPr kumimoji="1" lang="en-US" altLang="ja-JP" sz="1100"/>
          </a:p>
          <a:p>
            <a:r>
              <a:rPr kumimoji="1" lang="ja-JP" altLang="en-US" sz="1100"/>
              <a:t>　　３百万円</a:t>
            </a:r>
            <a:endParaRPr kumimoji="1" lang="en-US" altLang="ja-JP" sz="1100"/>
          </a:p>
        </xdr:txBody>
      </xdr:sp>
      <xdr:sp macro="" textlink="">
        <xdr:nvSpPr>
          <xdr:cNvPr id="152" name="大かっこ 151"/>
          <xdr:cNvSpPr>
            <a:spLocks noChangeArrowheads="1"/>
          </xdr:cNvSpPr>
        </xdr:nvSpPr>
        <xdr:spPr bwMode="auto">
          <a:xfrm>
            <a:off x="3696732" y="72598508"/>
            <a:ext cx="1741787" cy="413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kumimoji="1" lang="en-US" altLang="ja-JP" sz="1100">
                <a:effectLst/>
                <a:latin typeface="+mn-lt"/>
                <a:ea typeface="+mn-ea"/>
                <a:cs typeface="+mn-cs"/>
              </a:rPr>
              <a:t>SNS</a:t>
            </a:r>
            <a:r>
              <a:rPr kumimoji="1" lang="ja-JP" altLang="en-US" sz="1100">
                <a:effectLst/>
                <a:latin typeface="+mn-lt"/>
                <a:ea typeface="+mn-ea"/>
                <a:cs typeface="+mn-cs"/>
              </a:rPr>
              <a:t>による広告出稿</a:t>
            </a:r>
            <a:endParaRPr kumimoji="1" lang="en-US" altLang="ja-JP" sz="1100">
              <a:effectLst/>
              <a:latin typeface="+mn-lt"/>
              <a:ea typeface="+mn-ea"/>
              <a:cs typeface="+mn-cs"/>
            </a:endParaRPr>
          </a:p>
        </xdr:txBody>
      </xdr:sp>
      <xdr:sp macro="" textlink="">
        <xdr:nvSpPr>
          <xdr:cNvPr id="153" name="テキスト ボックス 152"/>
          <xdr:cNvSpPr txBox="1"/>
        </xdr:nvSpPr>
        <xdr:spPr>
          <a:xfrm>
            <a:off x="4054561" y="68515642"/>
            <a:ext cx="3456296" cy="253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インターネットを活用した対日理解の促進</a:t>
            </a:r>
            <a:r>
              <a:rPr kumimoji="1" lang="en-US" altLang="ja-JP" sz="1100"/>
              <a:t>】</a:t>
            </a:r>
            <a:endParaRPr kumimoji="1" lang="ja-JP" altLang="en-US" sz="1100"/>
          </a:p>
        </xdr:txBody>
      </xdr:sp>
    </xdr:grpSp>
    <xdr:clientData/>
  </xdr:twoCellAnchor>
  <xdr:twoCellAnchor>
    <xdr:from>
      <xdr:col>6</xdr:col>
      <xdr:colOff>110276</xdr:colOff>
      <xdr:row>750</xdr:row>
      <xdr:rowOff>1660445</xdr:rowOff>
    </xdr:from>
    <xdr:to>
      <xdr:col>25</xdr:col>
      <xdr:colOff>77228</xdr:colOff>
      <xdr:row>752</xdr:row>
      <xdr:rowOff>1699054</xdr:rowOff>
    </xdr:to>
    <xdr:grpSp>
      <xdr:nvGrpSpPr>
        <xdr:cNvPr id="154" name="グループ化 153"/>
        <xdr:cNvGrpSpPr/>
      </xdr:nvGrpSpPr>
      <xdr:grpSpPr>
        <a:xfrm>
          <a:off x="1215176" y="88325245"/>
          <a:ext cx="3465802" cy="3594609"/>
          <a:chOff x="2330202" y="26833951"/>
          <a:chExt cx="3879925" cy="3650082"/>
        </a:xfrm>
      </xdr:grpSpPr>
      <xdr:sp macro="" textlink="">
        <xdr:nvSpPr>
          <xdr:cNvPr id="155" name="テキスト ボックス 154"/>
          <xdr:cNvSpPr txBox="1"/>
        </xdr:nvSpPr>
        <xdr:spPr>
          <a:xfrm>
            <a:off x="2330202" y="26833951"/>
            <a:ext cx="3879925" cy="28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（５）在外公館による啓発講演事業（Ｘ．Ｙ．ブロック）</a:t>
            </a:r>
          </a:p>
        </xdr:txBody>
      </xdr:sp>
      <xdr:sp macro="" textlink="">
        <xdr:nvSpPr>
          <xdr:cNvPr id="156" name="正方形/長方形 155"/>
          <xdr:cNvSpPr/>
        </xdr:nvSpPr>
        <xdr:spPr>
          <a:xfrm>
            <a:off x="3412824" y="27224750"/>
            <a:ext cx="1565531" cy="6271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４１百万円</a:t>
            </a:r>
            <a:endParaRPr kumimoji="1" lang="en-US" altLang="ja-JP" sz="1100"/>
          </a:p>
        </xdr:txBody>
      </xdr:sp>
      <xdr:sp macro="" textlink="">
        <xdr:nvSpPr>
          <xdr:cNvPr id="157" name="大かっこ 156"/>
          <xdr:cNvSpPr/>
        </xdr:nvSpPr>
        <xdr:spPr>
          <a:xfrm>
            <a:off x="3221417" y="27926987"/>
            <a:ext cx="2034847" cy="319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158" name="直線コネクタ 157"/>
          <xdr:cNvCxnSpPr/>
        </xdr:nvCxnSpPr>
        <xdr:spPr>
          <a:xfrm flipV="1">
            <a:off x="3235335" y="28548456"/>
            <a:ext cx="1918137"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9" name="直線矢印コネクタ 158"/>
          <xdr:cNvCxnSpPr/>
        </xdr:nvCxnSpPr>
        <xdr:spPr>
          <a:xfrm>
            <a:off x="3230942" y="28558015"/>
            <a:ext cx="2"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0" name="直線矢印コネクタ 159"/>
          <xdr:cNvCxnSpPr/>
        </xdr:nvCxnSpPr>
        <xdr:spPr>
          <a:xfrm>
            <a:off x="5145836" y="28573910"/>
            <a:ext cx="0"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xdr:cNvCxnSpPr/>
        </xdr:nvCxnSpPr>
        <xdr:spPr>
          <a:xfrm rot="21540000" flipH="1">
            <a:off x="4255059" y="28246887"/>
            <a:ext cx="11454" cy="2919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2" name="テキスト ボックス 161"/>
          <xdr:cNvSpPr txBox="1"/>
        </xdr:nvSpPr>
        <xdr:spPr>
          <a:xfrm>
            <a:off x="2374386" y="28885045"/>
            <a:ext cx="1865701" cy="42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163" name="正方形/長方形 162"/>
          <xdr:cNvSpPr/>
        </xdr:nvSpPr>
        <xdr:spPr>
          <a:xfrm>
            <a:off x="2580399" y="29211626"/>
            <a:ext cx="1448263" cy="6462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Ｘ．講師３１名</a:t>
            </a:r>
            <a:endParaRPr kumimoji="1" lang="en-US" altLang="ja-JP" sz="1100">
              <a:latin typeface="+mn-ea"/>
              <a:ea typeface="+mn-ea"/>
            </a:endParaRPr>
          </a:p>
          <a:p>
            <a:pPr algn="ctr">
              <a:lnSpc>
                <a:spcPts val="1300"/>
              </a:lnSpc>
            </a:pPr>
            <a:r>
              <a:rPr kumimoji="1" lang="ja-JP" altLang="en-US" sz="1100"/>
              <a:t>３７百万円</a:t>
            </a:r>
          </a:p>
        </xdr:txBody>
      </xdr:sp>
      <xdr:sp macro="" textlink="">
        <xdr:nvSpPr>
          <xdr:cNvPr id="164" name="テキスト ボックス 163"/>
          <xdr:cNvSpPr txBox="1"/>
        </xdr:nvSpPr>
        <xdr:spPr>
          <a:xfrm>
            <a:off x="4100681" y="28885044"/>
            <a:ext cx="2052208" cy="42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165" name="正方形/長方形 164"/>
          <xdr:cNvSpPr/>
        </xdr:nvSpPr>
        <xdr:spPr>
          <a:xfrm>
            <a:off x="4321118" y="29224709"/>
            <a:ext cx="1720690" cy="62846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Ｙ．実施公館（</a:t>
            </a:r>
            <a:r>
              <a:rPr kumimoji="1" lang="en-US" altLang="ja-JP" sz="1100">
                <a:latin typeface="+mn-ea"/>
                <a:ea typeface="+mn-ea"/>
              </a:rPr>
              <a:t>7</a:t>
            </a:r>
            <a:r>
              <a:rPr kumimoji="1" lang="ja-JP" altLang="en-US" sz="1100">
                <a:latin typeface="+mn-ea"/>
                <a:ea typeface="+mn-ea"/>
              </a:rPr>
              <a:t>０箇所）</a:t>
            </a:r>
            <a:endParaRPr kumimoji="1" lang="en-US" altLang="ja-JP" sz="1100">
              <a:latin typeface="+mn-ea"/>
              <a:ea typeface="+mn-ea"/>
            </a:endParaRPr>
          </a:p>
          <a:p>
            <a:pPr algn="ctr">
              <a:lnSpc>
                <a:spcPts val="1300"/>
              </a:lnSpc>
            </a:pPr>
            <a:r>
              <a:rPr kumimoji="1" lang="ja-JP" altLang="en-US" sz="1100"/>
              <a:t>４百万円</a:t>
            </a:r>
          </a:p>
        </xdr:txBody>
      </xdr:sp>
      <xdr:sp macro="" textlink="">
        <xdr:nvSpPr>
          <xdr:cNvPr id="166" name="大かっこ 165"/>
          <xdr:cNvSpPr/>
        </xdr:nvSpPr>
        <xdr:spPr>
          <a:xfrm>
            <a:off x="4240771" y="29919584"/>
            <a:ext cx="1836306" cy="56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1100"/>
              <a:t>講演会の事前調整・運営等</a:t>
            </a:r>
          </a:p>
        </xdr:txBody>
      </xdr:sp>
      <xdr:sp macro="" textlink="">
        <xdr:nvSpPr>
          <xdr:cNvPr id="167" name="大かっこ 166"/>
          <xdr:cNvSpPr/>
        </xdr:nvSpPr>
        <xdr:spPr>
          <a:xfrm>
            <a:off x="2609357" y="29915778"/>
            <a:ext cx="1403088" cy="411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講演会の実施</a:t>
            </a:r>
          </a:p>
        </xdr:txBody>
      </xdr:sp>
    </xdr:grpSp>
    <xdr:clientData/>
  </xdr:twoCellAnchor>
  <xdr:twoCellAnchor>
    <xdr:from>
      <xdr:col>24</xdr:col>
      <xdr:colOff>85963</xdr:colOff>
      <xdr:row>750</xdr:row>
      <xdr:rowOff>1660479</xdr:rowOff>
    </xdr:from>
    <xdr:to>
      <xdr:col>49</xdr:col>
      <xdr:colOff>399021</xdr:colOff>
      <xdr:row>753</xdr:row>
      <xdr:rowOff>218835</xdr:rowOff>
    </xdr:to>
    <xdr:grpSp>
      <xdr:nvGrpSpPr>
        <xdr:cNvPr id="181" name="グループ化 180"/>
        <xdr:cNvGrpSpPr/>
      </xdr:nvGrpSpPr>
      <xdr:grpSpPr>
        <a:xfrm>
          <a:off x="4505563" y="88325279"/>
          <a:ext cx="4916808" cy="3892356"/>
          <a:chOff x="1584793" y="43415162"/>
          <a:chExt cx="5461706" cy="3887208"/>
        </a:xfrm>
      </xdr:grpSpPr>
      <xdr:grpSp>
        <xdr:nvGrpSpPr>
          <xdr:cNvPr id="182" name="グループ化 181"/>
          <xdr:cNvGrpSpPr/>
        </xdr:nvGrpSpPr>
        <xdr:grpSpPr>
          <a:xfrm>
            <a:off x="1584793" y="43415162"/>
            <a:ext cx="5461706" cy="3887208"/>
            <a:chOff x="2997474" y="235157888"/>
            <a:chExt cx="5519544" cy="3927664"/>
          </a:xfrm>
        </xdr:grpSpPr>
        <xdr:sp macro="" textlink="">
          <xdr:nvSpPr>
            <xdr:cNvPr id="186" name="テキスト ボックス 185"/>
            <xdr:cNvSpPr txBox="1"/>
          </xdr:nvSpPr>
          <xdr:spPr>
            <a:xfrm>
              <a:off x="3443925" y="235157888"/>
              <a:ext cx="5073093" cy="27858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（６）在外公館による情報発信事業（外務本省）（Ｚ～ｂブロック）</a:t>
              </a:r>
            </a:p>
          </xdr:txBody>
        </xdr:sp>
        <xdr:sp macro="" textlink="">
          <xdr:nvSpPr>
            <xdr:cNvPr id="187" name="正方形/長方形 186"/>
            <xdr:cNvSpPr/>
          </xdr:nvSpPr>
          <xdr:spPr>
            <a:xfrm>
              <a:off x="4945051" y="235511640"/>
              <a:ext cx="1563254"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8" name="大かっこ 187"/>
            <xdr:cNvSpPr/>
          </xdr:nvSpPr>
          <xdr:spPr>
            <a:xfrm>
              <a:off x="4099308" y="236192796"/>
              <a:ext cx="3551340" cy="3827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189" name="正方形/長方形 188"/>
            <xdr:cNvSpPr/>
          </xdr:nvSpPr>
          <xdr:spPr>
            <a:xfrm>
              <a:off x="6857590" y="237615944"/>
              <a:ext cx="1568075" cy="84556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90" name="正方形/長方形 189"/>
            <xdr:cNvSpPr/>
          </xdr:nvSpPr>
          <xdr:spPr>
            <a:xfrm>
              <a:off x="3191711" y="237621461"/>
              <a:ext cx="1591981" cy="840441"/>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Ｚ．</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cxnSp macro="">
          <xdr:nvCxnSpPr>
            <xdr:cNvPr id="191" name="直線コネクタ 190"/>
            <xdr:cNvCxnSpPr/>
          </xdr:nvCxnSpPr>
          <xdr:spPr>
            <a:xfrm>
              <a:off x="3976552" y="236915122"/>
              <a:ext cx="3601742"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92" name="直線矢印コネクタ 191"/>
            <xdr:cNvCxnSpPr/>
          </xdr:nvCxnSpPr>
          <xdr:spPr>
            <a:xfrm>
              <a:off x="3973217" y="236905356"/>
              <a:ext cx="2" cy="363747"/>
            </a:xfrm>
            <a:prstGeom prst="straightConnector1">
              <a:avLst/>
            </a:prstGeom>
            <a:noFill/>
            <a:ln w="12700" cap="flat" cmpd="sng" algn="ctr">
              <a:solidFill>
                <a:sysClr val="windowText" lastClr="000000"/>
              </a:solidFill>
              <a:prstDash val="solid"/>
              <a:tailEnd type="arrow"/>
            </a:ln>
            <a:effectLst/>
          </xdr:spPr>
        </xdr:cxnSp>
        <xdr:sp macro="" textlink="">
          <xdr:nvSpPr>
            <xdr:cNvPr id="193" name="テキスト ボックス 192"/>
            <xdr:cNvSpPr txBox="1"/>
          </xdr:nvSpPr>
          <xdr:spPr>
            <a:xfrm>
              <a:off x="2997474" y="237279260"/>
              <a:ext cx="1886324" cy="44072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4" name="大かっこ 193"/>
            <xdr:cNvSpPr/>
          </xdr:nvSpPr>
          <xdr:spPr>
            <a:xfrm>
              <a:off x="3198455" y="238548252"/>
              <a:ext cx="1544139" cy="3552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5" name="大かっこ 194"/>
            <xdr:cNvSpPr/>
          </xdr:nvSpPr>
          <xdr:spPr>
            <a:xfrm>
              <a:off x="6956065" y="238551221"/>
              <a:ext cx="1389398" cy="534331"/>
            </a:xfrm>
            <a:prstGeom prst="bracketPair">
              <a:avLst>
                <a:gd name="adj" fmla="val 7682"/>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196" name="直線矢印コネクタ 195"/>
            <xdr:cNvCxnSpPr/>
          </xdr:nvCxnSpPr>
          <xdr:spPr>
            <a:xfrm>
              <a:off x="7581967" y="236929025"/>
              <a:ext cx="2" cy="363747"/>
            </a:xfrm>
            <a:prstGeom prst="straightConnector1">
              <a:avLst/>
            </a:prstGeom>
            <a:noFill/>
            <a:ln w="12700" cap="flat" cmpd="sng" algn="ctr">
              <a:solidFill>
                <a:sysClr val="windowText" lastClr="000000"/>
              </a:solidFill>
              <a:prstDash val="solid"/>
              <a:tailEnd type="arrow"/>
            </a:ln>
            <a:effectLst/>
          </xdr:spPr>
        </xdr:cxnSp>
      </xdr:grpSp>
      <xdr:sp macro="" textlink="">
        <xdr:nvSpPr>
          <xdr:cNvPr id="183" name="正方形/長方形 182"/>
          <xdr:cNvSpPr/>
        </xdr:nvSpPr>
        <xdr:spPr>
          <a:xfrm>
            <a:off x="3602624" y="45848429"/>
            <a:ext cx="1561868" cy="83679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ａ．広報啓発品販売会社（３社）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4" name="大かっこ 183"/>
          <xdr:cNvSpPr/>
        </xdr:nvSpPr>
        <xdr:spPr>
          <a:xfrm>
            <a:off x="3610919" y="46805507"/>
            <a:ext cx="1540353" cy="3166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p>
        </xdr:txBody>
      </xdr:sp>
      <xdr:cxnSp macro="">
        <xdr:nvCxnSpPr>
          <xdr:cNvPr id="185" name="直線矢印コネクタ 184"/>
          <xdr:cNvCxnSpPr/>
        </xdr:nvCxnSpPr>
        <xdr:spPr>
          <a:xfrm>
            <a:off x="4476749" y="44873333"/>
            <a:ext cx="1" cy="72000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33</xdr:col>
      <xdr:colOff>128717</xdr:colOff>
      <xdr:row>752</xdr:row>
      <xdr:rowOff>193074</xdr:rowOff>
    </xdr:from>
    <xdr:to>
      <xdr:col>42</xdr:col>
      <xdr:colOff>141760</xdr:colOff>
      <xdr:row>752</xdr:row>
      <xdr:rowOff>629262</xdr:rowOff>
    </xdr:to>
    <xdr:sp macro="" textlink="">
      <xdr:nvSpPr>
        <xdr:cNvPr id="197" name="テキスト ボックス 196"/>
        <xdr:cNvSpPr txBox="1"/>
      </xdr:nvSpPr>
      <xdr:spPr>
        <a:xfrm>
          <a:off x="6924933" y="90204324"/>
          <a:ext cx="1866557" cy="4361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167330</xdr:colOff>
      <xdr:row>752</xdr:row>
      <xdr:rowOff>180202</xdr:rowOff>
    </xdr:from>
    <xdr:to>
      <xdr:col>49</xdr:col>
      <xdr:colOff>0</xdr:colOff>
      <xdr:row>752</xdr:row>
      <xdr:rowOff>604965</xdr:rowOff>
    </xdr:to>
    <xdr:sp macro="" textlink="">
      <xdr:nvSpPr>
        <xdr:cNvPr id="199" name="テキスト ボックス 198"/>
        <xdr:cNvSpPr txBox="1"/>
      </xdr:nvSpPr>
      <xdr:spPr>
        <a:xfrm>
          <a:off x="9023006" y="90191452"/>
          <a:ext cx="1068345" cy="42476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賃金</a:t>
          </a:r>
        </a:p>
      </xdr:txBody>
    </xdr:sp>
    <xdr:clientData/>
  </xdr:twoCellAnchor>
  <xdr:twoCellAnchor>
    <xdr:from>
      <xdr:col>6</xdr:col>
      <xdr:colOff>77230</xdr:colOff>
      <xdr:row>755</xdr:row>
      <xdr:rowOff>257434</xdr:rowOff>
    </xdr:from>
    <xdr:to>
      <xdr:col>49</xdr:col>
      <xdr:colOff>69261</xdr:colOff>
      <xdr:row>757</xdr:row>
      <xdr:rowOff>1724241</xdr:rowOff>
    </xdr:to>
    <xdr:grpSp>
      <xdr:nvGrpSpPr>
        <xdr:cNvPr id="200" name="グループ化 199"/>
        <xdr:cNvGrpSpPr/>
      </xdr:nvGrpSpPr>
      <xdr:grpSpPr>
        <a:xfrm>
          <a:off x="1182130" y="95812234"/>
          <a:ext cx="7910481" cy="5022807"/>
          <a:chOff x="1375834" y="47677916"/>
          <a:chExt cx="8847706" cy="5019375"/>
        </a:xfrm>
      </xdr:grpSpPr>
      <xdr:grpSp>
        <xdr:nvGrpSpPr>
          <xdr:cNvPr id="201" name="グループ化 200"/>
          <xdr:cNvGrpSpPr/>
        </xdr:nvGrpSpPr>
        <xdr:grpSpPr>
          <a:xfrm>
            <a:off x="1375834" y="47677916"/>
            <a:ext cx="8847706" cy="5019375"/>
            <a:chOff x="1288473" y="240948765"/>
            <a:chExt cx="8910782" cy="4144852"/>
          </a:xfrm>
        </xdr:grpSpPr>
        <xdr:sp macro="" textlink="">
          <xdr:nvSpPr>
            <xdr:cNvPr id="206" name="正方形/長方形 205"/>
            <xdr:cNvSpPr/>
          </xdr:nvSpPr>
          <xdr:spPr>
            <a:xfrm>
              <a:off x="5011765" y="241211518"/>
              <a:ext cx="1522779" cy="5945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１２百万円</a:t>
              </a:r>
              <a:endParaRPr kumimoji="1" lang="en-US" altLang="ja-JP" sz="1100"/>
            </a:p>
          </xdr:txBody>
        </xdr:sp>
        <xdr:sp macro="" textlink="">
          <xdr:nvSpPr>
            <xdr:cNvPr id="207" name="大かっこ 206"/>
            <xdr:cNvSpPr/>
          </xdr:nvSpPr>
          <xdr:spPr>
            <a:xfrm>
              <a:off x="1415587" y="244190808"/>
              <a:ext cx="1605082" cy="5099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208" name="正方形/長方形 207"/>
            <xdr:cNvSpPr/>
          </xdr:nvSpPr>
          <xdr:spPr>
            <a:xfrm>
              <a:off x="1426728" y="243474454"/>
              <a:ext cx="1567150" cy="6411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ｃ．本省職員（４名）</a:t>
              </a:r>
              <a:r>
                <a:rPr kumimoji="1" lang="en-US" altLang="ja-JP" sz="1100"/>
                <a:t/>
              </a:r>
              <a:br>
                <a:rPr kumimoji="1" lang="en-US" altLang="ja-JP" sz="1100"/>
              </a:br>
              <a:r>
                <a:rPr kumimoji="1" lang="ja-JP" altLang="en-US" sz="1100"/>
                <a:t>３百万円</a:t>
              </a:r>
            </a:p>
          </xdr:txBody>
        </xdr:sp>
        <xdr:sp macro="" textlink="">
          <xdr:nvSpPr>
            <xdr:cNvPr id="209" name="正方形/長方形 208"/>
            <xdr:cNvSpPr/>
          </xdr:nvSpPr>
          <xdr:spPr>
            <a:xfrm>
              <a:off x="6052949" y="243496806"/>
              <a:ext cx="1583206" cy="6243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ｅ．書店等（２社）</a:t>
              </a:r>
              <a:endParaRPr kumimoji="1" lang="en-US" altLang="ja-JP" sz="1100"/>
            </a:p>
            <a:p>
              <a:pPr algn="ctr"/>
              <a:r>
                <a:rPr kumimoji="1" lang="ja-JP" altLang="en-US" sz="1100"/>
                <a:t>０．４百万円</a:t>
              </a:r>
            </a:p>
          </xdr:txBody>
        </xdr:sp>
        <xdr:sp macro="" textlink="">
          <xdr:nvSpPr>
            <xdr:cNvPr id="210" name="正方形/長方形 209"/>
            <xdr:cNvSpPr/>
          </xdr:nvSpPr>
          <xdr:spPr>
            <a:xfrm>
              <a:off x="8142721" y="243500671"/>
              <a:ext cx="1758049" cy="61324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ｆ．有識者（３名）　　　　　　　　　　０百万円</a:t>
              </a:r>
            </a:p>
          </xdr:txBody>
        </xdr:sp>
        <xdr:sp macro="" textlink="">
          <xdr:nvSpPr>
            <xdr:cNvPr id="211" name="大かっこ 210"/>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本省職員による在外公館の広報担当官を指導等するための出張旅費、在外職員による会議出席旅費、執務参考に必要な書籍等の購入費及び有識者への会議出席謝金等</a:t>
              </a:r>
            </a:p>
          </xdr:txBody>
        </xdr:sp>
        <xdr:cxnSp macro="">
          <xdr:nvCxnSpPr>
            <xdr:cNvPr id="212" name="直線コネクタ 211"/>
            <xdr:cNvCxnSpPr/>
          </xdr:nvCxnSpPr>
          <xdr:spPr>
            <a:xfrm>
              <a:off x="5850431" y="242329594"/>
              <a:ext cx="300" cy="35809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3" name="直線コネクタ 212"/>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4" name="直線矢印コネクタ 213"/>
            <xdr:cNvCxnSpPr/>
          </xdr:nvCxnSpPr>
          <xdr:spPr>
            <a:xfrm rot="5400000">
              <a:off x="6601267" y="24292345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5" name="直線矢印コネクタ 214"/>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6" name="直線矢印コネクタ 215"/>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7" name="テキスト ボックス 216"/>
            <xdr:cNvSpPr txBox="1"/>
          </xdr:nvSpPr>
          <xdr:spPr>
            <a:xfrm>
              <a:off x="1288473" y="243199514"/>
              <a:ext cx="1865287"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18" name="テキスト ボックス 217"/>
            <xdr:cNvSpPr txBox="1"/>
          </xdr:nvSpPr>
          <xdr:spPr>
            <a:xfrm>
              <a:off x="6010314" y="243212271"/>
              <a:ext cx="1577499" cy="22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19" name="テキスト ボックス 218"/>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20" name="大かっこ 219"/>
            <xdr:cNvSpPr/>
          </xdr:nvSpPr>
          <xdr:spPr>
            <a:xfrm>
              <a:off x="6123815" y="244209469"/>
              <a:ext cx="1516716" cy="427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221" name="大かっこ 220"/>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222" name="テキスト ボックス 221"/>
            <xdr:cNvSpPr txBox="1"/>
          </xdr:nvSpPr>
          <xdr:spPr>
            <a:xfrm>
              <a:off x="1466748" y="240948765"/>
              <a:ext cx="2881313" cy="22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（７）情報発信事務費（ｃ～ｆブロック）</a:t>
              </a:r>
            </a:p>
          </xdr:txBody>
        </xdr:sp>
        <xdr:sp macro="" textlink="">
          <xdr:nvSpPr>
            <xdr:cNvPr id="223" name="テキスト ボックス 222"/>
            <xdr:cNvSpPr txBox="1"/>
          </xdr:nvSpPr>
          <xdr:spPr>
            <a:xfrm>
              <a:off x="1333500" y="244817900"/>
              <a:ext cx="6846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sp macro="" textlink="">
        <xdr:nvSpPr>
          <xdr:cNvPr id="202" name="正方形/長方形 201"/>
          <xdr:cNvSpPr/>
        </xdr:nvSpPr>
        <xdr:spPr>
          <a:xfrm>
            <a:off x="3707884" y="50772827"/>
            <a:ext cx="1620000" cy="7764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lt"/>
                <a:ea typeface="+mn-ea"/>
              </a:rPr>
              <a:t>ｄ．在外</a:t>
            </a:r>
            <a:r>
              <a:rPr kumimoji="1" lang="ja-JP" altLang="en-US" sz="1100"/>
              <a:t>職員（２８名）</a:t>
            </a:r>
            <a:r>
              <a:rPr kumimoji="1" lang="en-US" altLang="ja-JP" sz="1100"/>
              <a:t/>
            </a:r>
            <a:br>
              <a:rPr kumimoji="1" lang="en-US" altLang="ja-JP" sz="1100"/>
            </a:br>
            <a:r>
              <a:rPr kumimoji="1" lang="ja-JP" altLang="en-US" sz="1100"/>
              <a:t>８百万円</a:t>
            </a:r>
          </a:p>
        </xdr:txBody>
      </xdr:sp>
      <xdr:cxnSp macro="">
        <xdr:nvCxnSpPr>
          <xdr:cNvPr id="203" name="直線矢印コネクタ 202"/>
          <xdr:cNvCxnSpPr/>
        </xdr:nvCxnSpPr>
        <xdr:spPr>
          <a:xfrm>
            <a:off x="4529193" y="49794583"/>
            <a:ext cx="474" cy="582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4" name="テキスト ボックス 203"/>
          <xdr:cNvSpPr txBox="1"/>
        </xdr:nvSpPr>
        <xdr:spPr>
          <a:xfrm>
            <a:off x="3545417" y="50419000"/>
            <a:ext cx="1809750" cy="273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05" name="大かっこ 204"/>
          <xdr:cNvSpPr/>
        </xdr:nvSpPr>
        <xdr:spPr>
          <a:xfrm>
            <a:off x="3795698" y="51645808"/>
            <a:ext cx="1428750" cy="4341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会議出席旅費</a:t>
            </a:r>
          </a:p>
        </xdr:txBody>
      </xdr:sp>
    </xdr:grpSp>
    <xdr:clientData/>
  </xdr:twoCellAnchor>
  <xdr:twoCellAnchor>
    <xdr:from>
      <xdr:col>6</xdr:col>
      <xdr:colOff>105341</xdr:colOff>
      <xdr:row>758</xdr:row>
      <xdr:rowOff>193074</xdr:rowOff>
    </xdr:from>
    <xdr:to>
      <xdr:col>49</xdr:col>
      <xdr:colOff>234281</xdr:colOff>
      <xdr:row>762</xdr:row>
      <xdr:rowOff>936129</xdr:rowOff>
    </xdr:to>
    <xdr:grpSp>
      <xdr:nvGrpSpPr>
        <xdr:cNvPr id="276" name="グループ化 275"/>
        <xdr:cNvGrpSpPr/>
      </xdr:nvGrpSpPr>
      <xdr:grpSpPr>
        <a:xfrm>
          <a:off x="1210241" y="101081874"/>
          <a:ext cx="8047390" cy="7855055"/>
          <a:chOff x="1362075" y="89263537"/>
          <a:chExt cx="9116251" cy="7867239"/>
        </a:xfrm>
      </xdr:grpSpPr>
      <xdr:sp macro="" textlink="">
        <xdr:nvSpPr>
          <xdr:cNvPr id="277" name="正方形/長方形 276"/>
          <xdr:cNvSpPr/>
        </xdr:nvSpPr>
        <xdr:spPr>
          <a:xfrm>
            <a:off x="6461957" y="93462931"/>
            <a:ext cx="247099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278" name="グループ化 277"/>
          <xdr:cNvGrpSpPr/>
        </xdr:nvGrpSpPr>
        <xdr:grpSpPr>
          <a:xfrm>
            <a:off x="1362075" y="89263537"/>
            <a:ext cx="9116251" cy="7848189"/>
            <a:chOff x="1362075" y="89263537"/>
            <a:chExt cx="9116251" cy="7848189"/>
          </a:xfrm>
        </xdr:grpSpPr>
        <xdr:sp macro="" textlink="">
          <xdr:nvSpPr>
            <xdr:cNvPr id="291" name="テキスト ボックス 290"/>
            <xdr:cNvSpPr txBox="1"/>
          </xdr:nvSpPr>
          <xdr:spPr>
            <a:xfrm>
              <a:off x="1362075" y="89263537"/>
              <a:ext cx="3771900" cy="276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（８）在外公館情報発信事業費（ｇ～ｎブロック）</a:t>
              </a:r>
            </a:p>
          </xdr:txBody>
        </xdr:sp>
        <xdr:sp macro="" textlink="">
          <xdr:nvSpPr>
            <xdr:cNvPr id="292" name="正方形/長方形 291"/>
            <xdr:cNvSpPr/>
          </xdr:nvSpPr>
          <xdr:spPr>
            <a:xfrm>
              <a:off x="2160587" y="89581266"/>
              <a:ext cx="1686555"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293" name="正方形/長方形 292"/>
            <xdr:cNvSpPr/>
          </xdr:nvSpPr>
          <xdr:spPr>
            <a:xfrm>
              <a:off x="4579844" y="91778096"/>
              <a:ext cx="1357697"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ｈ．広報事業</a:t>
              </a:r>
              <a:endParaRPr kumimoji="1" lang="en-US" altLang="ja-JP" sz="1100"/>
            </a:p>
            <a:p>
              <a:pPr algn="ctr"/>
              <a:r>
                <a:rPr kumimoji="1" lang="ja-JP" altLang="en-US" sz="1100"/>
                <a:t>１４百万円</a:t>
              </a:r>
              <a:endParaRPr kumimoji="1" lang="en-US" altLang="ja-JP" sz="1100"/>
            </a:p>
          </xdr:txBody>
        </xdr:sp>
        <xdr:sp macro="" textlink="">
          <xdr:nvSpPr>
            <xdr:cNvPr id="294" name="正方形/長方形 293"/>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１８百万円</a:t>
              </a:r>
              <a:endParaRPr kumimoji="1" lang="en-US" altLang="ja-JP" sz="1100"/>
            </a:p>
          </xdr:txBody>
        </xdr:sp>
        <xdr:sp macro="" textlink="">
          <xdr:nvSpPr>
            <xdr:cNvPr id="295" name="正方形/長方形 294"/>
            <xdr:cNvSpPr/>
          </xdr:nvSpPr>
          <xdr:spPr>
            <a:xfrm>
              <a:off x="6056660" y="89583987"/>
              <a:ext cx="2510221"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296" name="テキスト ボックス 295"/>
            <xdr:cNvSpPr txBox="1"/>
          </xdr:nvSpPr>
          <xdr:spPr>
            <a:xfrm>
              <a:off x="2003700" y="9140139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97" name="大かっこ 296"/>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298" name="正方形/長方形 297"/>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２百万円</a:t>
              </a:r>
              <a:endParaRPr kumimoji="1" lang="en-US" altLang="ja-JP" sz="1100"/>
            </a:p>
          </xdr:txBody>
        </xdr:sp>
        <xdr:sp macro="" textlink="">
          <xdr:nvSpPr>
            <xdr:cNvPr id="299" name="正方形/長方形 298"/>
            <xdr:cNvSpPr/>
          </xdr:nvSpPr>
          <xdr:spPr>
            <a:xfrm>
              <a:off x="2040598" y="91658744"/>
              <a:ext cx="1945712" cy="5331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ｇ．在外公館職員</a:t>
              </a:r>
              <a:endParaRPr kumimoji="1" lang="en-US" altLang="ja-JP" sz="1100"/>
            </a:p>
            <a:p>
              <a:pPr algn="ctr"/>
              <a:r>
                <a:rPr kumimoji="1" lang="ja-JP" altLang="en-US" sz="1100"/>
                <a:t>　２百万円</a:t>
              </a:r>
              <a:endParaRPr kumimoji="1" lang="en-US" altLang="ja-JP" sz="1100"/>
            </a:p>
          </xdr:txBody>
        </xdr:sp>
        <xdr:cxnSp macro="">
          <xdr:nvCxnSpPr>
            <xdr:cNvPr id="300" name="直線矢印コネクタ 299"/>
            <xdr:cNvCxnSpPr/>
          </xdr:nvCxnSpPr>
          <xdr:spPr>
            <a:xfrm rot="5400000">
              <a:off x="2900506" y="9127666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1" name="大かっこ 300"/>
            <xdr:cNvSpPr/>
          </xdr:nvSpPr>
          <xdr:spPr>
            <a:xfrm>
              <a:off x="5721782" y="90509279"/>
              <a:ext cx="3291172"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302" name="直線矢印コネクタ 301"/>
            <xdr:cNvCxnSpPr/>
          </xdr:nvCxnSpPr>
          <xdr:spPr>
            <a:xfrm rot="5400000">
              <a:off x="7020359" y="91179219"/>
              <a:ext cx="649573"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3" name="直線矢印コネクタ 302"/>
            <xdr:cNvCxnSpPr/>
          </xdr:nvCxnSpPr>
          <xdr:spPr>
            <a:xfrm rot="5400000">
              <a:off x="9360777" y="9132051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4" name="直線矢印コネクタ 303"/>
            <xdr:cNvCxnSpPr/>
          </xdr:nvCxnSpPr>
          <xdr:spPr>
            <a:xfrm rot="5400000">
              <a:off x="5112093" y="91304344"/>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5" name="正方形/長方形 304"/>
            <xdr:cNvSpPr/>
          </xdr:nvSpPr>
          <xdr:spPr>
            <a:xfrm>
              <a:off x="6769267" y="91789565"/>
              <a:ext cx="125983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ｉ．翻訳</a:t>
              </a:r>
              <a:endParaRPr kumimoji="1" lang="en-US" altLang="ja-JP" sz="1100"/>
            </a:p>
            <a:p>
              <a:pPr algn="ctr"/>
              <a:r>
                <a:rPr kumimoji="1" lang="ja-JP" altLang="en-US" sz="1100"/>
                <a:t>２百万円</a:t>
              </a:r>
              <a:endParaRPr kumimoji="1" lang="en-US" altLang="ja-JP" sz="1100"/>
            </a:p>
          </xdr:txBody>
        </xdr:sp>
        <xdr:sp macro="" textlink="">
          <xdr:nvSpPr>
            <xdr:cNvPr id="306" name="正方形/長方形 305"/>
            <xdr:cNvSpPr/>
          </xdr:nvSpPr>
          <xdr:spPr>
            <a:xfrm>
              <a:off x="8850733" y="91832600"/>
              <a:ext cx="1256304"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ｊ．教育広報</a:t>
              </a:r>
              <a:endParaRPr kumimoji="1" lang="en-US" altLang="ja-JP" sz="1100"/>
            </a:p>
            <a:p>
              <a:pPr algn="ctr"/>
              <a:r>
                <a:rPr kumimoji="1" lang="ja-JP" altLang="en-US" sz="1100"/>
                <a:t>２百万円</a:t>
              </a:r>
              <a:endParaRPr kumimoji="1" lang="en-US" altLang="ja-JP" sz="1100"/>
            </a:p>
          </xdr:txBody>
        </xdr:sp>
        <xdr:cxnSp macro="">
          <xdr:nvCxnSpPr>
            <xdr:cNvPr id="307" name="直線コネクタ 306"/>
            <xdr:cNvCxnSpPr/>
          </xdr:nvCxnSpPr>
          <xdr:spPr>
            <a:xfrm>
              <a:off x="5292725" y="91115223"/>
              <a:ext cx="42576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09" name="テキスト ボックス 308"/>
            <xdr:cNvSpPr txBox="1"/>
          </xdr:nvSpPr>
          <xdr:spPr>
            <a:xfrm>
              <a:off x="4316827" y="91542680"/>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0" name="テキスト ボックス 309"/>
            <xdr:cNvSpPr txBox="1"/>
          </xdr:nvSpPr>
          <xdr:spPr>
            <a:xfrm>
              <a:off x="6442365" y="91549668"/>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1" name="テキスト ボックス 310"/>
            <xdr:cNvSpPr txBox="1"/>
          </xdr:nvSpPr>
          <xdr:spPr>
            <a:xfrm>
              <a:off x="8530317" y="91570834"/>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2" name="大かっこ 311"/>
            <xdr:cNvSpPr/>
          </xdr:nvSpPr>
          <xdr:spPr>
            <a:xfrm>
              <a:off x="4584327" y="92419047"/>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313" name="大かっこ 312"/>
            <xdr:cNvSpPr/>
          </xdr:nvSpPr>
          <xdr:spPr>
            <a:xfrm>
              <a:off x="6721067" y="92424339"/>
              <a:ext cx="1366371" cy="542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14" name="大かっこ 313"/>
            <xdr:cNvSpPr/>
          </xdr:nvSpPr>
          <xdr:spPr>
            <a:xfrm>
              <a:off x="8773536" y="92458407"/>
              <a:ext cx="1364878" cy="540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315" name="正方形/長方形 314"/>
            <xdr:cNvSpPr/>
          </xdr:nvSpPr>
          <xdr:spPr>
            <a:xfrm>
              <a:off x="2239032" y="93460209"/>
              <a:ext cx="226181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316" name="正方形/長方形 315"/>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２８百万円</a:t>
              </a:r>
              <a:endParaRPr kumimoji="1" lang="en-US" altLang="ja-JP" sz="1100"/>
            </a:p>
          </xdr:txBody>
        </xdr:sp>
        <xdr:sp macro="" textlink="">
          <xdr:nvSpPr>
            <xdr:cNvPr id="317" name="大かっこ 316"/>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318" name="直線矢印コネクタ 317"/>
            <xdr:cNvCxnSpPr/>
          </xdr:nvCxnSpPr>
          <xdr:spPr>
            <a:xfrm rot="5400000">
              <a:off x="2447131" y="954644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9" name="直線矢印コネクタ 318"/>
            <xdr:cNvCxnSpPr/>
          </xdr:nvCxnSpPr>
          <xdr:spPr>
            <a:xfrm rot="5400000">
              <a:off x="3863408" y="954559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0" name="正方形/長方形 319"/>
            <xdr:cNvSpPr/>
          </xdr:nvSpPr>
          <xdr:spPr>
            <a:xfrm>
              <a:off x="1534885" y="95949994"/>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ｋ．広報資料作成費</a:t>
              </a:r>
              <a:endParaRPr kumimoji="1" lang="en-US" altLang="ja-JP" sz="1000"/>
            </a:p>
            <a:p>
              <a:pPr algn="ctr"/>
              <a:r>
                <a:rPr kumimoji="1" lang="ja-JP" altLang="en-US" sz="1000"/>
                <a:t>２８百万円</a:t>
              </a:r>
              <a:endParaRPr kumimoji="1" lang="en-US" altLang="ja-JP" sz="1000"/>
            </a:p>
          </xdr:txBody>
        </xdr:sp>
        <xdr:sp macro="" textlink="">
          <xdr:nvSpPr>
            <xdr:cNvPr id="321" name="正方形/長方形 320"/>
            <xdr:cNvSpPr/>
          </xdr:nvSpPr>
          <xdr:spPr>
            <a:xfrm>
              <a:off x="3493141" y="95938788"/>
              <a:ext cx="1376082"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ｌ．翻訳謝金</a:t>
              </a:r>
              <a:endParaRPr kumimoji="1" lang="en-US" altLang="ja-JP" sz="1100"/>
            </a:p>
            <a:p>
              <a:pPr algn="ctr"/>
              <a:r>
                <a:rPr kumimoji="1" lang="ja-JP" altLang="en-US" sz="1100"/>
                <a:t>０．４百万円</a:t>
              </a:r>
              <a:endParaRPr kumimoji="1" lang="en-US" altLang="ja-JP" sz="1100"/>
            </a:p>
          </xdr:txBody>
        </xdr:sp>
        <xdr:cxnSp macro="">
          <xdr:nvCxnSpPr>
            <xdr:cNvPr id="322" name="直線コネクタ 321"/>
            <xdr:cNvCxnSpPr/>
          </xdr:nvCxnSpPr>
          <xdr:spPr>
            <a:xfrm flipV="1">
              <a:off x="2668814" y="95265875"/>
              <a:ext cx="1414236" cy="13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3" name="直線コネクタ 322"/>
            <xdr:cNvCxnSpPr/>
          </xdr:nvCxnSpPr>
          <xdr:spPr>
            <a:xfrm flipV="1">
              <a:off x="3323558" y="94870550"/>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4" name="テキスト ボックス 323"/>
            <xdr:cNvSpPr txBox="1"/>
          </xdr:nvSpPr>
          <xdr:spPr>
            <a:xfrm>
              <a:off x="1551108" y="9572892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5" name="テキスト ボックス 324"/>
            <xdr:cNvSpPr txBox="1"/>
          </xdr:nvSpPr>
          <xdr:spPr>
            <a:xfrm>
              <a:off x="3205846" y="9572444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6" name="大かっこ 325"/>
            <xdr:cNvSpPr/>
          </xdr:nvSpPr>
          <xdr:spPr>
            <a:xfrm>
              <a:off x="1816738" y="9656488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sp macro="" textlink="">
          <xdr:nvSpPr>
            <xdr:cNvPr id="327" name="大かっこ 326"/>
            <xdr:cNvSpPr/>
          </xdr:nvSpPr>
          <xdr:spPr>
            <a:xfrm>
              <a:off x="3484175" y="96560402"/>
              <a:ext cx="1364877"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grpSp>
      <xdr:sp macro="" textlink="">
        <xdr:nvSpPr>
          <xdr:cNvPr id="279" name="正方形/長方形 278"/>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７百万円</a:t>
            </a:r>
            <a:endParaRPr kumimoji="1" lang="en-US" altLang="ja-JP" sz="1100"/>
          </a:p>
        </xdr:txBody>
      </xdr:sp>
      <xdr:sp macro="" textlink="">
        <xdr:nvSpPr>
          <xdr:cNvPr id="280" name="大かっこ 279"/>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281" name="直線矢印コネクタ 280"/>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82" name="直線矢印コネクタ 281"/>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3" name="正方形/長方形 282"/>
          <xdr:cNvSpPr/>
        </xdr:nvSpPr>
        <xdr:spPr>
          <a:xfrm>
            <a:off x="5775325" y="95983612"/>
            <a:ext cx="1918547"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ｍ．コンサルタント会社等</a:t>
            </a:r>
            <a:endParaRPr kumimoji="1" lang="en-US" altLang="ja-JP" sz="1100"/>
          </a:p>
          <a:p>
            <a:pPr algn="ctr"/>
            <a:r>
              <a:rPr kumimoji="1" lang="ja-JP" altLang="en-US" sz="1100"/>
              <a:t>６百万円</a:t>
            </a:r>
            <a:endParaRPr kumimoji="1" lang="en-US" altLang="ja-JP" sz="1100"/>
          </a:p>
        </xdr:txBody>
      </xdr:sp>
      <xdr:sp macro="" textlink="">
        <xdr:nvSpPr>
          <xdr:cNvPr id="284" name="正方形/長方形 283"/>
          <xdr:cNvSpPr/>
        </xdr:nvSpPr>
        <xdr:spPr>
          <a:xfrm>
            <a:off x="7838782" y="95983612"/>
            <a:ext cx="2362650"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ｎ．電気・電子機械等小売業者</a:t>
            </a:r>
            <a:endParaRPr kumimoji="1" lang="en-US" altLang="ja-JP" sz="1100"/>
          </a:p>
          <a:p>
            <a:pPr algn="ctr"/>
            <a:r>
              <a:rPr kumimoji="1" lang="ja-JP" altLang="en-US" sz="1100"/>
              <a:t>１百万円</a:t>
            </a:r>
            <a:endParaRPr kumimoji="1" lang="en-US" altLang="ja-JP" sz="1100"/>
          </a:p>
        </xdr:txBody>
      </xdr:sp>
      <xdr:cxnSp macro="">
        <xdr:nvCxnSpPr>
          <xdr:cNvPr id="285" name="直線コネクタ 284"/>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6" name="直線コネクタ 285"/>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87" name="テキスト ボックス 286"/>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88" name="テキスト ボックス 287"/>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89" name="大かっこ 288"/>
          <xdr:cNvSpPr/>
        </xdr:nvSpPr>
        <xdr:spPr>
          <a:xfrm>
            <a:off x="5775325" y="96583935"/>
            <a:ext cx="1931608"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290" name="大かっこ 289"/>
          <xdr:cNvSpPr/>
        </xdr:nvSpPr>
        <xdr:spPr>
          <a:xfrm>
            <a:off x="7829816" y="96579452"/>
            <a:ext cx="2358556"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7</xdr:col>
      <xdr:colOff>25744</xdr:colOff>
      <xdr:row>763</xdr:row>
      <xdr:rowOff>218817</xdr:rowOff>
    </xdr:from>
    <xdr:to>
      <xdr:col>26</xdr:col>
      <xdr:colOff>0</xdr:colOff>
      <xdr:row>765</xdr:row>
      <xdr:rowOff>526525</xdr:rowOff>
    </xdr:to>
    <xdr:grpSp>
      <xdr:nvGrpSpPr>
        <xdr:cNvPr id="328" name="グループ化 327"/>
        <xdr:cNvGrpSpPr/>
      </xdr:nvGrpSpPr>
      <xdr:grpSpPr>
        <a:xfrm>
          <a:off x="1314794" y="109997617"/>
          <a:ext cx="3473106" cy="3863708"/>
          <a:chOff x="3360180" y="245343527"/>
          <a:chExt cx="3916834" cy="2821476"/>
        </a:xfrm>
      </xdr:grpSpPr>
      <xdr:sp macro="" textlink="">
        <xdr:nvSpPr>
          <xdr:cNvPr id="329" name="テキスト ボックス 328"/>
          <xdr:cNvSpPr txBox="1"/>
        </xdr:nvSpPr>
        <xdr:spPr>
          <a:xfrm>
            <a:off x="3360180" y="245343527"/>
            <a:ext cx="3771900" cy="20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（９）在外公館広報活動基盤整備費（ｏ</a:t>
            </a:r>
            <a:r>
              <a:rPr kumimoji="1" lang="en-US" altLang="ja-JP" sz="1100"/>
              <a:t>.</a:t>
            </a:r>
            <a:r>
              <a:rPr kumimoji="1" lang="ja-JP" altLang="en-US" sz="1100"/>
              <a:t>ブロック）</a:t>
            </a:r>
          </a:p>
        </xdr:txBody>
      </xdr:sp>
      <xdr:sp macro="" textlink="">
        <xdr:nvSpPr>
          <xdr:cNvPr id="330" name="正方形/長方形 329"/>
          <xdr:cNvSpPr/>
        </xdr:nvSpPr>
        <xdr:spPr>
          <a:xfrm>
            <a:off x="4944036" y="245711298"/>
            <a:ext cx="1636493" cy="40399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９百万円</a:t>
            </a:r>
            <a:endParaRPr kumimoji="1" lang="en-US" altLang="ja-JP" sz="1100"/>
          </a:p>
        </xdr:txBody>
      </xdr:sp>
      <xdr:sp macro="" textlink="">
        <xdr:nvSpPr>
          <xdr:cNvPr id="331" name="大かっこ 330"/>
          <xdr:cNvSpPr/>
        </xdr:nvSpPr>
        <xdr:spPr>
          <a:xfrm>
            <a:off x="4216177" y="246220311"/>
            <a:ext cx="3060837" cy="6566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在外公館にて広報活動を実施する際に必要な視聴覚機材や広報誌を陳列するための書棚等の購入</a:t>
            </a:r>
          </a:p>
        </xdr:txBody>
      </xdr:sp>
      <xdr:cxnSp macro="">
        <xdr:nvCxnSpPr>
          <xdr:cNvPr id="332" name="直線矢印コネクタ 331"/>
          <xdr:cNvCxnSpPr/>
        </xdr:nvCxnSpPr>
        <xdr:spPr>
          <a:xfrm>
            <a:off x="5667375" y="246827463"/>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3" name="テキスト ボックス 332"/>
          <xdr:cNvSpPr txBox="1"/>
        </xdr:nvSpPr>
        <xdr:spPr>
          <a:xfrm>
            <a:off x="4627282" y="246963029"/>
            <a:ext cx="2111936"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34" name="正方形/長方形 333"/>
          <xdr:cNvSpPr/>
        </xdr:nvSpPr>
        <xdr:spPr>
          <a:xfrm>
            <a:off x="4616077" y="247283789"/>
            <a:ext cx="2145553" cy="52960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ｏ．現地事務用品店等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30</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９百万円</a:t>
            </a:r>
          </a:p>
        </xdr:txBody>
      </xdr:sp>
      <xdr:sp macro="" textlink="">
        <xdr:nvSpPr>
          <xdr:cNvPr id="335" name="大かっこ 334"/>
          <xdr:cNvSpPr/>
        </xdr:nvSpPr>
        <xdr:spPr>
          <a:xfrm>
            <a:off x="4435289" y="247891227"/>
            <a:ext cx="2540747"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7</xdr:col>
      <xdr:colOff>64359</xdr:colOff>
      <xdr:row>768</xdr:row>
      <xdr:rowOff>501994</xdr:rowOff>
    </xdr:from>
    <xdr:to>
      <xdr:col>40</xdr:col>
      <xdr:colOff>38615</xdr:colOff>
      <xdr:row>770</xdr:row>
      <xdr:rowOff>682196</xdr:rowOff>
    </xdr:to>
    <xdr:grpSp>
      <xdr:nvGrpSpPr>
        <xdr:cNvPr id="8" name="グループ化 7"/>
        <xdr:cNvGrpSpPr/>
      </xdr:nvGrpSpPr>
      <xdr:grpSpPr>
        <a:xfrm>
          <a:off x="1353409" y="119170794"/>
          <a:ext cx="6051206" cy="3736202"/>
          <a:chOff x="1634697" y="124288380"/>
          <a:chExt cx="6770472" cy="3732769"/>
        </a:xfrm>
      </xdr:grpSpPr>
      <xdr:grpSp>
        <xdr:nvGrpSpPr>
          <xdr:cNvPr id="262" name="グループ化 261"/>
          <xdr:cNvGrpSpPr/>
        </xdr:nvGrpSpPr>
        <xdr:grpSpPr>
          <a:xfrm>
            <a:off x="1634697" y="124288380"/>
            <a:ext cx="6768194" cy="2799163"/>
            <a:chOff x="1501868" y="118122702"/>
            <a:chExt cx="5303219" cy="2781842"/>
          </a:xfrm>
        </xdr:grpSpPr>
        <xdr:grpSp>
          <xdr:nvGrpSpPr>
            <xdr:cNvPr id="263" name="グループ化 262"/>
            <xdr:cNvGrpSpPr/>
          </xdr:nvGrpSpPr>
          <xdr:grpSpPr>
            <a:xfrm>
              <a:off x="1501868" y="118122702"/>
              <a:ext cx="5303219" cy="2781842"/>
              <a:chOff x="1501868" y="118122702"/>
              <a:chExt cx="5303219" cy="2781842"/>
            </a:xfrm>
          </xdr:grpSpPr>
          <xdr:grpSp>
            <xdr:nvGrpSpPr>
              <xdr:cNvPr id="268" name="グループ化 267"/>
              <xdr:cNvGrpSpPr/>
            </xdr:nvGrpSpPr>
            <xdr:grpSpPr>
              <a:xfrm>
                <a:off x="1501868" y="118122702"/>
                <a:ext cx="5303219" cy="2781842"/>
                <a:chOff x="1523035" y="117985118"/>
                <a:chExt cx="5303219" cy="2781842"/>
              </a:xfrm>
            </xdr:grpSpPr>
            <xdr:grpSp>
              <xdr:nvGrpSpPr>
                <xdr:cNvPr id="270" name="グループ化 269"/>
                <xdr:cNvGrpSpPr/>
              </xdr:nvGrpSpPr>
              <xdr:grpSpPr>
                <a:xfrm>
                  <a:off x="1523035" y="117985118"/>
                  <a:ext cx="5303219" cy="2781842"/>
                  <a:chOff x="1523035" y="117985118"/>
                  <a:chExt cx="5303219" cy="2781842"/>
                </a:xfrm>
              </xdr:grpSpPr>
              <xdr:grpSp>
                <xdr:nvGrpSpPr>
                  <xdr:cNvPr id="273" name="グループ化 272"/>
                  <xdr:cNvGrpSpPr/>
                </xdr:nvGrpSpPr>
                <xdr:grpSpPr>
                  <a:xfrm>
                    <a:off x="1523035" y="117985118"/>
                    <a:ext cx="5303219" cy="2781842"/>
                    <a:chOff x="3528822" y="100429283"/>
                    <a:chExt cx="5384806" cy="2781842"/>
                  </a:xfrm>
                </xdr:grpSpPr>
                <xdr:sp macro="" textlink="">
                  <xdr:nvSpPr>
                    <xdr:cNvPr id="275" name="テキスト ボックス 274"/>
                    <xdr:cNvSpPr txBox="1"/>
                  </xdr:nvSpPr>
                  <xdr:spPr>
                    <a:xfrm>
                      <a:off x="3528822" y="100429283"/>
                      <a:ext cx="3771900" cy="274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（１１）広報文化活動の</a:t>
                      </a:r>
                      <a:r>
                        <a:rPr kumimoji="1" lang="en-US" altLang="ja-JP" sz="1100"/>
                        <a:t>PDCA</a:t>
                      </a:r>
                      <a:r>
                        <a:rPr kumimoji="1" lang="ja-JP" altLang="en-US" sz="1100"/>
                        <a:t>強化（ｔ．ｕ．ブロック）</a:t>
                      </a:r>
                    </a:p>
                  </xdr:txBody>
                </xdr:sp>
                <xdr:sp macro="" textlink="">
                  <xdr:nvSpPr>
                    <xdr:cNvPr id="308" name="正方形/長方形 307"/>
                    <xdr:cNvSpPr/>
                  </xdr:nvSpPr>
                  <xdr:spPr>
                    <a:xfrm>
                      <a:off x="5376672" y="100803748"/>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　　６５百万円</a:t>
                      </a:r>
                      <a:endParaRPr kumimoji="1" lang="en-US" altLang="ja-JP" sz="1100"/>
                    </a:p>
                  </xdr:txBody>
                </xdr:sp>
                <xdr:sp macro="" textlink="">
                  <xdr:nvSpPr>
                    <xdr:cNvPr id="336" name="正方形/長方形 335"/>
                    <xdr:cNvSpPr/>
                  </xdr:nvSpPr>
                  <xdr:spPr>
                    <a:xfrm>
                      <a:off x="7216069" y="102583342"/>
                      <a:ext cx="169755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ｕ．民間企業（２社）</a:t>
                      </a:r>
                      <a:endParaRPr kumimoji="1" lang="en-US" altLang="ja-JP" sz="1100">
                        <a:latin typeface="+mn-ea"/>
                        <a:ea typeface="+mn-ea"/>
                      </a:endParaRPr>
                    </a:p>
                    <a:p>
                      <a:pPr algn="ctr"/>
                      <a:r>
                        <a:rPr kumimoji="1" lang="ja-JP" altLang="en-US" sz="1100">
                          <a:latin typeface="+mn-ea"/>
                          <a:ea typeface="+mn-ea"/>
                        </a:rPr>
                        <a:t>３０百万円</a:t>
                      </a:r>
                      <a:endParaRPr kumimoji="1" lang="ja-JP" altLang="en-US" sz="1100"/>
                    </a:p>
                  </xdr:txBody>
                </xdr:sp>
                <xdr:sp macro="" textlink="">
                  <xdr:nvSpPr>
                    <xdr:cNvPr id="339" name="テキスト ボックス 338"/>
                    <xdr:cNvSpPr txBox="1"/>
                  </xdr:nvSpPr>
                  <xdr:spPr>
                    <a:xfrm>
                      <a:off x="7215734" y="102305857"/>
                      <a:ext cx="1676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00"/>
                        <a:t>【</a:t>
                      </a:r>
                      <a:r>
                        <a:rPr kumimoji="1" lang="ja-JP" altLang="en-US" sz="1000"/>
                        <a:t>　随意契約（その他）</a:t>
                      </a:r>
                      <a:r>
                        <a:rPr kumimoji="1" lang="en-US" altLang="ja-JP" sz="1000"/>
                        <a:t>】</a:t>
                      </a:r>
                      <a:endParaRPr kumimoji="1" lang="ja-JP" altLang="en-US" sz="1000"/>
                    </a:p>
                  </xdr:txBody>
                </xdr:sp>
              </xdr:grpSp>
              <xdr:cxnSp macro="">
                <xdr:nvCxnSpPr>
                  <xdr:cNvPr id="274" name="直線コネクタ 273"/>
                  <xdr:cNvCxnSpPr/>
                </xdr:nvCxnSpPr>
                <xdr:spPr>
                  <a:xfrm flipV="1">
                    <a:off x="2624666" y="119485833"/>
                    <a:ext cx="3259668" cy="2"/>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271" name="直線矢印コネクタ 270"/>
                <xdr:cNvCxnSpPr/>
              </xdr:nvCxnSpPr>
              <xdr:spPr>
                <a:xfrm flipH="1">
                  <a:off x="2614083" y="119496417"/>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72" name="直線矢印コネクタ 271"/>
                <xdr:cNvCxnSpPr/>
              </xdr:nvCxnSpPr>
              <xdr:spPr>
                <a:xfrm flipH="1">
                  <a:off x="5873749" y="119475249"/>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269" name="直線コネクタ 268"/>
              <xdr:cNvCxnSpPr/>
            </xdr:nvCxnSpPr>
            <xdr:spPr>
              <a:xfrm flipH="1" flipV="1">
                <a:off x="4116917" y="119337667"/>
                <a:ext cx="1" cy="29600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264" name="正方形/長方形 263"/>
            <xdr:cNvSpPr/>
          </xdr:nvSpPr>
          <xdr:spPr>
            <a:xfrm>
              <a:off x="1733230" y="120239567"/>
              <a:ext cx="177766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ｔ．民間企業（２社）</a:t>
              </a:r>
              <a:endParaRPr kumimoji="1" lang="en-US" altLang="ja-JP" sz="1100">
                <a:latin typeface="+mn-ea"/>
                <a:ea typeface="+mn-ea"/>
              </a:endParaRPr>
            </a:p>
            <a:p>
              <a:pPr algn="ctr"/>
              <a:r>
                <a:rPr kumimoji="1" lang="ja-JP" altLang="en-US" sz="1100">
                  <a:latin typeface="+mn-ea"/>
                  <a:ea typeface="+mn-ea"/>
                </a:rPr>
                <a:t>３５百万円</a:t>
              </a:r>
              <a:endParaRPr kumimoji="1" lang="ja-JP" altLang="en-US" sz="1100"/>
            </a:p>
          </xdr:txBody>
        </xdr:sp>
        <xdr:sp macro="" textlink="">
          <xdr:nvSpPr>
            <xdr:cNvPr id="267" name="テキスト ボックス 266"/>
            <xdr:cNvSpPr txBox="1"/>
          </xdr:nvSpPr>
          <xdr:spPr>
            <a:xfrm>
              <a:off x="1746539" y="119972665"/>
              <a:ext cx="18517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a:t>【</a:t>
              </a:r>
              <a:r>
                <a:rPr kumimoji="1" lang="ja-JP" altLang="en-US" sz="1000"/>
                <a:t>　随意契約（企画競争）等　</a:t>
              </a:r>
              <a:r>
                <a:rPr kumimoji="1" lang="en-US" altLang="ja-JP" sz="1000"/>
                <a:t>】</a:t>
              </a:r>
              <a:endParaRPr kumimoji="1" lang="ja-JP" altLang="en-US" sz="1000"/>
            </a:p>
          </xdr:txBody>
        </xdr:sp>
      </xdr:grpSp>
      <xdr:sp macro="" textlink="">
        <xdr:nvSpPr>
          <xdr:cNvPr id="341" name="大かっこ 340"/>
          <xdr:cNvSpPr/>
        </xdr:nvSpPr>
        <xdr:spPr>
          <a:xfrm>
            <a:off x="1917871" y="127223107"/>
            <a:ext cx="2291149" cy="6950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PDCA</a:t>
            </a:r>
            <a:r>
              <a:rPr lang="ja-JP" altLang="en-US"/>
              <a:t>の強化関連業務及びコンサルティング業務</a:t>
            </a:r>
          </a:p>
        </xdr:txBody>
      </xdr:sp>
      <xdr:sp macro="" textlink="">
        <xdr:nvSpPr>
          <xdr:cNvPr id="342" name="大かっこ 341"/>
          <xdr:cNvSpPr/>
        </xdr:nvSpPr>
        <xdr:spPr>
          <a:xfrm>
            <a:off x="6255608" y="127223108"/>
            <a:ext cx="2149561" cy="798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広報文化事業に関するシステム構築及びコンサルティング業務</a:t>
            </a:r>
          </a:p>
        </xdr:txBody>
      </xdr:sp>
    </xdr:grpSp>
    <xdr:clientData/>
  </xdr:twoCellAnchor>
  <xdr:twoCellAnchor>
    <xdr:from>
      <xdr:col>7</xdr:col>
      <xdr:colOff>93240</xdr:colOff>
      <xdr:row>765</xdr:row>
      <xdr:rowOff>1235624</xdr:rowOff>
    </xdr:from>
    <xdr:to>
      <xdr:col>47</xdr:col>
      <xdr:colOff>141588</xdr:colOff>
      <xdr:row>768</xdr:row>
      <xdr:rowOff>283174</xdr:rowOff>
    </xdr:to>
    <xdr:grpSp>
      <xdr:nvGrpSpPr>
        <xdr:cNvPr id="18" name="グループ化 17"/>
        <xdr:cNvGrpSpPr/>
      </xdr:nvGrpSpPr>
      <xdr:grpSpPr>
        <a:xfrm>
          <a:off x="1382290" y="114570424"/>
          <a:ext cx="7414348" cy="4381550"/>
          <a:chOff x="1547734" y="114209847"/>
          <a:chExt cx="8295887" cy="4376402"/>
        </a:xfrm>
      </xdr:grpSpPr>
      <xdr:grpSp>
        <xdr:nvGrpSpPr>
          <xdr:cNvPr id="9" name="グループ化 8"/>
          <xdr:cNvGrpSpPr/>
        </xdr:nvGrpSpPr>
        <xdr:grpSpPr>
          <a:xfrm>
            <a:off x="1547734" y="114209847"/>
            <a:ext cx="8295887" cy="4376402"/>
            <a:chOff x="1547734" y="114209847"/>
            <a:chExt cx="8295887" cy="4376402"/>
          </a:xfrm>
        </xdr:grpSpPr>
        <xdr:grpSp>
          <xdr:nvGrpSpPr>
            <xdr:cNvPr id="377" name="グループ化 376"/>
            <xdr:cNvGrpSpPr/>
          </xdr:nvGrpSpPr>
          <xdr:grpSpPr>
            <a:xfrm>
              <a:off x="1547734" y="114209847"/>
              <a:ext cx="8295887" cy="3145002"/>
              <a:chOff x="2591487" y="52646119"/>
              <a:chExt cx="8295887" cy="3145002"/>
            </a:xfrm>
          </xdr:grpSpPr>
          <xdr:grpSp>
            <xdr:nvGrpSpPr>
              <xdr:cNvPr id="389" name="グループ化 388"/>
              <xdr:cNvGrpSpPr/>
            </xdr:nvGrpSpPr>
            <xdr:grpSpPr>
              <a:xfrm>
                <a:off x="2591487" y="52646119"/>
                <a:ext cx="7295069" cy="3145002"/>
                <a:chOff x="512565" y="262311560"/>
                <a:chExt cx="6649724" cy="2782698"/>
              </a:xfrm>
            </xdr:grpSpPr>
            <xdr:sp macro="" textlink="">
              <xdr:nvSpPr>
                <xdr:cNvPr id="390" name="テキスト ボックス 389"/>
                <xdr:cNvSpPr txBox="1"/>
              </xdr:nvSpPr>
              <xdr:spPr>
                <a:xfrm>
                  <a:off x="512565" y="262311560"/>
                  <a:ext cx="3391931" cy="243954"/>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a:t>
                  </a:r>
                  <a:r>
                    <a:rPr kumimoji="1" lang="ja-JP" altLang="en-US" sz="1100">
                      <a:effectLst/>
                      <a:latin typeface="+mn-lt"/>
                      <a:ea typeface="+mn-ea"/>
                      <a:cs typeface="+mn-cs"/>
                    </a:rPr>
                    <a:t>１０</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日本ブランド発信事業経費（</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p</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s</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ブロック）</a:t>
                  </a:r>
                  <a:endParaRPr lang="ja-JP" altLang="ja-JP">
                    <a:effectLst/>
                    <a:latin typeface="ＭＳ Ｐゴシック 本文"/>
                  </a:endParaRPr>
                </a:p>
              </xdr:txBody>
            </xdr:sp>
            <xdr:sp macro="" textlink="">
              <xdr:nvSpPr>
                <xdr:cNvPr id="391" name="正方形/長方形 390"/>
                <xdr:cNvSpPr/>
              </xdr:nvSpPr>
              <xdr:spPr>
                <a:xfrm>
                  <a:off x="3582900" y="262782256"/>
                  <a:ext cx="1575136"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92" name="テキスト ボックス 391"/>
                <xdr:cNvSpPr txBox="1"/>
              </xdr:nvSpPr>
              <xdr:spPr>
                <a:xfrm>
                  <a:off x="2799057" y="263466181"/>
                  <a:ext cx="3358869" cy="25482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cxnSp macro="">
              <xdr:nvCxnSpPr>
                <xdr:cNvPr id="394" name="直線コネクタ 393"/>
                <xdr:cNvCxnSpPr/>
              </xdr:nvCxnSpPr>
              <xdr:spPr>
                <a:xfrm>
                  <a:off x="1542953" y="263924570"/>
                  <a:ext cx="5619336" cy="27024"/>
                </a:xfrm>
                <a:prstGeom prst="line">
                  <a:avLst/>
                </a:prstGeom>
                <a:noFill/>
                <a:ln w="9525" cap="flat" cmpd="sng" algn="ctr">
                  <a:solidFill>
                    <a:sysClr val="windowText" lastClr="000000">
                      <a:shade val="95000"/>
                      <a:satMod val="105000"/>
                    </a:sysClr>
                  </a:solidFill>
                  <a:prstDash val="solid"/>
                </a:ln>
                <a:effectLst/>
              </xdr:spPr>
            </xdr:cxnSp>
            <xdr:cxnSp macro="">
              <xdr:nvCxnSpPr>
                <xdr:cNvPr id="395" name="直線矢印コネクタ 394"/>
                <xdr:cNvCxnSpPr/>
              </xdr:nvCxnSpPr>
              <xdr:spPr>
                <a:xfrm>
                  <a:off x="5296801" y="263952909"/>
                  <a:ext cx="0" cy="22040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6" name="直線矢印コネクタ 395"/>
                <xdr:cNvCxnSpPr/>
              </xdr:nvCxnSpPr>
              <xdr:spPr>
                <a:xfrm>
                  <a:off x="3426960" y="263963816"/>
                  <a:ext cx="1" cy="21456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97" name="テキスト ボックス 396"/>
                <xdr:cNvSpPr txBox="1"/>
              </xdr:nvSpPr>
              <xdr:spPr>
                <a:xfrm>
                  <a:off x="2706311" y="264244664"/>
                  <a:ext cx="1456611" cy="22920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98" name="正方形/長方形 397"/>
                <xdr:cNvSpPr/>
              </xdr:nvSpPr>
              <xdr:spPr>
                <a:xfrm>
                  <a:off x="2680914" y="264489055"/>
                  <a:ext cx="1476690"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ｑ．専門家（</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名）</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399" name="テキスト ボックス 398"/>
                <xdr:cNvSpPr txBox="1"/>
              </xdr:nvSpPr>
              <xdr:spPr>
                <a:xfrm>
                  <a:off x="4574426" y="264233279"/>
                  <a:ext cx="1514954" cy="22920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02" name="正方形/長方形 401"/>
                <xdr:cNvSpPr/>
              </xdr:nvSpPr>
              <xdr:spPr>
                <a:xfrm>
                  <a:off x="4557932" y="264479744"/>
                  <a:ext cx="1544126" cy="60520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ｒ．実施公館（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sp macro="" textlink="">
            <xdr:nvSpPr>
              <xdr:cNvPr id="379" name="正方形/長方形 378"/>
              <xdr:cNvSpPr/>
            </xdr:nvSpPr>
            <xdr:spPr>
              <a:xfrm>
                <a:off x="2897265" y="55101979"/>
                <a:ext cx="1620000" cy="684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ｐ．政策広報専門員</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380" name="正方形/長方形 379"/>
              <xdr:cNvSpPr/>
            </xdr:nvSpPr>
            <xdr:spPr>
              <a:xfrm>
                <a:off x="9079354" y="55076238"/>
                <a:ext cx="1802108" cy="684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ｓ．専門家，運搬業者他</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xnSp macro="">
            <xdr:nvCxnSpPr>
              <xdr:cNvPr id="383" name="直線矢印コネクタ 382"/>
              <xdr:cNvCxnSpPr/>
            </xdr:nvCxnSpPr>
            <xdr:spPr>
              <a:xfrm>
                <a:off x="3738689" y="54482431"/>
                <a:ext cx="1" cy="24310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84" name="直線矢印コネクタ 383"/>
              <xdr:cNvCxnSpPr/>
            </xdr:nvCxnSpPr>
            <xdr:spPr>
              <a:xfrm>
                <a:off x="9918015" y="54521045"/>
                <a:ext cx="1" cy="24138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85" name="テキスト ボックス 384"/>
              <xdr:cNvSpPr txBox="1"/>
            </xdr:nvSpPr>
            <xdr:spPr>
              <a:xfrm>
                <a:off x="9102362" y="54831673"/>
                <a:ext cx="1785012" cy="2729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86" name="テキスト ボックス 385"/>
              <xdr:cNvSpPr txBox="1"/>
            </xdr:nvSpPr>
            <xdr:spPr>
              <a:xfrm>
                <a:off x="2845583" y="54805942"/>
                <a:ext cx="1701537" cy="324451"/>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grpSp>
        <xdr:sp macro="" textlink="">
          <xdr:nvSpPr>
            <xdr:cNvPr id="403" name="大かっこ 402"/>
            <xdr:cNvSpPr/>
          </xdr:nvSpPr>
          <xdr:spPr>
            <a:xfrm>
              <a:off x="8019019" y="117453547"/>
              <a:ext cx="1766065"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通信運搬費，発信材料等の雑役務費</a:t>
              </a:r>
            </a:p>
          </xdr:txBody>
        </xdr:sp>
        <xdr:sp macro="" textlink="">
          <xdr:nvSpPr>
            <xdr:cNvPr id="404" name="大かっこ 403"/>
            <xdr:cNvSpPr/>
          </xdr:nvSpPr>
          <xdr:spPr>
            <a:xfrm>
              <a:off x="5985304" y="117479288"/>
              <a:ext cx="1621897" cy="11069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講演、セミナー等開催のための会場、必要機材、通訳等の借上等</a:t>
              </a:r>
              <a:endParaRPr lang="ja-JP" altLang="ja-JP">
                <a:effectLst/>
              </a:endParaRPr>
            </a:p>
          </xdr:txBody>
        </xdr:sp>
        <xdr:sp macro="" textlink="">
          <xdr:nvSpPr>
            <xdr:cNvPr id="405" name="大かっこ 404"/>
            <xdr:cNvSpPr/>
          </xdr:nvSpPr>
          <xdr:spPr>
            <a:xfrm>
              <a:off x="3912973" y="117492163"/>
              <a:ext cx="1584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講演，セミナー等の実施，渡航・滞在費等</a:t>
              </a:r>
              <a:endParaRPr lang="ja-JP" altLang="ja-JP">
                <a:effectLst/>
              </a:endParaRPr>
            </a:p>
          </xdr:txBody>
        </xdr:sp>
        <xdr:sp macro="" textlink="">
          <xdr:nvSpPr>
            <xdr:cNvPr id="406" name="大かっこ 405"/>
            <xdr:cNvSpPr/>
          </xdr:nvSpPr>
          <xdr:spPr>
            <a:xfrm>
              <a:off x="1853513" y="117453547"/>
              <a:ext cx="1584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本事業の管理・調整事務の補助</a:t>
              </a:r>
              <a:endParaRPr lang="ja-JP" altLang="ja-JP">
                <a:effectLst/>
              </a:endParaRPr>
            </a:p>
          </xdr:txBody>
        </xdr:sp>
      </xdr:grpSp>
      <xdr:cxnSp macro="">
        <xdr:nvCxnSpPr>
          <xdr:cNvPr id="17" name="直線矢印コネクタ 16"/>
          <xdr:cNvCxnSpPr/>
        </xdr:nvCxnSpPr>
        <xdr:spPr>
          <a:xfrm rot="120000">
            <a:off x="5753615" y="115805980"/>
            <a:ext cx="12871" cy="244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103</v>
      </c>
      <c r="AT2" s="944"/>
      <c r="AU2" s="944"/>
      <c r="AV2" s="52" t="str">
        <f>IF(AW2="", "", "-")</f>
        <v/>
      </c>
      <c r="AW2" s="917"/>
      <c r="AX2" s="917"/>
    </row>
    <row r="3" spans="1:50" ht="21" customHeight="1" thickBot="1">
      <c r="A3" s="873" t="s">
        <v>501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529</v>
      </c>
      <c r="AK3" s="875"/>
      <c r="AL3" s="875"/>
      <c r="AM3" s="875"/>
      <c r="AN3" s="875"/>
      <c r="AO3" s="875"/>
      <c r="AP3" s="875"/>
      <c r="AQ3" s="875"/>
      <c r="AR3" s="875"/>
      <c r="AS3" s="875"/>
      <c r="AT3" s="875"/>
      <c r="AU3" s="875"/>
      <c r="AV3" s="875"/>
      <c r="AW3" s="875"/>
      <c r="AX3" s="24" t="s">
        <v>65</v>
      </c>
    </row>
    <row r="4" spans="1:50" ht="24.75" customHeight="1">
      <c r="A4" s="707" t="s">
        <v>25</v>
      </c>
      <c r="B4" s="708"/>
      <c r="C4" s="708"/>
      <c r="D4" s="708"/>
      <c r="E4" s="708"/>
      <c r="F4" s="708"/>
      <c r="G4" s="685" t="s">
        <v>527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5" t="s">
        <v>68</v>
      </c>
      <c r="H5" s="846"/>
      <c r="I5" s="846"/>
      <c r="J5" s="846"/>
      <c r="K5" s="846"/>
      <c r="L5" s="846"/>
      <c r="M5" s="847" t="s">
        <v>66</v>
      </c>
      <c r="N5" s="848"/>
      <c r="O5" s="848"/>
      <c r="P5" s="848"/>
      <c r="Q5" s="848"/>
      <c r="R5" s="849"/>
      <c r="S5" s="850" t="s">
        <v>131</v>
      </c>
      <c r="T5" s="846"/>
      <c r="U5" s="846"/>
      <c r="V5" s="846"/>
      <c r="W5" s="846"/>
      <c r="X5" s="851"/>
      <c r="Y5" s="701" t="s">
        <v>3</v>
      </c>
      <c r="Z5" s="542"/>
      <c r="AA5" s="542"/>
      <c r="AB5" s="542"/>
      <c r="AC5" s="542"/>
      <c r="AD5" s="543"/>
      <c r="AE5" s="702" t="s">
        <v>530</v>
      </c>
      <c r="AF5" s="702"/>
      <c r="AG5" s="702"/>
      <c r="AH5" s="702"/>
      <c r="AI5" s="702"/>
      <c r="AJ5" s="702"/>
      <c r="AK5" s="702"/>
      <c r="AL5" s="702"/>
      <c r="AM5" s="702"/>
      <c r="AN5" s="702"/>
      <c r="AO5" s="702"/>
      <c r="AP5" s="703"/>
      <c r="AQ5" s="704" t="s">
        <v>531</v>
      </c>
      <c r="AR5" s="705"/>
      <c r="AS5" s="705"/>
      <c r="AT5" s="705"/>
      <c r="AU5" s="705"/>
      <c r="AV5" s="705"/>
      <c r="AW5" s="705"/>
      <c r="AX5" s="706"/>
    </row>
    <row r="6" spans="1:50" ht="39" customHeight="1">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4" t="s">
        <v>22</v>
      </c>
      <c r="B7" s="495"/>
      <c r="C7" s="495"/>
      <c r="D7" s="495"/>
      <c r="E7" s="495"/>
      <c r="F7" s="496"/>
      <c r="G7" s="497" t="s">
        <v>533</v>
      </c>
      <c r="H7" s="498"/>
      <c r="I7" s="498"/>
      <c r="J7" s="498"/>
      <c r="K7" s="498"/>
      <c r="L7" s="498"/>
      <c r="M7" s="498"/>
      <c r="N7" s="498"/>
      <c r="O7" s="498"/>
      <c r="P7" s="498"/>
      <c r="Q7" s="498"/>
      <c r="R7" s="498"/>
      <c r="S7" s="498"/>
      <c r="T7" s="498"/>
      <c r="U7" s="498"/>
      <c r="V7" s="498"/>
      <c r="W7" s="498"/>
      <c r="X7" s="499"/>
      <c r="Y7" s="928" t="s">
        <v>473</v>
      </c>
      <c r="Z7" s="445"/>
      <c r="AA7" s="445"/>
      <c r="AB7" s="445"/>
      <c r="AC7" s="445"/>
      <c r="AD7" s="929"/>
      <c r="AE7" s="918" t="s">
        <v>534</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4" t="s">
        <v>370</v>
      </c>
      <c r="B8" s="495"/>
      <c r="C8" s="495"/>
      <c r="D8" s="495"/>
      <c r="E8" s="495"/>
      <c r="F8" s="496"/>
      <c r="G8" s="945" t="str">
        <f>入力規則等!A28</f>
        <v>-</v>
      </c>
      <c r="H8" s="723"/>
      <c r="I8" s="723"/>
      <c r="J8" s="723"/>
      <c r="K8" s="723"/>
      <c r="L8" s="723"/>
      <c r="M8" s="723"/>
      <c r="N8" s="723"/>
      <c r="O8" s="723"/>
      <c r="P8" s="723"/>
      <c r="Q8" s="723"/>
      <c r="R8" s="723"/>
      <c r="S8" s="723"/>
      <c r="T8" s="723"/>
      <c r="U8" s="723"/>
      <c r="V8" s="723"/>
      <c r="W8" s="723"/>
      <c r="X8" s="946"/>
      <c r="Y8" s="852" t="s">
        <v>371</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5" t="s">
        <v>23</v>
      </c>
      <c r="B9" s="856"/>
      <c r="C9" s="856"/>
      <c r="D9" s="856"/>
      <c r="E9" s="856"/>
      <c r="F9" s="856"/>
      <c r="G9" s="857" t="s">
        <v>535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2" t="s">
        <v>30</v>
      </c>
      <c r="B10" s="663"/>
      <c r="C10" s="663"/>
      <c r="D10" s="663"/>
      <c r="E10" s="663"/>
      <c r="F10" s="663"/>
      <c r="G10" s="758" t="s">
        <v>536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2" t="s">
        <v>5</v>
      </c>
      <c r="B11" s="663"/>
      <c r="C11" s="663"/>
      <c r="D11" s="663"/>
      <c r="E11" s="663"/>
      <c r="F11" s="664"/>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7" t="s">
        <v>24</v>
      </c>
      <c r="B12" s="948"/>
      <c r="C12" s="948"/>
      <c r="D12" s="948"/>
      <c r="E12" s="948"/>
      <c r="F12" s="949"/>
      <c r="G12" s="764"/>
      <c r="H12" s="765"/>
      <c r="I12" s="765"/>
      <c r="J12" s="765"/>
      <c r="K12" s="765"/>
      <c r="L12" s="765"/>
      <c r="M12" s="765"/>
      <c r="N12" s="765"/>
      <c r="O12" s="765"/>
      <c r="P12" s="418" t="s">
        <v>492</v>
      </c>
      <c r="Q12" s="419"/>
      <c r="R12" s="419"/>
      <c r="S12" s="419"/>
      <c r="T12" s="419"/>
      <c r="U12" s="419"/>
      <c r="V12" s="420"/>
      <c r="W12" s="418" t="s">
        <v>489</v>
      </c>
      <c r="X12" s="419"/>
      <c r="Y12" s="419"/>
      <c r="Z12" s="419"/>
      <c r="AA12" s="419"/>
      <c r="AB12" s="419"/>
      <c r="AC12" s="420"/>
      <c r="AD12" s="418" t="s">
        <v>484</v>
      </c>
      <c r="AE12" s="419"/>
      <c r="AF12" s="419"/>
      <c r="AG12" s="419"/>
      <c r="AH12" s="419"/>
      <c r="AI12" s="419"/>
      <c r="AJ12" s="420"/>
      <c r="AK12" s="418" t="s">
        <v>477</v>
      </c>
      <c r="AL12" s="419"/>
      <c r="AM12" s="419"/>
      <c r="AN12" s="419"/>
      <c r="AO12" s="419"/>
      <c r="AP12" s="419"/>
      <c r="AQ12" s="420"/>
      <c r="AR12" s="418" t="s">
        <v>475</v>
      </c>
      <c r="AS12" s="419"/>
      <c r="AT12" s="419"/>
      <c r="AU12" s="419"/>
      <c r="AV12" s="419"/>
      <c r="AW12" s="419"/>
      <c r="AX12" s="725"/>
    </row>
    <row r="13" spans="1:50" ht="21" customHeight="1">
      <c r="A13" s="616"/>
      <c r="B13" s="617"/>
      <c r="C13" s="617"/>
      <c r="D13" s="617"/>
      <c r="E13" s="617"/>
      <c r="F13" s="618"/>
      <c r="G13" s="726" t="s">
        <v>6</v>
      </c>
      <c r="H13" s="727"/>
      <c r="I13" s="768" t="s">
        <v>7</v>
      </c>
      <c r="J13" s="769"/>
      <c r="K13" s="769"/>
      <c r="L13" s="769"/>
      <c r="M13" s="769"/>
      <c r="N13" s="769"/>
      <c r="O13" s="770"/>
      <c r="P13" s="659">
        <v>772</v>
      </c>
      <c r="Q13" s="660"/>
      <c r="R13" s="660"/>
      <c r="S13" s="660"/>
      <c r="T13" s="660"/>
      <c r="U13" s="660"/>
      <c r="V13" s="661"/>
      <c r="W13" s="659">
        <v>726</v>
      </c>
      <c r="X13" s="660"/>
      <c r="Y13" s="660"/>
      <c r="Z13" s="660"/>
      <c r="AA13" s="660"/>
      <c r="AB13" s="660"/>
      <c r="AC13" s="661"/>
      <c r="AD13" s="659">
        <v>702</v>
      </c>
      <c r="AE13" s="660"/>
      <c r="AF13" s="660"/>
      <c r="AG13" s="660"/>
      <c r="AH13" s="660"/>
      <c r="AI13" s="660"/>
      <c r="AJ13" s="661"/>
      <c r="AK13" s="659">
        <v>677</v>
      </c>
      <c r="AL13" s="660"/>
      <c r="AM13" s="660"/>
      <c r="AN13" s="660"/>
      <c r="AO13" s="660"/>
      <c r="AP13" s="660"/>
      <c r="AQ13" s="661"/>
      <c r="AR13" s="925">
        <v>718</v>
      </c>
      <c r="AS13" s="926"/>
      <c r="AT13" s="926"/>
      <c r="AU13" s="926"/>
      <c r="AV13" s="926"/>
      <c r="AW13" s="926"/>
      <c r="AX13" s="927"/>
    </row>
    <row r="14" spans="1:50" ht="21" customHeight="1">
      <c r="A14" s="616"/>
      <c r="B14" s="617"/>
      <c r="C14" s="617"/>
      <c r="D14" s="617"/>
      <c r="E14" s="617"/>
      <c r="F14" s="618"/>
      <c r="G14" s="728"/>
      <c r="H14" s="729"/>
      <c r="I14" s="714" t="s">
        <v>8</v>
      </c>
      <c r="J14" s="766"/>
      <c r="K14" s="766"/>
      <c r="L14" s="766"/>
      <c r="M14" s="766"/>
      <c r="N14" s="766"/>
      <c r="O14" s="767"/>
      <c r="P14" s="659" t="s">
        <v>537</v>
      </c>
      <c r="Q14" s="660"/>
      <c r="R14" s="660"/>
      <c r="S14" s="660"/>
      <c r="T14" s="660"/>
      <c r="U14" s="660"/>
      <c r="V14" s="661"/>
      <c r="W14" s="659" t="s">
        <v>537</v>
      </c>
      <c r="X14" s="660"/>
      <c r="Y14" s="660"/>
      <c r="Z14" s="660"/>
      <c r="AA14" s="660"/>
      <c r="AB14" s="660"/>
      <c r="AC14" s="661"/>
      <c r="AD14" s="659" t="s">
        <v>537</v>
      </c>
      <c r="AE14" s="660"/>
      <c r="AF14" s="660"/>
      <c r="AG14" s="660"/>
      <c r="AH14" s="660"/>
      <c r="AI14" s="660"/>
      <c r="AJ14" s="661"/>
      <c r="AK14" s="659" t="s">
        <v>537</v>
      </c>
      <c r="AL14" s="660"/>
      <c r="AM14" s="660"/>
      <c r="AN14" s="660"/>
      <c r="AO14" s="660"/>
      <c r="AP14" s="660"/>
      <c r="AQ14" s="661"/>
      <c r="AR14" s="792"/>
      <c r="AS14" s="792"/>
      <c r="AT14" s="792"/>
      <c r="AU14" s="792"/>
      <c r="AV14" s="792"/>
      <c r="AW14" s="792"/>
      <c r="AX14" s="793"/>
    </row>
    <row r="15" spans="1:50" ht="21" customHeight="1">
      <c r="A15" s="616"/>
      <c r="B15" s="617"/>
      <c r="C15" s="617"/>
      <c r="D15" s="617"/>
      <c r="E15" s="617"/>
      <c r="F15" s="618"/>
      <c r="G15" s="728"/>
      <c r="H15" s="729"/>
      <c r="I15" s="714" t="s">
        <v>51</v>
      </c>
      <c r="J15" s="715"/>
      <c r="K15" s="715"/>
      <c r="L15" s="715"/>
      <c r="M15" s="715"/>
      <c r="N15" s="715"/>
      <c r="O15" s="716"/>
      <c r="P15" s="659" t="s">
        <v>537</v>
      </c>
      <c r="Q15" s="660"/>
      <c r="R15" s="660"/>
      <c r="S15" s="660"/>
      <c r="T15" s="660"/>
      <c r="U15" s="660"/>
      <c r="V15" s="661"/>
      <c r="W15" s="659" t="s">
        <v>537</v>
      </c>
      <c r="X15" s="660"/>
      <c r="Y15" s="660"/>
      <c r="Z15" s="660"/>
      <c r="AA15" s="660"/>
      <c r="AB15" s="660"/>
      <c r="AC15" s="661"/>
      <c r="AD15" s="659" t="s">
        <v>537</v>
      </c>
      <c r="AE15" s="660"/>
      <c r="AF15" s="660"/>
      <c r="AG15" s="660"/>
      <c r="AH15" s="660"/>
      <c r="AI15" s="660"/>
      <c r="AJ15" s="661"/>
      <c r="AK15" s="659" t="s">
        <v>537</v>
      </c>
      <c r="AL15" s="660"/>
      <c r="AM15" s="660"/>
      <c r="AN15" s="660"/>
      <c r="AO15" s="660"/>
      <c r="AP15" s="660"/>
      <c r="AQ15" s="661"/>
      <c r="AR15" s="659"/>
      <c r="AS15" s="660"/>
      <c r="AT15" s="660"/>
      <c r="AU15" s="660"/>
      <c r="AV15" s="660"/>
      <c r="AW15" s="660"/>
      <c r="AX15" s="810"/>
    </row>
    <row r="16" spans="1:50" ht="21" customHeight="1">
      <c r="A16" s="616"/>
      <c r="B16" s="617"/>
      <c r="C16" s="617"/>
      <c r="D16" s="617"/>
      <c r="E16" s="617"/>
      <c r="F16" s="618"/>
      <c r="G16" s="728"/>
      <c r="H16" s="729"/>
      <c r="I16" s="714" t="s">
        <v>52</v>
      </c>
      <c r="J16" s="715"/>
      <c r="K16" s="715"/>
      <c r="L16" s="715"/>
      <c r="M16" s="715"/>
      <c r="N16" s="715"/>
      <c r="O16" s="716"/>
      <c r="P16" s="659" t="s">
        <v>537</v>
      </c>
      <c r="Q16" s="660"/>
      <c r="R16" s="660"/>
      <c r="S16" s="660"/>
      <c r="T16" s="660"/>
      <c r="U16" s="660"/>
      <c r="V16" s="661"/>
      <c r="W16" s="659" t="s">
        <v>537</v>
      </c>
      <c r="X16" s="660"/>
      <c r="Y16" s="660"/>
      <c r="Z16" s="660"/>
      <c r="AA16" s="660"/>
      <c r="AB16" s="660"/>
      <c r="AC16" s="661"/>
      <c r="AD16" s="659" t="s">
        <v>537</v>
      </c>
      <c r="AE16" s="660"/>
      <c r="AF16" s="660"/>
      <c r="AG16" s="660"/>
      <c r="AH16" s="660"/>
      <c r="AI16" s="660"/>
      <c r="AJ16" s="661"/>
      <c r="AK16" s="659" t="s">
        <v>537</v>
      </c>
      <c r="AL16" s="660"/>
      <c r="AM16" s="660"/>
      <c r="AN16" s="660"/>
      <c r="AO16" s="660"/>
      <c r="AP16" s="660"/>
      <c r="AQ16" s="661"/>
      <c r="AR16" s="761"/>
      <c r="AS16" s="762"/>
      <c r="AT16" s="762"/>
      <c r="AU16" s="762"/>
      <c r="AV16" s="762"/>
      <c r="AW16" s="762"/>
      <c r="AX16" s="763"/>
    </row>
    <row r="17" spans="1:50" ht="24.75" customHeight="1">
      <c r="A17" s="616"/>
      <c r="B17" s="617"/>
      <c r="C17" s="617"/>
      <c r="D17" s="617"/>
      <c r="E17" s="617"/>
      <c r="F17" s="618"/>
      <c r="G17" s="728"/>
      <c r="H17" s="729"/>
      <c r="I17" s="714" t="s">
        <v>50</v>
      </c>
      <c r="J17" s="766"/>
      <c r="K17" s="766"/>
      <c r="L17" s="766"/>
      <c r="M17" s="766"/>
      <c r="N17" s="766"/>
      <c r="O17" s="767"/>
      <c r="P17" s="659" t="s">
        <v>537</v>
      </c>
      <c r="Q17" s="660"/>
      <c r="R17" s="660"/>
      <c r="S17" s="660"/>
      <c r="T17" s="660"/>
      <c r="U17" s="660"/>
      <c r="V17" s="661"/>
      <c r="W17" s="659" t="s">
        <v>537</v>
      </c>
      <c r="X17" s="660"/>
      <c r="Y17" s="660"/>
      <c r="Z17" s="660"/>
      <c r="AA17" s="660"/>
      <c r="AB17" s="660"/>
      <c r="AC17" s="661"/>
      <c r="AD17" s="659" t="s">
        <v>537</v>
      </c>
      <c r="AE17" s="660"/>
      <c r="AF17" s="660"/>
      <c r="AG17" s="660"/>
      <c r="AH17" s="660"/>
      <c r="AI17" s="660"/>
      <c r="AJ17" s="661"/>
      <c r="AK17" s="659" t="s">
        <v>537</v>
      </c>
      <c r="AL17" s="660"/>
      <c r="AM17" s="660"/>
      <c r="AN17" s="660"/>
      <c r="AO17" s="660"/>
      <c r="AP17" s="660"/>
      <c r="AQ17" s="661"/>
      <c r="AR17" s="923"/>
      <c r="AS17" s="923"/>
      <c r="AT17" s="923"/>
      <c r="AU17" s="923"/>
      <c r="AV17" s="923"/>
      <c r="AW17" s="923"/>
      <c r="AX17" s="924"/>
    </row>
    <row r="18" spans="1:50" ht="24.75" customHeight="1">
      <c r="A18" s="616"/>
      <c r="B18" s="617"/>
      <c r="C18" s="617"/>
      <c r="D18" s="617"/>
      <c r="E18" s="617"/>
      <c r="F18" s="618"/>
      <c r="G18" s="730"/>
      <c r="H18" s="731"/>
      <c r="I18" s="719" t="s">
        <v>20</v>
      </c>
      <c r="J18" s="720"/>
      <c r="K18" s="720"/>
      <c r="L18" s="720"/>
      <c r="M18" s="720"/>
      <c r="N18" s="720"/>
      <c r="O18" s="721"/>
      <c r="P18" s="884">
        <f>SUM(P13:V17)</f>
        <v>772</v>
      </c>
      <c r="Q18" s="885"/>
      <c r="R18" s="885"/>
      <c r="S18" s="885"/>
      <c r="T18" s="885"/>
      <c r="U18" s="885"/>
      <c r="V18" s="886"/>
      <c r="W18" s="884">
        <f>SUM(W13:AC17)</f>
        <v>726</v>
      </c>
      <c r="X18" s="885"/>
      <c r="Y18" s="885"/>
      <c r="Z18" s="885"/>
      <c r="AA18" s="885"/>
      <c r="AB18" s="885"/>
      <c r="AC18" s="886"/>
      <c r="AD18" s="884">
        <f>SUM(AD13:AJ17)</f>
        <v>702</v>
      </c>
      <c r="AE18" s="885"/>
      <c r="AF18" s="885"/>
      <c r="AG18" s="885"/>
      <c r="AH18" s="885"/>
      <c r="AI18" s="885"/>
      <c r="AJ18" s="886"/>
      <c r="AK18" s="884">
        <f>SUM(AK13:AQ17)</f>
        <v>677</v>
      </c>
      <c r="AL18" s="885"/>
      <c r="AM18" s="885"/>
      <c r="AN18" s="885"/>
      <c r="AO18" s="885"/>
      <c r="AP18" s="885"/>
      <c r="AQ18" s="886"/>
      <c r="AR18" s="884">
        <f>SUM(AR13:AX17)</f>
        <v>718</v>
      </c>
      <c r="AS18" s="885"/>
      <c r="AT18" s="885"/>
      <c r="AU18" s="885"/>
      <c r="AV18" s="885"/>
      <c r="AW18" s="885"/>
      <c r="AX18" s="887"/>
    </row>
    <row r="19" spans="1:50" ht="24.75" customHeight="1">
      <c r="A19" s="616"/>
      <c r="B19" s="617"/>
      <c r="C19" s="617"/>
      <c r="D19" s="617"/>
      <c r="E19" s="617"/>
      <c r="F19" s="618"/>
      <c r="G19" s="882" t="s">
        <v>9</v>
      </c>
      <c r="H19" s="883"/>
      <c r="I19" s="883"/>
      <c r="J19" s="883"/>
      <c r="K19" s="883"/>
      <c r="L19" s="883"/>
      <c r="M19" s="883"/>
      <c r="N19" s="883"/>
      <c r="O19" s="883"/>
      <c r="P19" s="659">
        <v>722</v>
      </c>
      <c r="Q19" s="660"/>
      <c r="R19" s="660"/>
      <c r="S19" s="660"/>
      <c r="T19" s="660"/>
      <c r="U19" s="660"/>
      <c r="V19" s="661"/>
      <c r="W19" s="659">
        <v>695</v>
      </c>
      <c r="X19" s="660"/>
      <c r="Y19" s="660"/>
      <c r="Z19" s="660"/>
      <c r="AA19" s="660"/>
      <c r="AB19" s="660"/>
      <c r="AC19" s="661"/>
      <c r="AD19" s="659">
        <v>674</v>
      </c>
      <c r="AE19" s="660"/>
      <c r="AF19" s="660"/>
      <c r="AG19" s="660"/>
      <c r="AH19" s="660"/>
      <c r="AI19" s="660"/>
      <c r="AJ19" s="661"/>
      <c r="AK19" s="333"/>
      <c r="AL19" s="333"/>
      <c r="AM19" s="333"/>
      <c r="AN19" s="333"/>
      <c r="AO19" s="333"/>
      <c r="AP19" s="333"/>
      <c r="AQ19" s="333"/>
      <c r="AR19" s="333"/>
      <c r="AS19" s="333"/>
      <c r="AT19" s="333"/>
      <c r="AU19" s="333"/>
      <c r="AV19" s="333"/>
      <c r="AW19" s="333"/>
      <c r="AX19" s="335"/>
    </row>
    <row r="20" spans="1:50" ht="24.75" customHeight="1">
      <c r="A20" s="616"/>
      <c r="B20" s="617"/>
      <c r="C20" s="617"/>
      <c r="D20" s="617"/>
      <c r="E20" s="617"/>
      <c r="F20" s="618"/>
      <c r="G20" s="882" t="s">
        <v>10</v>
      </c>
      <c r="H20" s="883"/>
      <c r="I20" s="883"/>
      <c r="J20" s="883"/>
      <c r="K20" s="883"/>
      <c r="L20" s="883"/>
      <c r="M20" s="883"/>
      <c r="N20" s="883"/>
      <c r="O20" s="883"/>
      <c r="P20" s="319">
        <f>IF(P18=0, "-", SUM(P19)/P18)</f>
        <v>0.93523316062176165</v>
      </c>
      <c r="Q20" s="319"/>
      <c r="R20" s="319"/>
      <c r="S20" s="319"/>
      <c r="T20" s="319"/>
      <c r="U20" s="319"/>
      <c r="V20" s="319"/>
      <c r="W20" s="319">
        <f t="shared" ref="W20" si="0">IF(W18=0, "-", SUM(W19)/W18)</f>
        <v>0.95730027548209362</v>
      </c>
      <c r="X20" s="319"/>
      <c r="Y20" s="319"/>
      <c r="Z20" s="319"/>
      <c r="AA20" s="319"/>
      <c r="AB20" s="319"/>
      <c r="AC20" s="319"/>
      <c r="AD20" s="319">
        <f t="shared" ref="AD20" si="1">IF(AD18=0, "-", SUM(AD19)/AD18)</f>
        <v>0.96011396011396011</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c r="A21" s="855"/>
      <c r="B21" s="856"/>
      <c r="C21" s="856"/>
      <c r="D21" s="856"/>
      <c r="E21" s="856"/>
      <c r="F21" s="950"/>
      <c r="G21" s="317" t="s">
        <v>442</v>
      </c>
      <c r="H21" s="318"/>
      <c r="I21" s="318"/>
      <c r="J21" s="318"/>
      <c r="K21" s="318"/>
      <c r="L21" s="318"/>
      <c r="M21" s="318"/>
      <c r="N21" s="318"/>
      <c r="O21" s="318"/>
      <c r="P21" s="319">
        <f>IF(P19=0, "-", SUM(P19)/SUM(P13,P14))</f>
        <v>0.93523316062176165</v>
      </c>
      <c r="Q21" s="319"/>
      <c r="R21" s="319"/>
      <c r="S21" s="319"/>
      <c r="T21" s="319"/>
      <c r="U21" s="319"/>
      <c r="V21" s="319"/>
      <c r="W21" s="319">
        <f t="shared" ref="W21" si="2">IF(W19=0, "-", SUM(W19)/SUM(W13,W14))</f>
        <v>0.95730027548209362</v>
      </c>
      <c r="X21" s="319"/>
      <c r="Y21" s="319"/>
      <c r="Z21" s="319"/>
      <c r="AA21" s="319"/>
      <c r="AB21" s="319"/>
      <c r="AC21" s="319"/>
      <c r="AD21" s="319">
        <f t="shared" ref="AD21" si="3">IF(AD19=0, "-", SUM(AD19)/SUM(AD13,AD14))</f>
        <v>0.96011396011396011</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c r="A22" s="968" t="s">
        <v>517</v>
      </c>
      <c r="B22" s="969"/>
      <c r="C22" s="969"/>
      <c r="D22" s="969"/>
      <c r="E22" s="969"/>
      <c r="F22" s="970"/>
      <c r="G22" s="955" t="s">
        <v>421</v>
      </c>
      <c r="H22" s="222"/>
      <c r="I22" s="222"/>
      <c r="J22" s="222"/>
      <c r="K22" s="222"/>
      <c r="L22" s="222"/>
      <c r="M22" s="222"/>
      <c r="N22" s="222"/>
      <c r="O22" s="223"/>
      <c r="P22" s="940" t="s">
        <v>478</v>
      </c>
      <c r="Q22" s="222"/>
      <c r="R22" s="222"/>
      <c r="S22" s="222"/>
      <c r="T22" s="222"/>
      <c r="U22" s="222"/>
      <c r="V22" s="223"/>
      <c r="W22" s="940" t="s">
        <v>474</v>
      </c>
      <c r="X22" s="222"/>
      <c r="Y22" s="222"/>
      <c r="Z22" s="222"/>
      <c r="AA22" s="222"/>
      <c r="AB22" s="222"/>
      <c r="AC22" s="223"/>
      <c r="AD22" s="940" t="s">
        <v>420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56" t="s">
        <v>538</v>
      </c>
      <c r="H23" s="957"/>
      <c r="I23" s="957"/>
      <c r="J23" s="957"/>
      <c r="K23" s="957"/>
      <c r="L23" s="957"/>
      <c r="M23" s="957"/>
      <c r="N23" s="957"/>
      <c r="O23" s="958"/>
      <c r="P23" s="925">
        <v>293</v>
      </c>
      <c r="Q23" s="926"/>
      <c r="R23" s="926"/>
      <c r="S23" s="926"/>
      <c r="T23" s="926"/>
      <c r="U23" s="926"/>
      <c r="V23" s="941"/>
      <c r="W23" s="925">
        <v>305</v>
      </c>
      <c r="X23" s="926"/>
      <c r="Y23" s="926"/>
      <c r="Z23" s="926"/>
      <c r="AA23" s="926"/>
      <c r="AB23" s="926"/>
      <c r="AC23" s="941"/>
      <c r="AD23" s="978" t="s">
        <v>1073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59" t="s">
        <v>539</v>
      </c>
      <c r="H24" s="960"/>
      <c r="I24" s="960"/>
      <c r="J24" s="960"/>
      <c r="K24" s="960"/>
      <c r="L24" s="960"/>
      <c r="M24" s="960"/>
      <c r="N24" s="960"/>
      <c r="O24" s="961"/>
      <c r="P24" s="659">
        <v>116</v>
      </c>
      <c r="Q24" s="660"/>
      <c r="R24" s="660"/>
      <c r="S24" s="660"/>
      <c r="T24" s="660"/>
      <c r="U24" s="660"/>
      <c r="V24" s="661"/>
      <c r="W24" s="659">
        <v>137</v>
      </c>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59" t="s">
        <v>540</v>
      </c>
      <c r="H25" s="960"/>
      <c r="I25" s="960"/>
      <c r="J25" s="960"/>
      <c r="K25" s="960"/>
      <c r="L25" s="960"/>
      <c r="M25" s="960"/>
      <c r="N25" s="960"/>
      <c r="O25" s="961"/>
      <c r="P25" s="659">
        <v>56</v>
      </c>
      <c r="Q25" s="660"/>
      <c r="R25" s="660"/>
      <c r="S25" s="660"/>
      <c r="T25" s="660"/>
      <c r="U25" s="660"/>
      <c r="V25" s="661"/>
      <c r="W25" s="659">
        <v>55</v>
      </c>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59" t="s">
        <v>569</v>
      </c>
      <c r="H26" s="960"/>
      <c r="I26" s="960"/>
      <c r="J26" s="960"/>
      <c r="K26" s="960"/>
      <c r="L26" s="960"/>
      <c r="M26" s="960"/>
      <c r="N26" s="960"/>
      <c r="O26" s="961"/>
      <c r="P26" s="659">
        <v>47</v>
      </c>
      <c r="Q26" s="660"/>
      <c r="R26" s="660"/>
      <c r="S26" s="660"/>
      <c r="T26" s="660"/>
      <c r="U26" s="660"/>
      <c r="V26" s="661"/>
      <c r="W26" s="659">
        <v>35</v>
      </c>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59" t="s">
        <v>541</v>
      </c>
      <c r="H27" s="960"/>
      <c r="I27" s="960"/>
      <c r="J27" s="960"/>
      <c r="K27" s="960"/>
      <c r="L27" s="960"/>
      <c r="M27" s="960"/>
      <c r="N27" s="960"/>
      <c r="O27" s="961"/>
      <c r="P27" s="659">
        <v>39</v>
      </c>
      <c r="Q27" s="660"/>
      <c r="R27" s="660"/>
      <c r="S27" s="660"/>
      <c r="T27" s="660"/>
      <c r="U27" s="660"/>
      <c r="V27" s="661"/>
      <c r="W27" s="659">
        <v>60</v>
      </c>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62" t="s">
        <v>425</v>
      </c>
      <c r="H28" s="963"/>
      <c r="I28" s="963"/>
      <c r="J28" s="963"/>
      <c r="K28" s="963"/>
      <c r="L28" s="963"/>
      <c r="M28" s="963"/>
      <c r="N28" s="963"/>
      <c r="O28" s="964"/>
      <c r="P28" s="884">
        <f>P29-SUM(P23:P27)</f>
        <v>126</v>
      </c>
      <c r="Q28" s="885"/>
      <c r="R28" s="885"/>
      <c r="S28" s="885"/>
      <c r="T28" s="885"/>
      <c r="U28" s="885"/>
      <c r="V28" s="886"/>
      <c r="W28" s="884">
        <f>W29-SUM(W23:W27)</f>
        <v>126</v>
      </c>
      <c r="X28" s="885"/>
      <c r="Y28" s="885"/>
      <c r="Z28" s="885"/>
      <c r="AA28" s="885"/>
      <c r="AB28" s="885"/>
      <c r="AC28" s="886"/>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422</v>
      </c>
      <c r="H29" s="966"/>
      <c r="I29" s="966"/>
      <c r="J29" s="966"/>
      <c r="K29" s="966"/>
      <c r="L29" s="966"/>
      <c r="M29" s="966"/>
      <c r="N29" s="966"/>
      <c r="O29" s="967"/>
      <c r="P29" s="659">
        <f>AK13</f>
        <v>677</v>
      </c>
      <c r="Q29" s="660"/>
      <c r="R29" s="660"/>
      <c r="S29" s="660"/>
      <c r="T29" s="660"/>
      <c r="U29" s="660"/>
      <c r="V29" s="661"/>
      <c r="W29" s="937">
        <f>AR13</f>
        <v>718</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7" t="s">
        <v>437</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493</v>
      </c>
      <c r="AF30" s="865"/>
      <c r="AG30" s="865"/>
      <c r="AH30" s="866"/>
      <c r="AI30" s="864" t="s">
        <v>490</v>
      </c>
      <c r="AJ30" s="865"/>
      <c r="AK30" s="865"/>
      <c r="AL30" s="866"/>
      <c r="AM30" s="921" t="s">
        <v>485</v>
      </c>
      <c r="AN30" s="921"/>
      <c r="AO30" s="921"/>
      <c r="AP30" s="864"/>
      <c r="AQ30" s="771" t="s">
        <v>346</v>
      </c>
      <c r="AR30" s="772"/>
      <c r="AS30" s="772"/>
      <c r="AT30" s="773"/>
      <c r="AU30" s="778" t="s">
        <v>253</v>
      </c>
      <c r="AV30" s="778"/>
      <c r="AW30" s="778"/>
      <c r="AX30" s="922"/>
    </row>
    <row r="31" spans="1:50" ht="18.75" customHeight="1">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4"/>
      <c r="Z31" s="455"/>
      <c r="AA31" s="456"/>
      <c r="AB31" s="247"/>
      <c r="AC31" s="248"/>
      <c r="AD31" s="249"/>
      <c r="AE31" s="247"/>
      <c r="AF31" s="248"/>
      <c r="AG31" s="248"/>
      <c r="AH31" s="249"/>
      <c r="AI31" s="247"/>
      <c r="AJ31" s="248"/>
      <c r="AK31" s="248"/>
      <c r="AL31" s="249"/>
      <c r="AM31" s="251"/>
      <c r="AN31" s="251"/>
      <c r="AO31" s="251"/>
      <c r="AP31" s="247"/>
      <c r="AQ31" s="592">
        <v>31</v>
      </c>
      <c r="AR31" s="200"/>
      <c r="AS31" s="133" t="s">
        <v>347</v>
      </c>
      <c r="AT31" s="134"/>
      <c r="AU31" s="199"/>
      <c r="AV31" s="199"/>
      <c r="AW31" s="401" t="s">
        <v>300</v>
      </c>
      <c r="AX31" s="402"/>
    </row>
    <row r="32" spans="1:50" ht="30" customHeight="1">
      <c r="A32" s="406"/>
      <c r="B32" s="404"/>
      <c r="C32" s="404"/>
      <c r="D32" s="404"/>
      <c r="E32" s="404"/>
      <c r="F32" s="405"/>
      <c r="G32" s="566" t="s">
        <v>608</v>
      </c>
      <c r="H32" s="567"/>
      <c r="I32" s="567"/>
      <c r="J32" s="567"/>
      <c r="K32" s="567"/>
      <c r="L32" s="567"/>
      <c r="M32" s="567"/>
      <c r="N32" s="567"/>
      <c r="O32" s="568"/>
      <c r="P32" s="105" t="s">
        <v>609</v>
      </c>
      <c r="Q32" s="105"/>
      <c r="R32" s="105"/>
      <c r="S32" s="105"/>
      <c r="T32" s="105"/>
      <c r="U32" s="105"/>
      <c r="V32" s="105"/>
      <c r="W32" s="105"/>
      <c r="X32" s="106"/>
      <c r="Y32" s="470" t="s">
        <v>12</v>
      </c>
      <c r="Z32" s="530"/>
      <c r="AA32" s="531"/>
      <c r="AB32" s="463" t="s">
        <v>610</v>
      </c>
      <c r="AC32" s="463"/>
      <c r="AD32" s="463"/>
      <c r="AE32" s="218">
        <v>1700</v>
      </c>
      <c r="AF32" s="219"/>
      <c r="AG32" s="219"/>
      <c r="AH32" s="219"/>
      <c r="AI32" s="218">
        <v>1800</v>
      </c>
      <c r="AJ32" s="219"/>
      <c r="AK32" s="219"/>
      <c r="AL32" s="219"/>
      <c r="AM32" s="218">
        <v>1600</v>
      </c>
      <c r="AN32" s="219"/>
      <c r="AO32" s="219"/>
      <c r="AP32" s="219"/>
      <c r="AQ32" s="343" t="s">
        <v>1050</v>
      </c>
      <c r="AR32" s="207"/>
      <c r="AS32" s="207"/>
      <c r="AT32" s="344"/>
      <c r="AU32" s="219" t="s">
        <v>1050</v>
      </c>
      <c r="AV32" s="219"/>
      <c r="AW32" s="219"/>
      <c r="AX32" s="221"/>
    </row>
    <row r="33" spans="1:50" ht="30" customHeight="1">
      <c r="A33" s="407"/>
      <c r="B33" s="408"/>
      <c r="C33" s="408"/>
      <c r="D33" s="408"/>
      <c r="E33" s="408"/>
      <c r="F33" s="409"/>
      <c r="G33" s="569"/>
      <c r="H33" s="570"/>
      <c r="I33" s="570"/>
      <c r="J33" s="570"/>
      <c r="K33" s="570"/>
      <c r="L33" s="570"/>
      <c r="M33" s="570"/>
      <c r="N33" s="570"/>
      <c r="O33" s="571"/>
      <c r="P33" s="108"/>
      <c r="Q33" s="108"/>
      <c r="R33" s="108"/>
      <c r="S33" s="108"/>
      <c r="T33" s="108"/>
      <c r="U33" s="108"/>
      <c r="V33" s="108"/>
      <c r="W33" s="108"/>
      <c r="X33" s="109"/>
      <c r="Y33" s="418" t="s">
        <v>54</v>
      </c>
      <c r="Z33" s="419"/>
      <c r="AA33" s="420"/>
      <c r="AB33" s="522" t="s">
        <v>610</v>
      </c>
      <c r="AC33" s="522"/>
      <c r="AD33" s="522"/>
      <c r="AE33" s="218">
        <v>1400</v>
      </c>
      <c r="AF33" s="219"/>
      <c r="AG33" s="219"/>
      <c r="AH33" s="219"/>
      <c r="AI33" s="218">
        <v>1700</v>
      </c>
      <c r="AJ33" s="219"/>
      <c r="AK33" s="219"/>
      <c r="AL33" s="219"/>
      <c r="AM33" s="218">
        <v>2000</v>
      </c>
      <c r="AN33" s="219"/>
      <c r="AO33" s="219"/>
      <c r="AP33" s="219"/>
      <c r="AQ33" s="343">
        <v>2000</v>
      </c>
      <c r="AR33" s="207"/>
      <c r="AS33" s="207"/>
      <c r="AT33" s="344"/>
      <c r="AU33" s="219" t="s">
        <v>1050</v>
      </c>
      <c r="AV33" s="219"/>
      <c r="AW33" s="219"/>
      <c r="AX33" s="221"/>
    </row>
    <row r="34" spans="1:50" ht="30" customHeight="1">
      <c r="A34" s="406"/>
      <c r="B34" s="404"/>
      <c r="C34" s="404"/>
      <c r="D34" s="404"/>
      <c r="E34" s="404"/>
      <c r="F34" s="405"/>
      <c r="G34" s="572"/>
      <c r="H34" s="573"/>
      <c r="I34" s="573"/>
      <c r="J34" s="573"/>
      <c r="K34" s="573"/>
      <c r="L34" s="573"/>
      <c r="M34" s="573"/>
      <c r="N34" s="573"/>
      <c r="O34" s="574"/>
      <c r="P34" s="111"/>
      <c r="Q34" s="111"/>
      <c r="R34" s="111"/>
      <c r="S34" s="111"/>
      <c r="T34" s="111"/>
      <c r="U34" s="111"/>
      <c r="V34" s="111"/>
      <c r="W34" s="111"/>
      <c r="X34" s="112"/>
      <c r="Y34" s="418" t="s">
        <v>13</v>
      </c>
      <c r="Z34" s="419"/>
      <c r="AA34" s="420"/>
      <c r="AB34" s="558" t="s">
        <v>301</v>
      </c>
      <c r="AC34" s="558"/>
      <c r="AD34" s="558"/>
      <c r="AE34" s="218">
        <v>121</v>
      </c>
      <c r="AF34" s="219"/>
      <c r="AG34" s="219"/>
      <c r="AH34" s="219"/>
      <c r="AI34" s="218">
        <v>106</v>
      </c>
      <c r="AJ34" s="219"/>
      <c r="AK34" s="219"/>
      <c r="AL34" s="219"/>
      <c r="AM34" s="218">
        <v>80</v>
      </c>
      <c r="AN34" s="219"/>
      <c r="AO34" s="219"/>
      <c r="AP34" s="219"/>
      <c r="AQ34" s="343" t="s">
        <v>1050</v>
      </c>
      <c r="AR34" s="207"/>
      <c r="AS34" s="207"/>
      <c r="AT34" s="344"/>
      <c r="AU34" s="219" t="s">
        <v>1050</v>
      </c>
      <c r="AV34" s="219"/>
      <c r="AW34" s="219"/>
      <c r="AX34" s="221"/>
    </row>
    <row r="35" spans="1:50" ht="23.25" customHeight="1">
      <c r="A35" s="226" t="s">
        <v>463</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4" t="s">
        <v>437</v>
      </c>
      <c r="B37" s="775"/>
      <c r="C37" s="775"/>
      <c r="D37" s="775"/>
      <c r="E37" s="775"/>
      <c r="F37" s="776"/>
      <c r="G37" s="413" t="s">
        <v>265</v>
      </c>
      <c r="H37" s="414"/>
      <c r="I37" s="414"/>
      <c r="J37" s="414"/>
      <c r="K37" s="414"/>
      <c r="L37" s="414"/>
      <c r="M37" s="414"/>
      <c r="N37" s="414"/>
      <c r="O37" s="415"/>
      <c r="P37" s="450" t="s">
        <v>59</v>
      </c>
      <c r="Q37" s="414"/>
      <c r="R37" s="414"/>
      <c r="S37" s="414"/>
      <c r="T37" s="414"/>
      <c r="U37" s="414"/>
      <c r="V37" s="414"/>
      <c r="W37" s="414"/>
      <c r="X37" s="415"/>
      <c r="Y37" s="451"/>
      <c r="Z37" s="452"/>
      <c r="AA37" s="453"/>
      <c r="AB37" s="244" t="s">
        <v>11</v>
      </c>
      <c r="AC37" s="245"/>
      <c r="AD37" s="246"/>
      <c r="AE37" s="244" t="s">
        <v>493</v>
      </c>
      <c r="AF37" s="245"/>
      <c r="AG37" s="245"/>
      <c r="AH37" s="246"/>
      <c r="AI37" s="244" t="s">
        <v>490</v>
      </c>
      <c r="AJ37" s="245"/>
      <c r="AK37" s="245"/>
      <c r="AL37" s="246"/>
      <c r="AM37" s="250" t="s">
        <v>485</v>
      </c>
      <c r="AN37" s="250"/>
      <c r="AO37" s="250"/>
      <c r="AP37" s="244"/>
      <c r="AQ37" s="151" t="s">
        <v>346</v>
      </c>
      <c r="AR37" s="152"/>
      <c r="AS37" s="152"/>
      <c r="AT37" s="153"/>
      <c r="AU37" s="414" t="s">
        <v>253</v>
      </c>
      <c r="AV37" s="414"/>
      <c r="AW37" s="414"/>
      <c r="AX37" s="916"/>
    </row>
    <row r="38" spans="1:50" ht="18.75" customHeight="1">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4"/>
      <c r="Z38" s="455"/>
      <c r="AA38" s="456"/>
      <c r="AB38" s="247"/>
      <c r="AC38" s="248"/>
      <c r="AD38" s="249"/>
      <c r="AE38" s="247"/>
      <c r="AF38" s="248"/>
      <c r="AG38" s="248"/>
      <c r="AH38" s="249"/>
      <c r="AI38" s="247"/>
      <c r="AJ38" s="248"/>
      <c r="AK38" s="248"/>
      <c r="AL38" s="249"/>
      <c r="AM38" s="251"/>
      <c r="AN38" s="251"/>
      <c r="AO38" s="251"/>
      <c r="AP38" s="247"/>
      <c r="AQ38" s="592">
        <v>31</v>
      </c>
      <c r="AR38" s="200"/>
      <c r="AS38" s="133" t="s">
        <v>347</v>
      </c>
      <c r="AT38" s="134"/>
      <c r="AU38" s="199"/>
      <c r="AV38" s="199"/>
      <c r="AW38" s="401" t="s">
        <v>300</v>
      </c>
      <c r="AX38" s="402"/>
    </row>
    <row r="39" spans="1:50" ht="30" customHeight="1">
      <c r="A39" s="406"/>
      <c r="B39" s="404"/>
      <c r="C39" s="404"/>
      <c r="D39" s="404"/>
      <c r="E39" s="404"/>
      <c r="F39" s="405"/>
      <c r="G39" s="566" t="s">
        <v>612</v>
      </c>
      <c r="H39" s="567"/>
      <c r="I39" s="567"/>
      <c r="J39" s="567"/>
      <c r="K39" s="567"/>
      <c r="L39" s="567"/>
      <c r="M39" s="567"/>
      <c r="N39" s="567"/>
      <c r="O39" s="568"/>
      <c r="P39" s="105" t="s">
        <v>613</v>
      </c>
      <c r="Q39" s="105"/>
      <c r="R39" s="105"/>
      <c r="S39" s="105"/>
      <c r="T39" s="105"/>
      <c r="U39" s="105"/>
      <c r="V39" s="105"/>
      <c r="W39" s="105"/>
      <c r="X39" s="106"/>
      <c r="Y39" s="470" t="s">
        <v>12</v>
      </c>
      <c r="Z39" s="530"/>
      <c r="AA39" s="531"/>
      <c r="AB39" s="463" t="s">
        <v>614</v>
      </c>
      <c r="AC39" s="463"/>
      <c r="AD39" s="463"/>
      <c r="AE39" s="218">
        <v>220</v>
      </c>
      <c r="AF39" s="219"/>
      <c r="AG39" s="219"/>
      <c r="AH39" s="219"/>
      <c r="AI39" s="218">
        <v>270</v>
      </c>
      <c r="AJ39" s="219"/>
      <c r="AK39" s="219"/>
      <c r="AL39" s="219"/>
      <c r="AM39" s="218">
        <v>253</v>
      </c>
      <c r="AN39" s="219"/>
      <c r="AO39" s="219"/>
      <c r="AP39" s="219"/>
      <c r="AQ39" s="343" t="s">
        <v>1050</v>
      </c>
      <c r="AR39" s="207"/>
      <c r="AS39" s="207"/>
      <c r="AT39" s="344"/>
      <c r="AU39" s="219" t="s">
        <v>1050</v>
      </c>
      <c r="AV39" s="219"/>
      <c r="AW39" s="219"/>
      <c r="AX39" s="221"/>
    </row>
    <row r="40" spans="1:50" ht="30" customHeight="1">
      <c r="A40" s="407"/>
      <c r="B40" s="408"/>
      <c r="C40" s="408"/>
      <c r="D40" s="408"/>
      <c r="E40" s="408"/>
      <c r="F40" s="409"/>
      <c r="G40" s="569"/>
      <c r="H40" s="570"/>
      <c r="I40" s="570"/>
      <c r="J40" s="570"/>
      <c r="K40" s="570"/>
      <c r="L40" s="570"/>
      <c r="M40" s="570"/>
      <c r="N40" s="570"/>
      <c r="O40" s="571"/>
      <c r="P40" s="108"/>
      <c r="Q40" s="108"/>
      <c r="R40" s="108"/>
      <c r="S40" s="108"/>
      <c r="T40" s="108"/>
      <c r="U40" s="108"/>
      <c r="V40" s="108"/>
      <c r="W40" s="108"/>
      <c r="X40" s="109"/>
      <c r="Y40" s="418" t="s">
        <v>54</v>
      </c>
      <c r="Z40" s="419"/>
      <c r="AA40" s="420"/>
      <c r="AB40" s="522" t="s">
        <v>614</v>
      </c>
      <c r="AC40" s="522"/>
      <c r="AD40" s="522"/>
      <c r="AE40" s="218">
        <v>150</v>
      </c>
      <c r="AF40" s="219"/>
      <c r="AG40" s="219"/>
      <c r="AH40" s="219"/>
      <c r="AI40" s="218">
        <v>220</v>
      </c>
      <c r="AJ40" s="219"/>
      <c r="AK40" s="219"/>
      <c r="AL40" s="219"/>
      <c r="AM40" s="218">
        <v>250</v>
      </c>
      <c r="AN40" s="219"/>
      <c r="AO40" s="219"/>
      <c r="AP40" s="219"/>
      <c r="AQ40" s="343">
        <v>270</v>
      </c>
      <c r="AR40" s="207"/>
      <c r="AS40" s="207"/>
      <c r="AT40" s="344"/>
      <c r="AU40" s="219" t="s">
        <v>1051</v>
      </c>
      <c r="AV40" s="219"/>
      <c r="AW40" s="219"/>
      <c r="AX40" s="221"/>
    </row>
    <row r="41" spans="1:50" ht="30" customHeight="1">
      <c r="A41" s="410"/>
      <c r="B41" s="411"/>
      <c r="C41" s="411"/>
      <c r="D41" s="411"/>
      <c r="E41" s="411"/>
      <c r="F41" s="412"/>
      <c r="G41" s="572"/>
      <c r="H41" s="573"/>
      <c r="I41" s="573"/>
      <c r="J41" s="573"/>
      <c r="K41" s="573"/>
      <c r="L41" s="573"/>
      <c r="M41" s="573"/>
      <c r="N41" s="573"/>
      <c r="O41" s="574"/>
      <c r="P41" s="111"/>
      <c r="Q41" s="111"/>
      <c r="R41" s="111"/>
      <c r="S41" s="111"/>
      <c r="T41" s="111"/>
      <c r="U41" s="111"/>
      <c r="V41" s="111"/>
      <c r="W41" s="111"/>
      <c r="X41" s="112"/>
      <c r="Y41" s="418" t="s">
        <v>13</v>
      </c>
      <c r="Z41" s="419"/>
      <c r="AA41" s="420"/>
      <c r="AB41" s="558" t="s">
        <v>301</v>
      </c>
      <c r="AC41" s="558"/>
      <c r="AD41" s="558"/>
      <c r="AE41" s="218">
        <v>146</v>
      </c>
      <c r="AF41" s="219"/>
      <c r="AG41" s="219"/>
      <c r="AH41" s="219"/>
      <c r="AI41" s="218">
        <v>123</v>
      </c>
      <c r="AJ41" s="219"/>
      <c r="AK41" s="219"/>
      <c r="AL41" s="219"/>
      <c r="AM41" s="218">
        <v>101</v>
      </c>
      <c r="AN41" s="219"/>
      <c r="AO41" s="219"/>
      <c r="AP41" s="219"/>
      <c r="AQ41" s="343" t="s">
        <v>1050</v>
      </c>
      <c r="AR41" s="207"/>
      <c r="AS41" s="207"/>
      <c r="AT41" s="344"/>
      <c r="AU41" s="219" t="s">
        <v>1050</v>
      </c>
      <c r="AV41" s="219"/>
      <c r="AW41" s="219"/>
      <c r="AX41" s="221"/>
    </row>
    <row r="42" spans="1:50" ht="23.25" customHeight="1">
      <c r="A42" s="226" t="s">
        <v>463</v>
      </c>
      <c r="B42" s="227"/>
      <c r="C42" s="227"/>
      <c r="D42" s="227"/>
      <c r="E42" s="227"/>
      <c r="F42" s="228"/>
      <c r="G42" s="232" t="s">
        <v>615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4" t="s">
        <v>437</v>
      </c>
      <c r="B44" s="775"/>
      <c r="C44" s="775"/>
      <c r="D44" s="775"/>
      <c r="E44" s="775"/>
      <c r="F44" s="776"/>
      <c r="G44" s="413" t="s">
        <v>265</v>
      </c>
      <c r="H44" s="414"/>
      <c r="I44" s="414"/>
      <c r="J44" s="414"/>
      <c r="K44" s="414"/>
      <c r="L44" s="414"/>
      <c r="M44" s="414"/>
      <c r="N44" s="414"/>
      <c r="O44" s="415"/>
      <c r="P44" s="450" t="s">
        <v>59</v>
      </c>
      <c r="Q44" s="414"/>
      <c r="R44" s="414"/>
      <c r="S44" s="414"/>
      <c r="T44" s="414"/>
      <c r="U44" s="414"/>
      <c r="V44" s="414"/>
      <c r="W44" s="414"/>
      <c r="X44" s="415"/>
      <c r="Y44" s="451"/>
      <c r="Z44" s="452"/>
      <c r="AA44" s="453"/>
      <c r="AB44" s="244" t="s">
        <v>11</v>
      </c>
      <c r="AC44" s="245"/>
      <c r="AD44" s="246"/>
      <c r="AE44" s="244" t="s">
        <v>493</v>
      </c>
      <c r="AF44" s="245"/>
      <c r="AG44" s="245"/>
      <c r="AH44" s="246"/>
      <c r="AI44" s="244" t="s">
        <v>490</v>
      </c>
      <c r="AJ44" s="245"/>
      <c r="AK44" s="245"/>
      <c r="AL44" s="246"/>
      <c r="AM44" s="250" t="s">
        <v>485</v>
      </c>
      <c r="AN44" s="250"/>
      <c r="AO44" s="250"/>
      <c r="AP44" s="244"/>
      <c r="AQ44" s="151" t="s">
        <v>346</v>
      </c>
      <c r="AR44" s="152"/>
      <c r="AS44" s="152"/>
      <c r="AT44" s="153"/>
      <c r="AU44" s="414" t="s">
        <v>253</v>
      </c>
      <c r="AV44" s="414"/>
      <c r="AW44" s="414"/>
      <c r="AX44" s="916"/>
    </row>
    <row r="45" spans="1:50" ht="18.75" customHeight="1">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4"/>
      <c r="Z45" s="455"/>
      <c r="AA45" s="456"/>
      <c r="AB45" s="247"/>
      <c r="AC45" s="248"/>
      <c r="AD45" s="249"/>
      <c r="AE45" s="247"/>
      <c r="AF45" s="248"/>
      <c r="AG45" s="248"/>
      <c r="AH45" s="249"/>
      <c r="AI45" s="247"/>
      <c r="AJ45" s="248"/>
      <c r="AK45" s="248"/>
      <c r="AL45" s="249"/>
      <c r="AM45" s="251"/>
      <c r="AN45" s="251"/>
      <c r="AO45" s="251"/>
      <c r="AP45" s="247"/>
      <c r="AQ45" s="592">
        <v>31</v>
      </c>
      <c r="AR45" s="200"/>
      <c r="AS45" s="133" t="s">
        <v>347</v>
      </c>
      <c r="AT45" s="134"/>
      <c r="AU45" s="199"/>
      <c r="AV45" s="199"/>
      <c r="AW45" s="401" t="s">
        <v>300</v>
      </c>
      <c r="AX45" s="402"/>
    </row>
    <row r="46" spans="1:50" ht="23.25" customHeight="1">
      <c r="A46" s="406"/>
      <c r="B46" s="404"/>
      <c r="C46" s="404"/>
      <c r="D46" s="404"/>
      <c r="E46" s="404"/>
      <c r="F46" s="405"/>
      <c r="G46" s="566" t="s">
        <v>955</v>
      </c>
      <c r="H46" s="567"/>
      <c r="I46" s="567"/>
      <c r="J46" s="567"/>
      <c r="K46" s="567"/>
      <c r="L46" s="567"/>
      <c r="M46" s="567"/>
      <c r="N46" s="567"/>
      <c r="O46" s="568"/>
      <c r="P46" s="105" t="s">
        <v>743</v>
      </c>
      <c r="Q46" s="105"/>
      <c r="R46" s="105"/>
      <c r="S46" s="105"/>
      <c r="T46" s="105"/>
      <c r="U46" s="105"/>
      <c r="V46" s="105"/>
      <c r="W46" s="105"/>
      <c r="X46" s="106"/>
      <c r="Y46" s="470" t="s">
        <v>12</v>
      </c>
      <c r="Z46" s="530"/>
      <c r="AA46" s="531"/>
      <c r="AB46" s="463" t="s">
        <v>745</v>
      </c>
      <c r="AC46" s="463"/>
      <c r="AD46" s="463"/>
      <c r="AE46" s="218">
        <v>29</v>
      </c>
      <c r="AF46" s="219"/>
      <c r="AG46" s="219"/>
      <c r="AH46" s="219"/>
      <c r="AI46" s="218">
        <v>29</v>
      </c>
      <c r="AJ46" s="219"/>
      <c r="AK46" s="219"/>
      <c r="AL46" s="219"/>
      <c r="AM46" s="218">
        <v>30</v>
      </c>
      <c r="AN46" s="219"/>
      <c r="AO46" s="219"/>
      <c r="AP46" s="219"/>
      <c r="AQ46" s="343" t="s">
        <v>744</v>
      </c>
      <c r="AR46" s="207"/>
      <c r="AS46" s="207"/>
      <c r="AT46" s="344"/>
      <c r="AU46" s="219" t="s">
        <v>744</v>
      </c>
      <c r="AV46" s="219"/>
      <c r="AW46" s="219"/>
      <c r="AX46" s="221"/>
    </row>
    <row r="47" spans="1:50" ht="23.25" customHeight="1">
      <c r="A47" s="407"/>
      <c r="B47" s="408"/>
      <c r="C47" s="408"/>
      <c r="D47" s="408"/>
      <c r="E47" s="408"/>
      <c r="F47" s="409"/>
      <c r="G47" s="569"/>
      <c r="H47" s="570"/>
      <c r="I47" s="570"/>
      <c r="J47" s="570"/>
      <c r="K47" s="570"/>
      <c r="L47" s="570"/>
      <c r="M47" s="570"/>
      <c r="N47" s="570"/>
      <c r="O47" s="571"/>
      <c r="P47" s="108"/>
      <c r="Q47" s="108"/>
      <c r="R47" s="108"/>
      <c r="S47" s="108"/>
      <c r="T47" s="108"/>
      <c r="U47" s="108"/>
      <c r="V47" s="108"/>
      <c r="W47" s="108"/>
      <c r="X47" s="109"/>
      <c r="Y47" s="418" t="s">
        <v>54</v>
      </c>
      <c r="Z47" s="419"/>
      <c r="AA47" s="420"/>
      <c r="AB47" s="522" t="s">
        <v>745</v>
      </c>
      <c r="AC47" s="522"/>
      <c r="AD47" s="522"/>
      <c r="AE47" s="218">
        <v>25</v>
      </c>
      <c r="AF47" s="219"/>
      <c r="AG47" s="219"/>
      <c r="AH47" s="219"/>
      <c r="AI47" s="218">
        <v>25</v>
      </c>
      <c r="AJ47" s="219"/>
      <c r="AK47" s="219"/>
      <c r="AL47" s="219"/>
      <c r="AM47" s="218">
        <v>25</v>
      </c>
      <c r="AN47" s="219"/>
      <c r="AO47" s="219"/>
      <c r="AP47" s="219"/>
      <c r="AQ47" s="343">
        <v>25</v>
      </c>
      <c r="AR47" s="207"/>
      <c r="AS47" s="207"/>
      <c r="AT47" s="344"/>
      <c r="AU47" s="219" t="s">
        <v>744</v>
      </c>
      <c r="AV47" s="219"/>
      <c r="AW47" s="219"/>
      <c r="AX47" s="221"/>
    </row>
    <row r="48" spans="1:50" ht="23.25" customHeight="1">
      <c r="A48" s="410"/>
      <c r="B48" s="411"/>
      <c r="C48" s="411"/>
      <c r="D48" s="411"/>
      <c r="E48" s="411"/>
      <c r="F48" s="412"/>
      <c r="G48" s="572"/>
      <c r="H48" s="573"/>
      <c r="I48" s="573"/>
      <c r="J48" s="573"/>
      <c r="K48" s="573"/>
      <c r="L48" s="573"/>
      <c r="M48" s="573"/>
      <c r="N48" s="573"/>
      <c r="O48" s="574"/>
      <c r="P48" s="111"/>
      <c r="Q48" s="111"/>
      <c r="R48" s="111"/>
      <c r="S48" s="111"/>
      <c r="T48" s="111"/>
      <c r="U48" s="111"/>
      <c r="V48" s="111"/>
      <c r="W48" s="111"/>
      <c r="X48" s="112"/>
      <c r="Y48" s="418" t="s">
        <v>13</v>
      </c>
      <c r="Z48" s="419"/>
      <c r="AA48" s="420"/>
      <c r="AB48" s="558" t="s">
        <v>301</v>
      </c>
      <c r="AC48" s="558"/>
      <c r="AD48" s="558"/>
      <c r="AE48" s="218">
        <v>116</v>
      </c>
      <c r="AF48" s="219"/>
      <c r="AG48" s="219"/>
      <c r="AH48" s="219"/>
      <c r="AI48" s="218">
        <v>116</v>
      </c>
      <c r="AJ48" s="219"/>
      <c r="AK48" s="219"/>
      <c r="AL48" s="219"/>
      <c r="AM48" s="218">
        <v>120</v>
      </c>
      <c r="AN48" s="219"/>
      <c r="AO48" s="219"/>
      <c r="AP48" s="219"/>
      <c r="AQ48" s="343" t="s">
        <v>744</v>
      </c>
      <c r="AR48" s="207"/>
      <c r="AS48" s="207"/>
      <c r="AT48" s="344"/>
      <c r="AU48" s="219" t="s">
        <v>744</v>
      </c>
      <c r="AV48" s="219"/>
      <c r="AW48" s="219"/>
      <c r="AX48" s="221"/>
    </row>
    <row r="49" spans="1:50" ht="23.25" customHeight="1">
      <c r="A49" s="226" t="s">
        <v>463</v>
      </c>
      <c r="B49" s="227"/>
      <c r="C49" s="227"/>
      <c r="D49" s="227"/>
      <c r="E49" s="227"/>
      <c r="F49" s="228"/>
      <c r="G49" s="232" t="s">
        <v>746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437</v>
      </c>
      <c r="B51" s="404"/>
      <c r="C51" s="404"/>
      <c r="D51" s="404"/>
      <c r="E51" s="404"/>
      <c r="F51" s="405"/>
      <c r="G51" s="413" t="s">
        <v>265</v>
      </c>
      <c r="H51" s="414"/>
      <c r="I51" s="414"/>
      <c r="J51" s="414"/>
      <c r="K51" s="414"/>
      <c r="L51" s="414"/>
      <c r="M51" s="414"/>
      <c r="N51" s="414"/>
      <c r="O51" s="415"/>
      <c r="P51" s="450" t="s">
        <v>59</v>
      </c>
      <c r="Q51" s="414"/>
      <c r="R51" s="414"/>
      <c r="S51" s="414"/>
      <c r="T51" s="414"/>
      <c r="U51" s="414"/>
      <c r="V51" s="414"/>
      <c r="W51" s="414"/>
      <c r="X51" s="415"/>
      <c r="Y51" s="451"/>
      <c r="Z51" s="452"/>
      <c r="AA51" s="453"/>
      <c r="AB51" s="244" t="s">
        <v>11</v>
      </c>
      <c r="AC51" s="245"/>
      <c r="AD51" s="246"/>
      <c r="AE51" s="244" t="s">
        <v>493</v>
      </c>
      <c r="AF51" s="245"/>
      <c r="AG51" s="245"/>
      <c r="AH51" s="246"/>
      <c r="AI51" s="244" t="s">
        <v>490</v>
      </c>
      <c r="AJ51" s="245"/>
      <c r="AK51" s="245"/>
      <c r="AL51" s="246"/>
      <c r="AM51" s="250" t="s">
        <v>486</v>
      </c>
      <c r="AN51" s="250"/>
      <c r="AO51" s="250"/>
      <c r="AP51" s="244"/>
      <c r="AQ51" s="151" t="s">
        <v>346</v>
      </c>
      <c r="AR51" s="152"/>
      <c r="AS51" s="152"/>
      <c r="AT51" s="153"/>
      <c r="AU51" s="930" t="s">
        <v>253</v>
      </c>
      <c r="AV51" s="930"/>
      <c r="AW51" s="930"/>
      <c r="AX51" s="931"/>
    </row>
    <row r="52" spans="1:50" ht="18.75" customHeight="1">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4"/>
      <c r="Z52" s="455"/>
      <c r="AA52" s="456"/>
      <c r="AB52" s="247"/>
      <c r="AC52" s="248"/>
      <c r="AD52" s="249"/>
      <c r="AE52" s="247"/>
      <c r="AF52" s="248"/>
      <c r="AG52" s="248"/>
      <c r="AH52" s="249"/>
      <c r="AI52" s="247"/>
      <c r="AJ52" s="248"/>
      <c r="AK52" s="248"/>
      <c r="AL52" s="249"/>
      <c r="AM52" s="251"/>
      <c r="AN52" s="251"/>
      <c r="AO52" s="251"/>
      <c r="AP52" s="247"/>
      <c r="AQ52" s="592">
        <v>31</v>
      </c>
      <c r="AR52" s="200"/>
      <c r="AS52" s="133" t="s">
        <v>347</v>
      </c>
      <c r="AT52" s="134"/>
      <c r="AU52" s="199"/>
      <c r="AV52" s="199"/>
      <c r="AW52" s="401" t="s">
        <v>300</v>
      </c>
      <c r="AX52" s="402"/>
    </row>
    <row r="53" spans="1:50" ht="23.25" customHeight="1">
      <c r="A53" s="406"/>
      <c r="B53" s="404"/>
      <c r="C53" s="404"/>
      <c r="D53" s="404"/>
      <c r="E53" s="404"/>
      <c r="F53" s="405"/>
      <c r="G53" s="566" t="s">
        <v>956</v>
      </c>
      <c r="H53" s="567"/>
      <c r="I53" s="567"/>
      <c r="J53" s="567"/>
      <c r="K53" s="567"/>
      <c r="L53" s="567"/>
      <c r="M53" s="567"/>
      <c r="N53" s="567"/>
      <c r="O53" s="568"/>
      <c r="P53" s="105" t="s">
        <v>954</v>
      </c>
      <c r="Q53" s="105"/>
      <c r="R53" s="105"/>
      <c r="S53" s="105"/>
      <c r="T53" s="105"/>
      <c r="U53" s="105"/>
      <c r="V53" s="105"/>
      <c r="W53" s="105"/>
      <c r="X53" s="106"/>
      <c r="Y53" s="470" t="s">
        <v>12</v>
      </c>
      <c r="Z53" s="530"/>
      <c r="AA53" s="531"/>
      <c r="AB53" s="463" t="s">
        <v>957</v>
      </c>
      <c r="AC53" s="463"/>
      <c r="AD53" s="463"/>
      <c r="AE53" s="218">
        <v>14</v>
      </c>
      <c r="AF53" s="219"/>
      <c r="AG53" s="219"/>
      <c r="AH53" s="219"/>
      <c r="AI53" s="218">
        <v>7</v>
      </c>
      <c r="AJ53" s="219"/>
      <c r="AK53" s="219"/>
      <c r="AL53" s="219"/>
      <c r="AM53" s="218">
        <v>10</v>
      </c>
      <c r="AN53" s="219"/>
      <c r="AO53" s="219"/>
      <c r="AP53" s="219"/>
      <c r="AQ53" s="343" t="s">
        <v>1054</v>
      </c>
      <c r="AR53" s="207"/>
      <c r="AS53" s="207"/>
      <c r="AT53" s="344"/>
      <c r="AU53" s="219" t="s">
        <v>1054</v>
      </c>
      <c r="AV53" s="219"/>
      <c r="AW53" s="219"/>
      <c r="AX53" s="221"/>
    </row>
    <row r="54" spans="1:50" ht="23.25" customHeight="1">
      <c r="A54" s="407"/>
      <c r="B54" s="408"/>
      <c r="C54" s="408"/>
      <c r="D54" s="408"/>
      <c r="E54" s="408"/>
      <c r="F54" s="409"/>
      <c r="G54" s="569"/>
      <c r="H54" s="570"/>
      <c r="I54" s="570"/>
      <c r="J54" s="570"/>
      <c r="K54" s="570"/>
      <c r="L54" s="570"/>
      <c r="M54" s="570"/>
      <c r="N54" s="570"/>
      <c r="O54" s="571"/>
      <c r="P54" s="108"/>
      <c r="Q54" s="108"/>
      <c r="R54" s="108"/>
      <c r="S54" s="108"/>
      <c r="T54" s="108"/>
      <c r="U54" s="108"/>
      <c r="V54" s="108"/>
      <c r="W54" s="108"/>
      <c r="X54" s="109"/>
      <c r="Y54" s="418" t="s">
        <v>54</v>
      </c>
      <c r="Z54" s="419"/>
      <c r="AA54" s="420"/>
      <c r="AB54" s="522" t="s">
        <v>957</v>
      </c>
      <c r="AC54" s="522"/>
      <c r="AD54" s="522"/>
      <c r="AE54" s="218">
        <v>16</v>
      </c>
      <c r="AF54" s="219"/>
      <c r="AG54" s="219"/>
      <c r="AH54" s="219"/>
      <c r="AI54" s="218">
        <v>8</v>
      </c>
      <c r="AJ54" s="219"/>
      <c r="AK54" s="219"/>
      <c r="AL54" s="219"/>
      <c r="AM54" s="218">
        <v>12</v>
      </c>
      <c r="AN54" s="219"/>
      <c r="AO54" s="219"/>
      <c r="AP54" s="219"/>
      <c r="AQ54" s="343">
        <v>12</v>
      </c>
      <c r="AR54" s="207"/>
      <c r="AS54" s="207"/>
      <c r="AT54" s="344"/>
      <c r="AU54" s="219" t="s">
        <v>1054</v>
      </c>
      <c r="AV54" s="219"/>
      <c r="AW54" s="219"/>
      <c r="AX54" s="221"/>
    </row>
    <row r="55" spans="1:50" ht="23.25" customHeight="1">
      <c r="A55" s="410"/>
      <c r="B55" s="411"/>
      <c r="C55" s="411"/>
      <c r="D55" s="411"/>
      <c r="E55" s="411"/>
      <c r="F55" s="412"/>
      <c r="G55" s="572"/>
      <c r="H55" s="573"/>
      <c r="I55" s="573"/>
      <c r="J55" s="573"/>
      <c r="K55" s="573"/>
      <c r="L55" s="573"/>
      <c r="M55" s="573"/>
      <c r="N55" s="573"/>
      <c r="O55" s="574"/>
      <c r="P55" s="111"/>
      <c r="Q55" s="111"/>
      <c r="R55" s="111"/>
      <c r="S55" s="111"/>
      <c r="T55" s="111"/>
      <c r="U55" s="111"/>
      <c r="V55" s="111"/>
      <c r="W55" s="111"/>
      <c r="X55" s="112"/>
      <c r="Y55" s="418" t="s">
        <v>13</v>
      </c>
      <c r="Z55" s="419"/>
      <c r="AA55" s="420"/>
      <c r="AB55" s="596" t="s">
        <v>14</v>
      </c>
      <c r="AC55" s="596"/>
      <c r="AD55" s="596"/>
      <c r="AE55" s="218">
        <v>87.5</v>
      </c>
      <c r="AF55" s="219"/>
      <c r="AG55" s="219"/>
      <c r="AH55" s="219"/>
      <c r="AI55" s="218">
        <v>87.5</v>
      </c>
      <c r="AJ55" s="219"/>
      <c r="AK55" s="219"/>
      <c r="AL55" s="219"/>
      <c r="AM55" s="218">
        <v>83.3</v>
      </c>
      <c r="AN55" s="219"/>
      <c r="AO55" s="219"/>
      <c r="AP55" s="219"/>
      <c r="AQ55" s="343" t="s">
        <v>1054</v>
      </c>
      <c r="AR55" s="207"/>
      <c r="AS55" s="207"/>
      <c r="AT55" s="344"/>
      <c r="AU55" s="219" t="s">
        <v>1054</v>
      </c>
      <c r="AV55" s="219"/>
      <c r="AW55" s="219"/>
      <c r="AX55" s="221"/>
    </row>
    <row r="56" spans="1:50" ht="23.25" customHeight="1">
      <c r="A56" s="226" t="s">
        <v>463</v>
      </c>
      <c r="B56" s="227"/>
      <c r="C56" s="227"/>
      <c r="D56" s="227"/>
      <c r="E56" s="227"/>
      <c r="F56" s="228"/>
      <c r="G56" s="232" t="s">
        <v>746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437</v>
      </c>
      <c r="B58" s="404"/>
      <c r="C58" s="404"/>
      <c r="D58" s="404"/>
      <c r="E58" s="404"/>
      <c r="F58" s="405"/>
      <c r="G58" s="413" t="s">
        <v>265</v>
      </c>
      <c r="H58" s="414"/>
      <c r="I58" s="414"/>
      <c r="J58" s="414"/>
      <c r="K58" s="414"/>
      <c r="L58" s="414"/>
      <c r="M58" s="414"/>
      <c r="N58" s="414"/>
      <c r="O58" s="415"/>
      <c r="P58" s="450" t="s">
        <v>59</v>
      </c>
      <c r="Q58" s="414"/>
      <c r="R58" s="414"/>
      <c r="S58" s="414"/>
      <c r="T58" s="414"/>
      <c r="U58" s="414"/>
      <c r="V58" s="414"/>
      <c r="W58" s="414"/>
      <c r="X58" s="415"/>
      <c r="Y58" s="451"/>
      <c r="Z58" s="452"/>
      <c r="AA58" s="453"/>
      <c r="AB58" s="244" t="s">
        <v>11</v>
      </c>
      <c r="AC58" s="245"/>
      <c r="AD58" s="246"/>
      <c r="AE58" s="244" t="s">
        <v>494</v>
      </c>
      <c r="AF58" s="245"/>
      <c r="AG58" s="245"/>
      <c r="AH58" s="246"/>
      <c r="AI58" s="244" t="s">
        <v>490</v>
      </c>
      <c r="AJ58" s="245"/>
      <c r="AK58" s="245"/>
      <c r="AL58" s="246"/>
      <c r="AM58" s="250" t="s">
        <v>485</v>
      </c>
      <c r="AN58" s="250"/>
      <c r="AO58" s="250"/>
      <c r="AP58" s="244"/>
      <c r="AQ58" s="151" t="s">
        <v>346</v>
      </c>
      <c r="AR58" s="152"/>
      <c r="AS58" s="152"/>
      <c r="AT58" s="153"/>
      <c r="AU58" s="930" t="s">
        <v>253</v>
      </c>
      <c r="AV58" s="930"/>
      <c r="AW58" s="930"/>
      <c r="AX58" s="931"/>
    </row>
    <row r="59" spans="1:50" ht="18.75" hidden="1" customHeight="1">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4"/>
      <c r="Z59" s="455"/>
      <c r="AA59" s="456"/>
      <c r="AB59" s="247"/>
      <c r="AC59" s="248"/>
      <c r="AD59" s="249"/>
      <c r="AE59" s="247"/>
      <c r="AF59" s="248"/>
      <c r="AG59" s="248"/>
      <c r="AH59" s="249"/>
      <c r="AI59" s="247"/>
      <c r="AJ59" s="248"/>
      <c r="AK59" s="248"/>
      <c r="AL59" s="249"/>
      <c r="AM59" s="251"/>
      <c r="AN59" s="251"/>
      <c r="AO59" s="251"/>
      <c r="AP59" s="247"/>
      <c r="AQ59" s="592"/>
      <c r="AR59" s="200"/>
      <c r="AS59" s="133" t="s">
        <v>347</v>
      </c>
      <c r="AT59" s="134"/>
      <c r="AU59" s="199"/>
      <c r="AV59" s="199"/>
      <c r="AW59" s="401" t="s">
        <v>300</v>
      </c>
      <c r="AX59" s="402"/>
    </row>
    <row r="60" spans="1:50" ht="23.25" hidden="1" customHeight="1">
      <c r="A60" s="406"/>
      <c r="B60" s="404"/>
      <c r="C60" s="404"/>
      <c r="D60" s="404"/>
      <c r="E60" s="404"/>
      <c r="F60" s="405"/>
      <c r="G60" s="566"/>
      <c r="H60" s="567"/>
      <c r="I60" s="567"/>
      <c r="J60" s="567"/>
      <c r="K60" s="567"/>
      <c r="L60" s="567"/>
      <c r="M60" s="567"/>
      <c r="N60" s="567"/>
      <c r="O60" s="568"/>
      <c r="P60" s="105"/>
      <c r="Q60" s="105"/>
      <c r="R60" s="105"/>
      <c r="S60" s="105"/>
      <c r="T60" s="105"/>
      <c r="U60" s="105"/>
      <c r="V60" s="105"/>
      <c r="W60" s="105"/>
      <c r="X60" s="106"/>
      <c r="Y60" s="470" t="s">
        <v>12</v>
      </c>
      <c r="Z60" s="530"/>
      <c r="AA60" s="531"/>
      <c r="AB60" s="463"/>
      <c r="AC60" s="463"/>
      <c r="AD60" s="463"/>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c r="A61" s="407"/>
      <c r="B61" s="408"/>
      <c r="C61" s="408"/>
      <c r="D61" s="408"/>
      <c r="E61" s="408"/>
      <c r="F61" s="409"/>
      <c r="G61" s="569"/>
      <c r="H61" s="570"/>
      <c r="I61" s="570"/>
      <c r="J61" s="570"/>
      <c r="K61" s="570"/>
      <c r="L61" s="570"/>
      <c r="M61" s="570"/>
      <c r="N61" s="570"/>
      <c r="O61" s="571"/>
      <c r="P61" s="108"/>
      <c r="Q61" s="108"/>
      <c r="R61" s="108"/>
      <c r="S61" s="108"/>
      <c r="T61" s="108"/>
      <c r="U61" s="108"/>
      <c r="V61" s="108"/>
      <c r="W61" s="108"/>
      <c r="X61" s="109"/>
      <c r="Y61" s="418" t="s">
        <v>54</v>
      </c>
      <c r="Z61" s="419"/>
      <c r="AA61" s="420"/>
      <c r="AB61" s="522"/>
      <c r="AC61" s="522"/>
      <c r="AD61" s="522"/>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c r="A62" s="407"/>
      <c r="B62" s="408"/>
      <c r="C62" s="408"/>
      <c r="D62" s="408"/>
      <c r="E62" s="408"/>
      <c r="F62" s="409"/>
      <c r="G62" s="572"/>
      <c r="H62" s="573"/>
      <c r="I62" s="573"/>
      <c r="J62" s="573"/>
      <c r="K62" s="573"/>
      <c r="L62" s="573"/>
      <c r="M62" s="573"/>
      <c r="N62" s="573"/>
      <c r="O62" s="574"/>
      <c r="P62" s="111"/>
      <c r="Q62" s="111"/>
      <c r="R62" s="111"/>
      <c r="S62" s="111"/>
      <c r="T62" s="111"/>
      <c r="U62" s="111"/>
      <c r="V62" s="111"/>
      <c r="W62" s="111"/>
      <c r="X62" s="112"/>
      <c r="Y62" s="418" t="s">
        <v>13</v>
      </c>
      <c r="Z62" s="419"/>
      <c r="AA62" s="420"/>
      <c r="AB62" s="558" t="s">
        <v>14</v>
      </c>
      <c r="AC62" s="558"/>
      <c r="AD62" s="558"/>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c r="A63" s="226" t="s">
        <v>463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1" t="s">
        <v>438</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433</v>
      </c>
      <c r="X65" s="487"/>
      <c r="Y65" s="490"/>
      <c r="Z65" s="490"/>
      <c r="AA65" s="491"/>
      <c r="AB65" s="238" t="s">
        <v>11</v>
      </c>
      <c r="AC65" s="239"/>
      <c r="AD65" s="240"/>
      <c r="AE65" s="244" t="s">
        <v>493</v>
      </c>
      <c r="AF65" s="245"/>
      <c r="AG65" s="245"/>
      <c r="AH65" s="246"/>
      <c r="AI65" s="244" t="s">
        <v>490</v>
      </c>
      <c r="AJ65" s="245"/>
      <c r="AK65" s="245"/>
      <c r="AL65" s="246"/>
      <c r="AM65" s="250" t="s">
        <v>485</v>
      </c>
      <c r="AN65" s="250"/>
      <c r="AO65" s="250"/>
      <c r="AP65" s="244"/>
      <c r="AQ65" s="238" t="s">
        <v>346</v>
      </c>
      <c r="AR65" s="239"/>
      <c r="AS65" s="239"/>
      <c r="AT65" s="240"/>
      <c r="AU65" s="252" t="s">
        <v>253</v>
      </c>
      <c r="AV65" s="252"/>
      <c r="AW65" s="252"/>
      <c r="AX65" s="253"/>
    </row>
    <row r="66" spans="1:50" ht="18.75" hidden="1" customHeight="1">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347</v>
      </c>
      <c r="AT66" s="243"/>
      <c r="AU66" s="199"/>
      <c r="AV66" s="199"/>
      <c r="AW66" s="242" t="s">
        <v>436</v>
      </c>
      <c r="AX66" s="254"/>
    </row>
    <row r="67" spans="1:50" ht="23.25" hidden="1" customHeight="1">
      <c r="A67" s="474"/>
      <c r="B67" s="475"/>
      <c r="C67" s="475"/>
      <c r="D67" s="475"/>
      <c r="E67" s="475"/>
      <c r="F67" s="476"/>
      <c r="G67" s="255" t="s">
        <v>348</v>
      </c>
      <c r="H67" s="258"/>
      <c r="I67" s="259"/>
      <c r="J67" s="259"/>
      <c r="K67" s="259"/>
      <c r="L67" s="259"/>
      <c r="M67" s="259"/>
      <c r="N67" s="259"/>
      <c r="O67" s="260"/>
      <c r="P67" s="258"/>
      <c r="Q67" s="259"/>
      <c r="R67" s="259"/>
      <c r="S67" s="259"/>
      <c r="T67" s="259"/>
      <c r="U67" s="259"/>
      <c r="V67" s="260"/>
      <c r="W67" s="264"/>
      <c r="X67" s="265"/>
      <c r="Y67" s="270" t="s">
        <v>12</v>
      </c>
      <c r="Z67" s="270"/>
      <c r="AA67" s="271"/>
      <c r="AB67" s="272" t="s">
        <v>453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453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454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4" t="s">
        <v>443</v>
      </c>
      <c r="B70" s="475"/>
      <c r="C70" s="475"/>
      <c r="D70" s="475"/>
      <c r="E70" s="475"/>
      <c r="F70" s="476"/>
      <c r="G70" s="256" t="s">
        <v>349</v>
      </c>
      <c r="H70" s="308"/>
      <c r="I70" s="308"/>
      <c r="J70" s="308"/>
      <c r="K70" s="308"/>
      <c r="L70" s="308"/>
      <c r="M70" s="308"/>
      <c r="N70" s="308"/>
      <c r="O70" s="308"/>
      <c r="P70" s="308"/>
      <c r="Q70" s="308"/>
      <c r="R70" s="308"/>
      <c r="S70" s="308"/>
      <c r="T70" s="308"/>
      <c r="U70" s="308"/>
      <c r="V70" s="308"/>
      <c r="W70" s="311" t="s">
        <v>452</v>
      </c>
      <c r="X70" s="312"/>
      <c r="Y70" s="270" t="s">
        <v>12</v>
      </c>
      <c r="Z70" s="270"/>
      <c r="AA70" s="271"/>
      <c r="AB70" s="272" t="s">
        <v>453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4"/>
      <c r="B71" s="475"/>
      <c r="C71" s="475"/>
      <c r="D71" s="475"/>
      <c r="E71" s="475"/>
      <c r="F71" s="476"/>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453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7"/>
      <c r="B72" s="478"/>
      <c r="C72" s="478"/>
      <c r="D72" s="478"/>
      <c r="E72" s="478"/>
      <c r="F72" s="479"/>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454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5" t="s">
        <v>438</v>
      </c>
      <c r="B73" s="506"/>
      <c r="C73" s="506"/>
      <c r="D73" s="506"/>
      <c r="E73" s="506"/>
      <c r="F73" s="507"/>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493</v>
      </c>
      <c r="AF73" s="245"/>
      <c r="AG73" s="245"/>
      <c r="AH73" s="246"/>
      <c r="AI73" s="244" t="s">
        <v>490</v>
      </c>
      <c r="AJ73" s="245"/>
      <c r="AK73" s="245"/>
      <c r="AL73" s="246"/>
      <c r="AM73" s="250" t="s">
        <v>485</v>
      </c>
      <c r="AN73" s="250"/>
      <c r="AO73" s="250"/>
      <c r="AP73" s="244"/>
      <c r="AQ73" s="159" t="s">
        <v>346</v>
      </c>
      <c r="AR73" s="130"/>
      <c r="AS73" s="130"/>
      <c r="AT73" s="131"/>
      <c r="AU73" s="135" t="s">
        <v>253</v>
      </c>
      <c r="AV73" s="136"/>
      <c r="AW73" s="136"/>
      <c r="AX73" s="137"/>
    </row>
    <row r="74" spans="1:50" ht="18.75" hidden="1" customHeight="1">
      <c r="A74" s="508"/>
      <c r="B74" s="509"/>
      <c r="C74" s="509"/>
      <c r="D74" s="509"/>
      <c r="E74" s="509"/>
      <c r="F74" s="510"/>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347</v>
      </c>
      <c r="AT74" s="134"/>
      <c r="AU74" s="592"/>
      <c r="AV74" s="200"/>
      <c r="AW74" s="133" t="s">
        <v>300</v>
      </c>
      <c r="AX74" s="195"/>
    </row>
    <row r="75" spans="1:50" ht="23.25" hidden="1" customHeight="1">
      <c r="A75" s="508"/>
      <c r="B75" s="509"/>
      <c r="C75" s="509"/>
      <c r="D75" s="509"/>
      <c r="E75" s="509"/>
      <c r="F75" s="510"/>
      <c r="G75" s="611" t="s">
        <v>348</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c r="A76" s="508"/>
      <c r="B76" s="509"/>
      <c r="C76" s="509"/>
      <c r="D76" s="509"/>
      <c r="E76" s="509"/>
      <c r="F76" s="510"/>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c r="A77" s="508"/>
      <c r="B77" s="509"/>
      <c r="C77" s="509"/>
      <c r="D77" s="509"/>
      <c r="E77" s="509"/>
      <c r="F77" s="510"/>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6"/>
      <c r="AF77" s="897"/>
      <c r="AG77" s="897"/>
      <c r="AH77" s="897"/>
      <c r="AI77" s="896"/>
      <c r="AJ77" s="897"/>
      <c r="AK77" s="897"/>
      <c r="AL77" s="897"/>
      <c r="AM77" s="896"/>
      <c r="AN77" s="897"/>
      <c r="AO77" s="897"/>
      <c r="AP77" s="897"/>
      <c r="AQ77" s="343"/>
      <c r="AR77" s="207"/>
      <c r="AS77" s="207"/>
      <c r="AT77" s="344"/>
      <c r="AU77" s="219"/>
      <c r="AV77" s="219"/>
      <c r="AW77" s="219"/>
      <c r="AX77" s="221"/>
    </row>
    <row r="78" spans="1:50" ht="69.75" hidden="1" customHeight="1">
      <c r="A78" s="338" t="s">
        <v>466</v>
      </c>
      <c r="B78" s="339"/>
      <c r="C78" s="339"/>
      <c r="D78" s="339"/>
      <c r="E78" s="336" t="s">
        <v>415</v>
      </c>
      <c r="F78" s="337"/>
      <c r="G78" s="57" t="s">
        <v>349</v>
      </c>
      <c r="H78" s="589"/>
      <c r="I78" s="590"/>
      <c r="J78" s="590"/>
      <c r="K78" s="590"/>
      <c r="L78" s="590"/>
      <c r="M78" s="590"/>
      <c r="N78" s="590"/>
      <c r="O78" s="591"/>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432</v>
      </c>
      <c r="AP79" s="279"/>
      <c r="AQ79" s="279"/>
      <c r="AR79" s="81" t="s">
        <v>430</v>
      </c>
      <c r="AS79" s="278"/>
      <c r="AT79" s="279"/>
      <c r="AU79" s="279"/>
      <c r="AV79" s="279"/>
      <c r="AW79" s="279"/>
      <c r="AX79" s="951"/>
    </row>
    <row r="80" spans="1:50" ht="18.75" hidden="1" customHeight="1">
      <c r="A80" s="870" t="s">
        <v>266</v>
      </c>
      <c r="B80" s="523" t="s">
        <v>429</v>
      </c>
      <c r="C80" s="524"/>
      <c r="D80" s="524"/>
      <c r="E80" s="524"/>
      <c r="F80" s="525"/>
      <c r="G80" s="435" t="s">
        <v>258</v>
      </c>
      <c r="H80" s="435"/>
      <c r="I80" s="435"/>
      <c r="J80" s="435"/>
      <c r="K80" s="435"/>
      <c r="L80" s="435"/>
      <c r="M80" s="435"/>
      <c r="N80" s="435"/>
      <c r="O80" s="435"/>
      <c r="P80" s="435"/>
      <c r="Q80" s="435"/>
      <c r="R80" s="435"/>
      <c r="S80" s="435"/>
      <c r="T80" s="435"/>
      <c r="U80" s="435"/>
      <c r="V80" s="435"/>
      <c r="W80" s="435"/>
      <c r="X80" s="435"/>
      <c r="Y80" s="435"/>
      <c r="Z80" s="435"/>
      <c r="AA80" s="512"/>
      <c r="AB80" s="434" t="s">
        <v>518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1"/>
      <c r="B81" s="526"/>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71"/>
      <c r="B82" s="526"/>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c r="A83" s="871"/>
      <c r="B83" s="526"/>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c r="A84" s="871"/>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c r="A85" s="871"/>
      <c r="B85" s="430" t="s">
        <v>264</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4"/>
      <c r="Z85" s="165"/>
      <c r="AA85" s="166"/>
      <c r="AB85" s="559" t="s">
        <v>11</v>
      </c>
      <c r="AC85" s="560"/>
      <c r="AD85" s="561"/>
      <c r="AE85" s="244" t="s">
        <v>493</v>
      </c>
      <c r="AF85" s="245"/>
      <c r="AG85" s="245"/>
      <c r="AH85" s="246"/>
      <c r="AI85" s="244" t="s">
        <v>490</v>
      </c>
      <c r="AJ85" s="245"/>
      <c r="AK85" s="245"/>
      <c r="AL85" s="246"/>
      <c r="AM85" s="250" t="s">
        <v>485</v>
      </c>
      <c r="AN85" s="250"/>
      <c r="AO85" s="250"/>
      <c r="AP85" s="244"/>
      <c r="AQ85" s="159" t="s">
        <v>346</v>
      </c>
      <c r="AR85" s="130"/>
      <c r="AS85" s="130"/>
      <c r="AT85" s="131"/>
      <c r="AU85" s="532" t="s">
        <v>253</v>
      </c>
      <c r="AV85" s="532"/>
      <c r="AW85" s="532"/>
      <c r="AX85" s="533"/>
      <c r="AY85" s="10"/>
      <c r="AZ85" s="10"/>
      <c r="BA85" s="10"/>
      <c r="BB85" s="10"/>
      <c r="BC85" s="10"/>
    </row>
    <row r="86" spans="1:60" ht="18.75" hidden="1" customHeight="1">
      <c r="A86" s="871"/>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347</v>
      </c>
      <c r="AT86" s="134"/>
      <c r="AU86" s="199"/>
      <c r="AV86" s="199"/>
      <c r="AW86" s="401" t="s">
        <v>300</v>
      </c>
      <c r="AX86" s="402"/>
      <c r="AY86" s="10"/>
      <c r="AZ86" s="10"/>
      <c r="BA86" s="10"/>
      <c r="BB86" s="10"/>
      <c r="BC86" s="10"/>
      <c r="BD86" s="10"/>
      <c r="BE86" s="10"/>
      <c r="BF86" s="10"/>
      <c r="BG86" s="10"/>
      <c r="BH86" s="10"/>
    </row>
    <row r="87" spans="1:60" ht="23.25" hidden="1" customHeight="1">
      <c r="A87" s="871"/>
      <c r="B87" s="430"/>
      <c r="C87" s="430"/>
      <c r="D87" s="430"/>
      <c r="E87" s="430"/>
      <c r="F87" s="431"/>
      <c r="G87" s="104"/>
      <c r="H87" s="105"/>
      <c r="I87" s="105"/>
      <c r="J87" s="105"/>
      <c r="K87" s="105"/>
      <c r="L87" s="105"/>
      <c r="M87" s="105"/>
      <c r="N87" s="105"/>
      <c r="O87" s="106"/>
      <c r="P87" s="105"/>
      <c r="Q87" s="513"/>
      <c r="R87" s="513"/>
      <c r="S87" s="513"/>
      <c r="T87" s="513"/>
      <c r="U87" s="513"/>
      <c r="V87" s="513"/>
      <c r="W87" s="513"/>
      <c r="X87" s="514"/>
      <c r="Y87" s="563" t="s">
        <v>62</v>
      </c>
      <c r="Z87" s="564"/>
      <c r="AA87" s="565"/>
      <c r="AB87" s="463"/>
      <c r="AC87" s="463"/>
      <c r="AD87" s="463"/>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c r="A88" s="871"/>
      <c r="B88" s="430"/>
      <c r="C88" s="430"/>
      <c r="D88" s="430"/>
      <c r="E88" s="430"/>
      <c r="F88" s="431"/>
      <c r="G88" s="107"/>
      <c r="H88" s="108"/>
      <c r="I88" s="108"/>
      <c r="J88" s="108"/>
      <c r="K88" s="108"/>
      <c r="L88" s="108"/>
      <c r="M88" s="108"/>
      <c r="N88" s="108"/>
      <c r="O88" s="109"/>
      <c r="P88" s="515"/>
      <c r="Q88" s="515"/>
      <c r="R88" s="515"/>
      <c r="S88" s="515"/>
      <c r="T88" s="515"/>
      <c r="U88" s="515"/>
      <c r="V88" s="515"/>
      <c r="W88" s="515"/>
      <c r="X88" s="516"/>
      <c r="Y88" s="460" t="s">
        <v>54</v>
      </c>
      <c r="Z88" s="461"/>
      <c r="AA88" s="462"/>
      <c r="AB88" s="522"/>
      <c r="AC88" s="522"/>
      <c r="AD88" s="522"/>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c r="A89" s="871"/>
      <c r="B89" s="528"/>
      <c r="C89" s="528"/>
      <c r="D89" s="528"/>
      <c r="E89" s="528"/>
      <c r="F89" s="529"/>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c r="A90" s="871"/>
      <c r="B90" s="430" t="s">
        <v>264</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4"/>
      <c r="Z90" s="165"/>
      <c r="AA90" s="166"/>
      <c r="AB90" s="559" t="s">
        <v>11</v>
      </c>
      <c r="AC90" s="560"/>
      <c r="AD90" s="561"/>
      <c r="AE90" s="244" t="s">
        <v>493</v>
      </c>
      <c r="AF90" s="245"/>
      <c r="AG90" s="245"/>
      <c r="AH90" s="246"/>
      <c r="AI90" s="244" t="s">
        <v>490</v>
      </c>
      <c r="AJ90" s="245"/>
      <c r="AK90" s="245"/>
      <c r="AL90" s="246"/>
      <c r="AM90" s="250" t="s">
        <v>485</v>
      </c>
      <c r="AN90" s="250"/>
      <c r="AO90" s="250"/>
      <c r="AP90" s="244"/>
      <c r="AQ90" s="159" t="s">
        <v>346</v>
      </c>
      <c r="AR90" s="130"/>
      <c r="AS90" s="130"/>
      <c r="AT90" s="131"/>
      <c r="AU90" s="532" t="s">
        <v>253</v>
      </c>
      <c r="AV90" s="532"/>
      <c r="AW90" s="532"/>
      <c r="AX90" s="533"/>
    </row>
    <row r="91" spans="1:60" ht="18.75" hidden="1" customHeight="1">
      <c r="A91" s="871"/>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347</v>
      </c>
      <c r="AT91" s="134"/>
      <c r="AU91" s="199"/>
      <c r="AV91" s="199"/>
      <c r="AW91" s="401" t="s">
        <v>300</v>
      </c>
      <c r="AX91" s="402"/>
      <c r="AY91" s="10"/>
      <c r="AZ91" s="10"/>
      <c r="BA91" s="10"/>
      <c r="BB91" s="10"/>
      <c r="BC91" s="10"/>
    </row>
    <row r="92" spans="1:60" ht="23.25" hidden="1" customHeight="1">
      <c r="A92" s="871"/>
      <c r="B92" s="430"/>
      <c r="C92" s="430"/>
      <c r="D92" s="430"/>
      <c r="E92" s="430"/>
      <c r="F92" s="431"/>
      <c r="G92" s="104"/>
      <c r="H92" s="105"/>
      <c r="I92" s="105"/>
      <c r="J92" s="105"/>
      <c r="K92" s="105"/>
      <c r="L92" s="105"/>
      <c r="M92" s="105"/>
      <c r="N92" s="105"/>
      <c r="O92" s="106"/>
      <c r="P92" s="105"/>
      <c r="Q92" s="513"/>
      <c r="R92" s="513"/>
      <c r="S92" s="513"/>
      <c r="T92" s="513"/>
      <c r="U92" s="513"/>
      <c r="V92" s="513"/>
      <c r="W92" s="513"/>
      <c r="X92" s="514"/>
      <c r="Y92" s="563" t="s">
        <v>62</v>
      </c>
      <c r="Z92" s="564"/>
      <c r="AA92" s="565"/>
      <c r="AB92" s="463"/>
      <c r="AC92" s="463"/>
      <c r="AD92" s="463"/>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c r="A93" s="871"/>
      <c r="B93" s="430"/>
      <c r="C93" s="430"/>
      <c r="D93" s="430"/>
      <c r="E93" s="430"/>
      <c r="F93" s="431"/>
      <c r="G93" s="107"/>
      <c r="H93" s="108"/>
      <c r="I93" s="108"/>
      <c r="J93" s="108"/>
      <c r="K93" s="108"/>
      <c r="L93" s="108"/>
      <c r="M93" s="108"/>
      <c r="N93" s="108"/>
      <c r="O93" s="109"/>
      <c r="P93" s="515"/>
      <c r="Q93" s="515"/>
      <c r="R93" s="515"/>
      <c r="S93" s="515"/>
      <c r="T93" s="515"/>
      <c r="U93" s="515"/>
      <c r="V93" s="515"/>
      <c r="W93" s="515"/>
      <c r="X93" s="516"/>
      <c r="Y93" s="460" t="s">
        <v>54</v>
      </c>
      <c r="Z93" s="461"/>
      <c r="AA93" s="462"/>
      <c r="AB93" s="522"/>
      <c r="AC93" s="522"/>
      <c r="AD93" s="522"/>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c r="A94" s="871"/>
      <c r="B94" s="528"/>
      <c r="C94" s="528"/>
      <c r="D94" s="528"/>
      <c r="E94" s="528"/>
      <c r="F94" s="529"/>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c r="A95" s="871"/>
      <c r="B95" s="430" t="s">
        <v>264</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4"/>
      <c r="Z95" s="165"/>
      <c r="AA95" s="166"/>
      <c r="AB95" s="559" t="s">
        <v>11</v>
      </c>
      <c r="AC95" s="560"/>
      <c r="AD95" s="561"/>
      <c r="AE95" s="244" t="s">
        <v>493</v>
      </c>
      <c r="AF95" s="245"/>
      <c r="AG95" s="245"/>
      <c r="AH95" s="246"/>
      <c r="AI95" s="244" t="s">
        <v>490</v>
      </c>
      <c r="AJ95" s="245"/>
      <c r="AK95" s="245"/>
      <c r="AL95" s="246"/>
      <c r="AM95" s="250" t="s">
        <v>485</v>
      </c>
      <c r="AN95" s="250"/>
      <c r="AO95" s="250"/>
      <c r="AP95" s="244"/>
      <c r="AQ95" s="159" t="s">
        <v>346</v>
      </c>
      <c r="AR95" s="130"/>
      <c r="AS95" s="130"/>
      <c r="AT95" s="131"/>
      <c r="AU95" s="532" t="s">
        <v>253</v>
      </c>
      <c r="AV95" s="532"/>
      <c r="AW95" s="532"/>
      <c r="AX95" s="533"/>
      <c r="AY95" s="10"/>
      <c r="AZ95" s="10"/>
      <c r="BA95" s="10"/>
      <c r="BB95" s="10"/>
      <c r="BC95" s="10"/>
      <c r="BD95" s="10"/>
      <c r="BE95" s="10"/>
      <c r="BF95" s="10"/>
      <c r="BG95" s="10"/>
      <c r="BH95" s="10"/>
    </row>
    <row r="96" spans="1:60" ht="18.75" hidden="1" customHeight="1">
      <c r="A96" s="871"/>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347</v>
      </c>
      <c r="AT96" s="134"/>
      <c r="AU96" s="199"/>
      <c r="AV96" s="199"/>
      <c r="AW96" s="401" t="s">
        <v>300</v>
      </c>
      <c r="AX96" s="402"/>
    </row>
    <row r="97" spans="1:60" ht="23.25" hidden="1" customHeight="1">
      <c r="A97" s="871"/>
      <c r="B97" s="430"/>
      <c r="C97" s="430"/>
      <c r="D97" s="430"/>
      <c r="E97" s="430"/>
      <c r="F97" s="431"/>
      <c r="G97" s="104"/>
      <c r="H97" s="105"/>
      <c r="I97" s="105"/>
      <c r="J97" s="105"/>
      <c r="K97" s="105"/>
      <c r="L97" s="105"/>
      <c r="M97" s="105"/>
      <c r="N97" s="105"/>
      <c r="O97" s="106"/>
      <c r="P97" s="105"/>
      <c r="Q97" s="513"/>
      <c r="R97" s="513"/>
      <c r="S97" s="513"/>
      <c r="T97" s="513"/>
      <c r="U97" s="513"/>
      <c r="V97" s="513"/>
      <c r="W97" s="513"/>
      <c r="X97" s="514"/>
      <c r="Y97" s="563" t="s">
        <v>62</v>
      </c>
      <c r="Z97" s="564"/>
      <c r="AA97" s="565"/>
      <c r="AB97" s="549"/>
      <c r="AC97" s="550"/>
      <c r="AD97" s="551"/>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c r="A98" s="871"/>
      <c r="B98" s="430"/>
      <c r="C98" s="430"/>
      <c r="D98" s="430"/>
      <c r="E98" s="430"/>
      <c r="F98" s="431"/>
      <c r="G98" s="107"/>
      <c r="H98" s="108"/>
      <c r="I98" s="108"/>
      <c r="J98" s="108"/>
      <c r="K98" s="108"/>
      <c r="L98" s="108"/>
      <c r="M98" s="108"/>
      <c r="N98" s="108"/>
      <c r="O98" s="109"/>
      <c r="P98" s="515"/>
      <c r="Q98" s="515"/>
      <c r="R98" s="515"/>
      <c r="S98" s="515"/>
      <c r="T98" s="515"/>
      <c r="U98" s="515"/>
      <c r="V98" s="515"/>
      <c r="W98" s="515"/>
      <c r="X98" s="516"/>
      <c r="Y98" s="460" t="s">
        <v>54</v>
      </c>
      <c r="Z98" s="461"/>
      <c r="AA98" s="462"/>
      <c r="AB98" s="464"/>
      <c r="AC98" s="465"/>
      <c r="AD98" s="466"/>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c r="A99" s="872"/>
      <c r="B99" s="432"/>
      <c r="C99" s="432"/>
      <c r="D99" s="432"/>
      <c r="E99" s="432"/>
      <c r="F99" s="433"/>
      <c r="G99" s="582"/>
      <c r="H99" s="215"/>
      <c r="I99" s="215"/>
      <c r="J99" s="215"/>
      <c r="K99" s="215"/>
      <c r="L99" s="215"/>
      <c r="M99" s="215"/>
      <c r="N99" s="215"/>
      <c r="O99" s="583"/>
      <c r="P99" s="517"/>
      <c r="Q99" s="517"/>
      <c r="R99" s="517"/>
      <c r="S99" s="517"/>
      <c r="T99" s="517"/>
      <c r="U99" s="517"/>
      <c r="V99" s="517"/>
      <c r="W99" s="517"/>
      <c r="X99" s="518"/>
      <c r="Y99" s="901" t="s">
        <v>13</v>
      </c>
      <c r="Z99" s="902"/>
      <c r="AA99" s="903"/>
      <c r="AB99" s="898" t="s">
        <v>14</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439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8" t="s">
        <v>493</v>
      </c>
      <c r="AF100" s="539"/>
      <c r="AG100" s="539"/>
      <c r="AH100" s="540"/>
      <c r="AI100" s="538" t="s">
        <v>490</v>
      </c>
      <c r="AJ100" s="539"/>
      <c r="AK100" s="539"/>
      <c r="AL100" s="540"/>
      <c r="AM100" s="538" t="s">
        <v>486</v>
      </c>
      <c r="AN100" s="539"/>
      <c r="AO100" s="539"/>
      <c r="AP100" s="540"/>
      <c r="AQ100" s="321" t="s">
        <v>479</v>
      </c>
      <c r="AR100" s="322"/>
      <c r="AS100" s="322"/>
      <c r="AT100" s="323"/>
      <c r="AU100" s="321" t="s">
        <v>476</v>
      </c>
      <c r="AV100" s="322"/>
      <c r="AW100" s="322"/>
      <c r="AX100" s="324"/>
    </row>
    <row r="101" spans="1:60" ht="23.25" customHeight="1">
      <c r="A101" s="424"/>
      <c r="B101" s="425"/>
      <c r="C101" s="425"/>
      <c r="D101" s="425"/>
      <c r="E101" s="425"/>
      <c r="F101" s="426"/>
      <c r="G101" s="105" t="s">
        <v>616</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3" t="s">
        <v>617</v>
      </c>
      <c r="AC101" s="463"/>
      <c r="AD101" s="463"/>
      <c r="AE101" s="218">
        <v>600000</v>
      </c>
      <c r="AF101" s="219"/>
      <c r="AG101" s="219"/>
      <c r="AH101" s="220"/>
      <c r="AI101" s="218">
        <v>600000</v>
      </c>
      <c r="AJ101" s="219"/>
      <c r="AK101" s="219"/>
      <c r="AL101" s="220"/>
      <c r="AM101" s="218">
        <v>400000</v>
      </c>
      <c r="AN101" s="219"/>
      <c r="AO101" s="219"/>
      <c r="AP101" s="220"/>
      <c r="AQ101" s="218" t="s">
        <v>618</v>
      </c>
      <c r="AR101" s="219"/>
      <c r="AS101" s="219"/>
      <c r="AT101" s="220"/>
      <c r="AU101" s="218" t="s">
        <v>618</v>
      </c>
      <c r="AV101" s="219"/>
      <c r="AW101" s="219"/>
      <c r="AX101" s="220"/>
    </row>
    <row r="102" spans="1:60" ht="23.25"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617</v>
      </c>
      <c r="AC102" s="463"/>
      <c r="AD102" s="463"/>
      <c r="AE102" s="325">
        <v>600000</v>
      </c>
      <c r="AF102" s="325"/>
      <c r="AG102" s="325"/>
      <c r="AH102" s="325"/>
      <c r="AI102" s="325">
        <v>600000</v>
      </c>
      <c r="AJ102" s="325"/>
      <c r="AK102" s="325"/>
      <c r="AL102" s="325"/>
      <c r="AM102" s="325">
        <v>400000</v>
      </c>
      <c r="AN102" s="325"/>
      <c r="AO102" s="325"/>
      <c r="AP102" s="325"/>
      <c r="AQ102" s="325">
        <v>400000</v>
      </c>
      <c r="AR102" s="325"/>
      <c r="AS102" s="325"/>
      <c r="AT102" s="325"/>
      <c r="AU102" s="273" t="s">
        <v>588</v>
      </c>
      <c r="AV102" s="274"/>
      <c r="AW102" s="274"/>
      <c r="AX102" s="287"/>
    </row>
    <row r="103" spans="1:60" ht="31.5" customHeight="1">
      <c r="A103" s="421" t="s">
        <v>439</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493</v>
      </c>
      <c r="AF103" s="419"/>
      <c r="AG103" s="419"/>
      <c r="AH103" s="420"/>
      <c r="AI103" s="418" t="s">
        <v>490</v>
      </c>
      <c r="AJ103" s="419"/>
      <c r="AK103" s="419"/>
      <c r="AL103" s="420"/>
      <c r="AM103" s="418" t="s">
        <v>486</v>
      </c>
      <c r="AN103" s="419"/>
      <c r="AO103" s="419"/>
      <c r="AP103" s="420"/>
      <c r="AQ103" s="284" t="s">
        <v>479</v>
      </c>
      <c r="AR103" s="285"/>
      <c r="AS103" s="285"/>
      <c r="AT103" s="326"/>
      <c r="AU103" s="284" t="s">
        <v>476</v>
      </c>
      <c r="AV103" s="285"/>
      <c r="AW103" s="285"/>
      <c r="AX103" s="286"/>
    </row>
    <row r="104" spans="1:60" ht="23.25" customHeight="1">
      <c r="A104" s="424"/>
      <c r="B104" s="425"/>
      <c r="C104" s="425"/>
      <c r="D104" s="425"/>
      <c r="E104" s="425"/>
      <c r="F104" s="426"/>
      <c r="G104" s="105" t="s">
        <v>619</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4" t="s">
        <v>620</v>
      </c>
      <c r="AC104" s="545"/>
      <c r="AD104" s="546"/>
      <c r="AE104" s="218">
        <v>24</v>
      </c>
      <c r="AF104" s="219"/>
      <c r="AG104" s="219"/>
      <c r="AH104" s="220"/>
      <c r="AI104" s="218">
        <v>24</v>
      </c>
      <c r="AJ104" s="219"/>
      <c r="AK104" s="219"/>
      <c r="AL104" s="220"/>
      <c r="AM104" s="218">
        <v>24</v>
      </c>
      <c r="AN104" s="219"/>
      <c r="AO104" s="219"/>
      <c r="AP104" s="220"/>
      <c r="AQ104" s="218" t="s">
        <v>537</v>
      </c>
      <c r="AR104" s="219"/>
      <c r="AS104" s="219"/>
      <c r="AT104" s="220"/>
      <c r="AU104" s="218" t="s">
        <v>537</v>
      </c>
      <c r="AV104" s="219"/>
      <c r="AW104" s="219"/>
      <c r="AX104" s="220"/>
    </row>
    <row r="105" spans="1:60" ht="23.25"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47"/>
      <c r="AA105" s="548"/>
      <c r="AB105" s="549" t="s">
        <v>620</v>
      </c>
      <c r="AC105" s="550"/>
      <c r="AD105" s="551"/>
      <c r="AE105" s="325">
        <v>24</v>
      </c>
      <c r="AF105" s="325"/>
      <c r="AG105" s="325"/>
      <c r="AH105" s="325"/>
      <c r="AI105" s="325">
        <v>24</v>
      </c>
      <c r="AJ105" s="325"/>
      <c r="AK105" s="325"/>
      <c r="AL105" s="325"/>
      <c r="AM105" s="325">
        <v>24</v>
      </c>
      <c r="AN105" s="325"/>
      <c r="AO105" s="325"/>
      <c r="AP105" s="325"/>
      <c r="AQ105" s="218">
        <v>24</v>
      </c>
      <c r="AR105" s="219"/>
      <c r="AS105" s="219"/>
      <c r="AT105" s="220"/>
      <c r="AU105" s="273" t="s">
        <v>537</v>
      </c>
      <c r="AV105" s="274"/>
      <c r="AW105" s="274"/>
      <c r="AX105" s="287"/>
    </row>
    <row r="106" spans="1:60" ht="31.5" customHeight="1">
      <c r="A106" s="421" t="s">
        <v>439</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493</v>
      </c>
      <c r="AF106" s="419"/>
      <c r="AG106" s="419"/>
      <c r="AH106" s="420"/>
      <c r="AI106" s="418" t="s">
        <v>490</v>
      </c>
      <c r="AJ106" s="419"/>
      <c r="AK106" s="419"/>
      <c r="AL106" s="420"/>
      <c r="AM106" s="418" t="s">
        <v>485</v>
      </c>
      <c r="AN106" s="419"/>
      <c r="AO106" s="419"/>
      <c r="AP106" s="420"/>
      <c r="AQ106" s="284" t="s">
        <v>479</v>
      </c>
      <c r="AR106" s="285"/>
      <c r="AS106" s="285"/>
      <c r="AT106" s="326"/>
      <c r="AU106" s="284" t="s">
        <v>476</v>
      </c>
      <c r="AV106" s="285"/>
      <c r="AW106" s="285"/>
      <c r="AX106" s="286"/>
    </row>
    <row r="107" spans="1:60" ht="23.25" customHeight="1">
      <c r="A107" s="424"/>
      <c r="B107" s="425"/>
      <c r="C107" s="425"/>
      <c r="D107" s="425"/>
      <c r="E107" s="425"/>
      <c r="F107" s="426"/>
      <c r="G107" s="105" t="s">
        <v>621</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4" t="s">
        <v>617</v>
      </c>
      <c r="AC107" s="545"/>
      <c r="AD107" s="546"/>
      <c r="AE107" s="325">
        <v>176100</v>
      </c>
      <c r="AF107" s="325"/>
      <c r="AG107" s="325"/>
      <c r="AH107" s="325"/>
      <c r="AI107" s="325">
        <v>175000</v>
      </c>
      <c r="AJ107" s="325"/>
      <c r="AK107" s="325"/>
      <c r="AL107" s="325"/>
      <c r="AM107" s="325">
        <v>175000</v>
      </c>
      <c r="AN107" s="325"/>
      <c r="AO107" s="325"/>
      <c r="AP107" s="325"/>
      <c r="AQ107" s="332" t="s">
        <v>622</v>
      </c>
      <c r="AR107" s="219"/>
      <c r="AS107" s="219"/>
      <c r="AT107" s="220"/>
      <c r="AU107" s="332" t="s">
        <v>622</v>
      </c>
      <c r="AV107" s="219"/>
      <c r="AW107" s="219"/>
      <c r="AX107" s="220"/>
    </row>
    <row r="108" spans="1:60" ht="23.25"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47"/>
      <c r="AA108" s="548"/>
      <c r="AB108" s="549" t="s">
        <v>617</v>
      </c>
      <c r="AC108" s="550"/>
      <c r="AD108" s="551"/>
      <c r="AE108" s="325">
        <v>175000</v>
      </c>
      <c r="AF108" s="325"/>
      <c r="AG108" s="325"/>
      <c r="AH108" s="325"/>
      <c r="AI108" s="325">
        <v>175000</v>
      </c>
      <c r="AJ108" s="325"/>
      <c r="AK108" s="325"/>
      <c r="AL108" s="325"/>
      <c r="AM108" s="325">
        <v>175000</v>
      </c>
      <c r="AN108" s="325"/>
      <c r="AO108" s="325"/>
      <c r="AP108" s="325"/>
      <c r="AQ108" s="218">
        <v>175000</v>
      </c>
      <c r="AR108" s="219"/>
      <c r="AS108" s="219"/>
      <c r="AT108" s="220"/>
      <c r="AU108" s="320" t="s">
        <v>622</v>
      </c>
      <c r="AV108" s="274"/>
      <c r="AW108" s="274"/>
      <c r="AX108" s="287"/>
    </row>
    <row r="109" spans="1:60" ht="31.5" customHeight="1">
      <c r="A109" s="421" t="s">
        <v>439</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493</v>
      </c>
      <c r="AF109" s="419"/>
      <c r="AG109" s="419"/>
      <c r="AH109" s="420"/>
      <c r="AI109" s="418" t="s">
        <v>490</v>
      </c>
      <c r="AJ109" s="419"/>
      <c r="AK109" s="419"/>
      <c r="AL109" s="420"/>
      <c r="AM109" s="418" t="s">
        <v>486</v>
      </c>
      <c r="AN109" s="419"/>
      <c r="AO109" s="419"/>
      <c r="AP109" s="420"/>
      <c r="AQ109" s="284" t="s">
        <v>479</v>
      </c>
      <c r="AR109" s="285"/>
      <c r="AS109" s="285"/>
      <c r="AT109" s="326"/>
      <c r="AU109" s="284" t="s">
        <v>476</v>
      </c>
      <c r="AV109" s="285"/>
      <c r="AW109" s="285"/>
      <c r="AX109" s="286"/>
    </row>
    <row r="110" spans="1:60" ht="23.25" customHeight="1">
      <c r="A110" s="424"/>
      <c r="B110" s="425"/>
      <c r="C110" s="425"/>
      <c r="D110" s="425"/>
      <c r="E110" s="425"/>
      <c r="F110" s="426"/>
      <c r="G110" s="105" t="s">
        <v>958</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3" t="s">
        <v>747</v>
      </c>
      <c r="AC110" s="463"/>
      <c r="AD110" s="463"/>
      <c r="AE110" s="218">
        <v>33</v>
      </c>
      <c r="AF110" s="219"/>
      <c r="AG110" s="219"/>
      <c r="AH110" s="220"/>
      <c r="AI110" s="218">
        <v>30</v>
      </c>
      <c r="AJ110" s="219"/>
      <c r="AK110" s="219"/>
      <c r="AL110" s="220"/>
      <c r="AM110" s="218">
        <v>31</v>
      </c>
      <c r="AN110" s="219"/>
      <c r="AO110" s="219"/>
      <c r="AP110" s="220"/>
      <c r="AQ110" s="218" t="s">
        <v>748</v>
      </c>
      <c r="AR110" s="219"/>
      <c r="AS110" s="219"/>
      <c r="AT110" s="220"/>
      <c r="AU110" s="218" t="s">
        <v>748</v>
      </c>
      <c r="AV110" s="219"/>
      <c r="AW110" s="219"/>
      <c r="AX110" s="220"/>
    </row>
    <row r="111" spans="1:60" ht="23.25"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47"/>
      <c r="AA111" s="548"/>
      <c r="AB111" s="463" t="s">
        <v>747</v>
      </c>
      <c r="AC111" s="463"/>
      <c r="AD111" s="463"/>
      <c r="AE111" s="325">
        <v>26</v>
      </c>
      <c r="AF111" s="325"/>
      <c r="AG111" s="325"/>
      <c r="AH111" s="325"/>
      <c r="AI111" s="325">
        <v>26</v>
      </c>
      <c r="AJ111" s="325"/>
      <c r="AK111" s="325"/>
      <c r="AL111" s="325"/>
      <c r="AM111" s="325">
        <v>20</v>
      </c>
      <c r="AN111" s="325"/>
      <c r="AO111" s="325"/>
      <c r="AP111" s="325"/>
      <c r="AQ111" s="273">
        <v>19</v>
      </c>
      <c r="AR111" s="274"/>
      <c r="AS111" s="274"/>
      <c r="AT111" s="287"/>
      <c r="AU111" s="273" t="s">
        <v>748</v>
      </c>
      <c r="AV111" s="274"/>
      <c r="AW111" s="274"/>
      <c r="AX111" s="287"/>
    </row>
    <row r="112" spans="1:60" ht="31.5" customHeight="1">
      <c r="A112" s="421" t="s">
        <v>439</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493</v>
      </c>
      <c r="AF112" s="419"/>
      <c r="AG112" s="419"/>
      <c r="AH112" s="420"/>
      <c r="AI112" s="418" t="s">
        <v>490</v>
      </c>
      <c r="AJ112" s="419"/>
      <c r="AK112" s="419"/>
      <c r="AL112" s="420"/>
      <c r="AM112" s="418" t="s">
        <v>485</v>
      </c>
      <c r="AN112" s="419"/>
      <c r="AO112" s="419"/>
      <c r="AP112" s="420"/>
      <c r="AQ112" s="284" t="s">
        <v>479</v>
      </c>
      <c r="AR112" s="285"/>
      <c r="AS112" s="285"/>
      <c r="AT112" s="326"/>
      <c r="AU112" s="284" t="s">
        <v>476</v>
      </c>
      <c r="AV112" s="285"/>
      <c r="AW112" s="285"/>
      <c r="AX112" s="286"/>
    </row>
    <row r="113" spans="1:50" ht="23.25" customHeight="1">
      <c r="A113" s="424"/>
      <c r="B113" s="425"/>
      <c r="C113" s="425"/>
      <c r="D113" s="425"/>
      <c r="E113" s="425"/>
      <c r="F113" s="426"/>
      <c r="G113" s="104" t="s">
        <v>959</v>
      </c>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3" t="s">
        <v>745</v>
      </c>
      <c r="AC113" s="463"/>
      <c r="AD113" s="463"/>
      <c r="AE113" s="218">
        <v>16</v>
      </c>
      <c r="AF113" s="219"/>
      <c r="AG113" s="219"/>
      <c r="AH113" s="220"/>
      <c r="AI113" s="218">
        <v>8</v>
      </c>
      <c r="AJ113" s="219"/>
      <c r="AK113" s="219"/>
      <c r="AL113" s="220"/>
      <c r="AM113" s="218">
        <v>12</v>
      </c>
      <c r="AN113" s="219"/>
      <c r="AO113" s="219"/>
      <c r="AP113" s="220"/>
      <c r="AQ113" s="218" t="s">
        <v>1054</v>
      </c>
      <c r="AR113" s="219"/>
      <c r="AS113" s="219"/>
      <c r="AT113" s="220"/>
      <c r="AU113" s="218" t="s">
        <v>1054</v>
      </c>
      <c r="AV113" s="219"/>
      <c r="AW113" s="219"/>
      <c r="AX113" s="220"/>
    </row>
    <row r="114" spans="1:50" ht="23.25" customHeight="1">
      <c r="A114" s="427"/>
      <c r="B114" s="428"/>
      <c r="C114" s="428"/>
      <c r="D114" s="428"/>
      <c r="E114" s="428"/>
      <c r="F114" s="429"/>
      <c r="G114" s="110"/>
      <c r="H114" s="111"/>
      <c r="I114" s="111"/>
      <c r="J114" s="111"/>
      <c r="K114" s="111"/>
      <c r="L114" s="111"/>
      <c r="M114" s="111"/>
      <c r="N114" s="111"/>
      <c r="O114" s="111"/>
      <c r="P114" s="111"/>
      <c r="Q114" s="111"/>
      <c r="R114" s="111"/>
      <c r="S114" s="111"/>
      <c r="T114" s="111"/>
      <c r="U114" s="111"/>
      <c r="V114" s="111"/>
      <c r="W114" s="111"/>
      <c r="X114" s="112"/>
      <c r="Y114" s="447" t="s">
        <v>56</v>
      </c>
      <c r="Z114" s="547"/>
      <c r="AA114" s="548"/>
      <c r="AB114" s="463" t="s">
        <v>745</v>
      </c>
      <c r="AC114" s="463"/>
      <c r="AD114" s="463"/>
      <c r="AE114" s="325">
        <v>16</v>
      </c>
      <c r="AF114" s="325"/>
      <c r="AG114" s="325"/>
      <c r="AH114" s="325"/>
      <c r="AI114" s="325">
        <v>8</v>
      </c>
      <c r="AJ114" s="325"/>
      <c r="AK114" s="325"/>
      <c r="AL114" s="325"/>
      <c r="AM114" s="325">
        <v>12</v>
      </c>
      <c r="AN114" s="325"/>
      <c r="AO114" s="325"/>
      <c r="AP114" s="325"/>
      <c r="AQ114" s="273">
        <v>12</v>
      </c>
      <c r="AR114" s="274"/>
      <c r="AS114" s="274"/>
      <c r="AT114" s="287"/>
      <c r="AU114" s="218" t="s">
        <v>1054</v>
      </c>
      <c r="AV114" s="219"/>
      <c r="AW114" s="219"/>
      <c r="AX114" s="220"/>
    </row>
    <row r="115" spans="1:50" ht="23.25" customHeight="1">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493</v>
      </c>
      <c r="AF115" s="419"/>
      <c r="AG115" s="419"/>
      <c r="AH115" s="420"/>
      <c r="AI115" s="418" t="s">
        <v>490</v>
      </c>
      <c r="AJ115" s="419"/>
      <c r="AK115" s="419"/>
      <c r="AL115" s="420"/>
      <c r="AM115" s="418" t="s">
        <v>485</v>
      </c>
      <c r="AN115" s="419"/>
      <c r="AO115" s="419"/>
      <c r="AP115" s="420"/>
      <c r="AQ115" s="593" t="s">
        <v>480</v>
      </c>
      <c r="AR115" s="594"/>
      <c r="AS115" s="594"/>
      <c r="AT115" s="594"/>
      <c r="AU115" s="594"/>
      <c r="AV115" s="594"/>
      <c r="AW115" s="594"/>
      <c r="AX115" s="595"/>
    </row>
    <row r="116" spans="1:50" ht="23.25" customHeight="1">
      <c r="A116" s="441"/>
      <c r="B116" s="442"/>
      <c r="C116" s="442"/>
      <c r="D116" s="442"/>
      <c r="E116" s="442"/>
      <c r="F116" s="443"/>
      <c r="G116" s="396" t="s">
        <v>623</v>
      </c>
      <c r="H116" s="396"/>
      <c r="I116" s="396"/>
      <c r="J116" s="396"/>
      <c r="K116" s="396"/>
      <c r="L116" s="396"/>
      <c r="M116" s="396"/>
      <c r="N116" s="396"/>
      <c r="O116" s="396"/>
      <c r="P116" s="396"/>
      <c r="Q116" s="396"/>
      <c r="R116" s="396"/>
      <c r="S116" s="396"/>
      <c r="T116" s="396"/>
      <c r="U116" s="396"/>
      <c r="V116" s="396"/>
      <c r="W116" s="396"/>
      <c r="X116" s="396"/>
      <c r="Y116" s="457" t="s">
        <v>15</v>
      </c>
      <c r="Z116" s="458"/>
      <c r="AA116" s="459"/>
      <c r="AB116" s="464" t="s">
        <v>626</v>
      </c>
      <c r="AC116" s="465"/>
      <c r="AD116" s="466"/>
      <c r="AE116" s="325">
        <v>107</v>
      </c>
      <c r="AF116" s="325"/>
      <c r="AG116" s="325"/>
      <c r="AH116" s="325"/>
      <c r="AI116" s="325">
        <v>107</v>
      </c>
      <c r="AJ116" s="325"/>
      <c r="AK116" s="325"/>
      <c r="AL116" s="325"/>
      <c r="AM116" s="325">
        <v>93</v>
      </c>
      <c r="AN116" s="325"/>
      <c r="AO116" s="325"/>
      <c r="AP116" s="325"/>
      <c r="AQ116" s="218">
        <v>102</v>
      </c>
      <c r="AR116" s="219"/>
      <c r="AS116" s="219"/>
      <c r="AT116" s="219"/>
      <c r="AU116" s="219"/>
      <c r="AV116" s="219"/>
      <c r="AW116" s="219"/>
      <c r="AX116" s="221"/>
    </row>
    <row r="117" spans="1:50" ht="46.5" customHeight="1">
      <c r="A117" s="444"/>
      <c r="B117" s="445"/>
      <c r="C117" s="445"/>
      <c r="D117" s="445"/>
      <c r="E117" s="445"/>
      <c r="F117" s="446"/>
      <c r="G117" s="397"/>
      <c r="H117" s="397"/>
      <c r="I117" s="397"/>
      <c r="J117" s="397"/>
      <c r="K117" s="397"/>
      <c r="L117" s="397"/>
      <c r="M117" s="397"/>
      <c r="N117" s="397"/>
      <c r="O117" s="397"/>
      <c r="P117" s="397"/>
      <c r="Q117" s="397"/>
      <c r="R117" s="397"/>
      <c r="S117" s="397"/>
      <c r="T117" s="397"/>
      <c r="U117" s="397"/>
      <c r="V117" s="397"/>
      <c r="W117" s="397"/>
      <c r="X117" s="397"/>
      <c r="Y117" s="470" t="s">
        <v>49</v>
      </c>
      <c r="Z117" s="448"/>
      <c r="AA117" s="449"/>
      <c r="AB117" s="471" t="s">
        <v>627</v>
      </c>
      <c r="AC117" s="472"/>
      <c r="AD117" s="473"/>
      <c r="AE117" s="553" t="s">
        <v>628</v>
      </c>
      <c r="AF117" s="553"/>
      <c r="AG117" s="553"/>
      <c r="AH117" s="553"/>
      <c r="AI117" s="553" t="s">
        <v>629</v>
      </c>
      <c r="AJ117" s="553"/>
      <c r="AK117" s="553"/>
      <c r="AL117" s="553"/>
      <c r="AM117" s="553" t="s">
        <v>630</v>
      </c>
      <c r="AN117" s="553"/>
      <c r="AO117" s="553"/>
      <c r="AP117" s="553"/>
      <c r="AQ117" s="553" t="s">
        <v>631</v>
      </c>
      <c r="AR117" s="553"/>
      <c r="AS117" s="553"/>
      <c r="AT117" s="553"/>
      <c r="AU117" s="553"/>
      <c r="AV117" s="553"/>
      <c r="AW117" s="553"/>
      <c r="AX117" s="554"/>
    </row>
    <row r="118" spans="1:50" ht="23.25" customHeight="1">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493</v>
      </c>
      <c r="AF118" s="419"/>
      <c r="AG118" s="419"/>
      <c r="AH118" s="420"/>
      <c r="AI118" s="418" t="s">
        <v>490</v>
      </c>
      <c r="AJ118" s="419"/>
      <c r="AK118" s="419"/>
      <c r="AL118" s="420"/>
      <c r="AM118" s="418" t="s">
        <v>485</v>
      </c>
      <c r="AN118" s="419"/>
      <c r="AO118" s="419"/>
      <c r="AP118" s="420"/>
      <c r="AQ118" s="593" t="s">
        <v>480</v>
      </c>
      <c r="AR118" s="594"/>
      <c r="AS118" s="594"/>
      <c r="AT118" s="594"/>
      <c r="AU118" s="594"/>
      <c r="AV118" s="594"/>
      <c r="AW118" s="594"/>
      <c r="AX118" s="595"/>
    </row>
    <row r="119" spans="1:50" ht="23.25" customHeight="1">
      <c r="A119" s="441"/>
      <c r="B119" s="442"/>
      <c r="C119" s="442"/>
      <c r="D119" s="442"/>
      <c r="E119" s="442"/>
      <c r="F119" s="443"/>
      <c r="G119" s="396" t="s">
        <v>624</v>
      </c>
      <c r="H119" s="396"/>
      <c r="I119" s="396"/>
      <c r="J119" s="396"/>
      <c r="K119" s="396"/>
      <c r="L119" s="396"/>
      <c r="M119" s="396"/>
      <c r="N119" s="396"/>
      <c r="O119" s="396"/>
      <c r="P119" s="396"/>
      <c r="Q119" s="396"/>
      <c r="R119" s="396"/>
      <c r="S119" s="396"/>
      <c r="T119" s="396"/>
      <c r="U119" s="396"/>
      <c r="V119" s="396"/>
      <c r="W119" s="396"/>
      <c r="X119" s="396"/>
      <c r="Y119" s="457" t="s">
        <v>15</v>
      </c>
      <c r="Z119" s="458"/>
      <c r="AA119" s="459"/>
      <c r="AB119" s="464" t="s">
        <v>637</v>
      </c>
      <c r="AC119" s="465"/>
      <c r="AD119" s="466"/>
      <c r="AE119" s="325">
        <v>1556</v>
      </c>
      <c r="AF119" s="325"/>
      <c r="AG119" s="325"/>
      <c r="AH119" s="325"/>
      <c r="AI119" s="325">
        <v>1785</v>
      </c>
      <c r="AJ119" s="325"/>
      <c r="AK119" s="325"/>
      <c r="AL119" s="325"/>
      <c r="AM119" s="325">
        <v>1824</v>
      </c>
      <c r="AN119" s="325"/>
      <c r="AO119" s="325"/>
      <c r="AP119" s="325"/>
      <c r="AQ119" s="325">
        <v>1833</v>
      </c>
      <c r="AR119" s="325"/>
      <c r="AS119" s="325"/>
      <c r="AT119" s="325"/>
      <c r="AU119" s="325"/>
      <c r="AV119" s="325"/>
      <c r="AW119" s="325"/>
      <c r="AX119" s="552"/>
    </row>
    <row r="120" spans="1:50" ht="46.5" customHeight="1">
      <c r="A120" s="444"/>
      <c r="B120" s="445"/>
      <c r="C120" s="445"/>
      <c r="D120" s="445"/>
      <c r="E120" s="445"/>
      <c r="F120" s="446"/>
      <c r="G120" s="397"/>
      <c r="H120" s="397"/>
      <c r="I120" s="397"/>
      <c r="J120" s="397"/>
      <c r="K120" s="397"/>
      <c r="L120" s="397"/>
      <c r="M120" s="397"/>
      <c r="N120" s="397"/>
      <c r="O120" s="397"/>
      <c r="P120" s="397"/>
      <c r="Q120" s="397"/>
      <c r="R120" s="397"/>
      <c r="S120" s="397"/>
      <c r="T120" s="397"/>
      <c r="U120" s="397"/>
      <c r="V120" s="397"/>
      <c r="W120" s="397"/>
      <c r="X120" s="397"/>
      <c r="Y120" s="470" t="s">
        <v>49</v>
      </c>
      <c r="Z120" s="448"/>
      <c r="AA120" s="449"/>
      <c r="AB120" s="471" t="s">
        <v>632</v>
      </c>
      <c r="AC120" s="472"/>
      <c r="AD120" s="473"/>
      <c r="AE120" s="553" t="s">
        <v>633</v>
      </c>
      <c r="AF120" s="553"/>
      <c r="AG120" s="553"/>
      <c r="AH120" s="553"/>
      <c r="AI120" s="553" t="s">
        <v>634</v>
      </c>
      <c r="AJ120" s="553"/>
      <c r="AK120" s="553"/>
      <c r="AL120" s="553"/>
      <c r="AM120" s="553" t="s">
        <v>635</v>
      </c>
      <c r="AN120" s="553"/>
      <c r="AO120" s="553"/>
      <c r="AP120" s="553"/>
      <c r="AQ120" s="553" t="s">
        <v>636</v>
      </c>
      <c r="AR120" s="553"/>
      <c r="AS120" s="553"/>
      <c r="AT120" s="553"/>
      <c r="AU120" s="553"/>
      <c r="AV120" s="553"/>
      <c r="AW120" s="553"/>
      <c r="AX120" s="554"/>
    </row>
    <row r="121" spans="1:50" ht="23.25" customHeight="1">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493</v>
      </c>
      <c r="AF121" s="419"/>
      <c r="AG121" s="419"/>
      <c r="AH121" s="420"/>
      <c r="AI121" s="418" t="s">
        <v>490</v>
      </c>
      <c r="AJ121" s="419"/>
      <c r="AK121" s="419"/>
      <c r="AL121" s="420"/>
      <c r="AM121" s="418" t="s">
        <v>485</v>
      </c>
      <c r="AN121" s="419"/>
      <c r="AO121" s="419"/>
      <c r="AP121" s="420"/>
      <c r="AQ121" s="593" t="s">
        <v>480</v>
      </c>
      <c r="AR121" s="594"/>
      <c r="AS121" s="594"/>
      <c r="AT121" s="594"/>
      <c r="AU121" s="594"/>
      <c r="AV121" s="594"/>
      <c r="AW121" s="594"/>
      <c r="AX121" s="595"/>
    </row>
    <row r="122" spans="1:50" ht="23.25" customHeight="1">
      <c r="A122" s="441"/>
      <c r="B122" s="442"/>
      <c r="C122" s="442"/>
      <c r="D122" s="442"/>
      <c r="E122" s="442"/>
      <c r="F122" s="443"/>
      <c r="G122" s="396" t="s">
        <v>625</v>
      </c>
      <c r="H122" s="396"/>
      <c r="I122" s="396"/>
      <c r="J122" s="396"/>
      <c r="K122" s="396"/>
      <c r="L122" s="396"/>
      <c r="M122" s="396"/>
      <c r="N122" s="396"/>
      <c r="O122" s="396"/>
      <c r="P122" s="396"/>
      <c r="Q122" s="396"/>
      <c r="R122" s="396"/>
      <c r="S122" s="396"/>
      <c r="T122" s="396"/>
      <c r="U122" s="396"/>
      <c r="V122" s="396"/>
      <c r="W122" s="396"/>
      <c r="X122" s="396"/>
      <c r="Y122" s="457" t="s">
        <v>15</v>
      </c>
      <c r="Z122" s="458"/>
      <c r="AA122" s="459"/>
      <c r="AB122" s="464" t="s">
        <v>626</v>
      </c>
      <c r="AC122" s="465"/>
      <c r="AD122" s="466"/>
      <c r="AE122" s="325">
        <v>109</v>
      </c>
      <c r="AF122" s="325"/>
      <c r="AG122" s="325"/>
      <c r="AH122" s="325"/>
      <c r="AI122" s="325">
        <v>109</v>
      </c>
      <c r="AJ122" s="325"/>
      <c r="AK122" s="325"/>
      <c r="AL122" s="325"/>
      <c r="AM122" s="325">
        <v>109</v>
      </c>
      <c r="AN122" s="325"/>
      <c r="AO122" s="325"/>
      <c r="AP122" s="325"/>
      <c r="AQ122" s="325">
        <v>152</v>
      </c>
      <c r="AR122" s="325"/>
      <c r="AS122" s="325"/>
      <c r="AT122" s="325"/>
      <c r="AU122" s="325"/>
      <c r="AV122" s="325"/>
      <c r="AW122" s="325"/>
      <c r="AX122" s="552"/>
    </row>
    <row r="123" spans="1:50" ht="46.5" customHeight="1">
      <c r="A123" s="444"/>
      <c r="B123" s="445"/>
      <c r="C123" s="445"/>
      <c r="D123" s="445"/>
      <c r="E123" s="445"/>
      <c r="F123" s="446"/>
      <c r="G123" s="397"/>
      <c r="H123" s="397"/>
      <c r="I123" s="397"/>
      <c r="J123" s="397"/>
      <c r="K123" s="397"/>
      <c r="L123" s="397"/>
      <c r="M123" s="397"/>
      <c r="N123" s="397"/>
      <c r="O123" s="397"/>
      <c r="P123" s="397"/>
      <c r="Q123" s="397"/>
      <c r="R123" s="397"/>
      <c r="S123" s="397"/>
      <c r="T123" s="397"/>
      <c r="U123" s="397"/>
      <c r="V123" s="397"/>
      <c r="W123" s="397"/>
      <c r="X123" s="397"/>
      <c r="Y123" s="470" t="s">
        <v>49</v>
      </c>
      <c r="Z123" s="448"/>
      <c r="AA123" s="449"/>
      <c r="AB123" s="471" t="s">
        <v>627</v>
      </c>
      <c r="AC123" s="472"/>
      <c r="AD123" s="473"/>
      <c r="AE123" s="553" t="s">
        <v>638</v>
      </c>
      <c r="AF123" s="553"/>
      <c r="AG123" s="553"/>
      <c r="AH123" s="553"/>
      <c r="AI123" s="553" t="s">
        <v>639</v>
      </c>
      <c r="AJ123" s="553"/>
      <c r="AK123" s="553"/>
      <c r="AL123" s="553"/>
      <c r="AM123" s="553" t="s">
        <v>639</v>
      </c>
      <c r="AN123" s="553"/>
      <c r="AO123" s="553"/>
      <c r="AP123" s="553"/>
      <c r="AQ123" s="553" t="s">
        <v>640</v>
      </c>
      <c r="AR123" s="553"/>
      <c r="AS123" s="553"/>
      <c r="AT123" s="553"/>
      <c r="AU123" s="553"/>
      <c r="AV123" s="553"/>
      <c r="AW123" s="553"/>
      <c r="AX123" s="554"/>
    </row>
    <row r="124" spans="1:50" ht="23.25" customHeight="1">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494</v>
      </c>
      <c r="AF124" s="419"/>
      <c r="AG124" s="419"/>
      <c r="AH124" s="420"/>
      <c r="AI124" s="418" t="s">
        <v>490</v>
      </c>
      <c r="AJ124" s="419"/>
      <c r="AK124" s="419"/>
      <c r="AL124" s="420"/>
      <c r="AM124" s="418" t="s">
        <v>485</v>
      </c>
      <c r="AN124" s="419"/>
      <c r="AO124" s="419"/>
      <c r="AP124" s="420"/>
      <c r="AQ124" s="593" t="s">
        <v>480</v>
      </c>
      <c r="AR124" s="594"/>
      <c r="AS124" s="594"/>
      <c r="AT124" s="594"/>
      <c r="AU124" s="594"/>
      <c r="AV124" s="594"/>
      <c r="AW124" s="594"/>
      <c r="AX124" s="595"/>
    </row>
    <row r="125" spans="1:50" ht="23.25" customHeight="1">
      <c r="A125" s="441"/>
      <c r="B125" s="442"/>
      <c r="C125" s="442"/>
      <c r="D125" s="442"/>
      <c r="E125" s="442"/>
      <c r="F125" s="443"/>
      <c r="G125" s="396" t="s">
        <v>789</v>
      </c>
      <c r="H125" s="396"/>
      <c r="I125" s="396"/>
      <c r="J125" s="396"/>
      <c r="K125" s="396"/>
      <c r="L125" s="396"/>
      <c r="M125" s="396"/>
      <c r="N125" s="396"/>
      <c r="O125" s="396"/>
      <c r="P125" s="396"/>
      <c r="Q125" s="396"/>
      <c r="R125" s="396"/>
      <c r="S125" s="396"/>
      <c r="T125" s="396"/>
      <c r="U125" s="396"/>
      <c r="V125" s="396"/>
      <c r="W125" s="396"/>
      <c r="X125" s="396"/>
      <c r="Y125" s="457" t="s">
        <v>15</v>
      </c>
      <c r="Z125" s="458"/>
      <c r="AA125" s="459"/>
      <c r="AB125" s="464" t="s">
        <v>749</v>
      </c>
      <c r="AC125" s="465"/>
      <c r="AD125" s="466"/>
      <c r="AE125" s="325">
        <v>1226</v>
      </c>
      <c r="AF125" s="325"/>
      <c r="AG125" s="325"/>
      <c r="AH125" s="325"/>
      <c r="AI125" s="325">
        <v>1255</v>
      </c>
      <c r="AJ125" s="325"/>
      <c r="AK125" s="325"/>
      <c r="AL125" s="325"/>
      <c r="AM125" s="325">
        <v>1333</v>
      </c>
      <c r="AN125" s="325"/>
      <c r="AO125" s="325"/>
      <c r="AP125" s="325"/>
      <c r="AQ125" s="218">
        <v>2074</v>
      </c>
      <c r="AR125" s="219"/>
      <c r="AS125" s="219"/>
      <c r="AT125" s="219"/>
      <c r="AU125" s="219"/>
      <c r="AV125" s="219"/>
      <c r="AW125" s="219"/>
      <c r="AX125" s="221"/>
    </row>
    <row r="126" spans="1:50" ht="46.5" customHeight="1">
      <c r="A126" s="444"/>
      <c r="B126" s="445"/>
      <c r="C126" s="445"/>
      <c r="D126" s="445"/>
      <c r="E126" s="445"/>
      <c r="F126" s="446"/>
      <c r="G126" s="397"/>
      <c r="H126" s="397"/>
      <c r="I126" s="397"/>
      <c r="J126" s="397"/>
      <c r="K126" s="397"/>
      <c r="L126" s="397"/>
      <c r="M126" s="397"/>
      <c r="N126" s="397"/>
      <c r="O126" s="397"/>
      <c r="P126" s="397"/>
      <c r="Q126" s="397"/>
      <c r="R126" s="397"/>
      <c r="S126" s="397"/>
      <c r="T126" s="397"/>
      <c r="U126" s="397"/>
      <c r="V126" s="397"/>
      <c r="W126" s="397"/>
      <c r="X126" s="397"/>
      <c r="Y126" s="470" t="s">
        <v>49</v>
      </c>
      <c r="Z126" s="448"/>
      <c r="AA126" s="449"/>
      <c r="AB126" s="471" t="s">
        <v>750</v>
      </c>
      <c r="AC126" s="472"/>
      <c r="AD126" s="473"/>
      <c r="AE126" s="754" t="s">
        <v>751</v>
      </c>
      <c r="AF126" s="553"/>
      <c r="AG126" s="553"/>
      <c r="AH126" s="553"/>
      <c r="AI126" s="754" t="s">
        <v>752</v>
      </c>
      <c r="AJ126" s="553"/>
      <c r="AK126" s="553"/>
      <c r="AL126" s="553"/>
      <c r="AM126" s="754" t="s">
        <v>753</v>
      </c>
      <c r="AN126" s="553"/>
      <c r="AO126" s="553"/>
      <c r="AP126" s="553"/>
      <c r="AQ126" s="754" t="s">
        <v>1053</v>
      </c>
      <c r="AR126" s="553"/>
      <c r="AS126" s="553"/>
      <c r="AT126" s="553"/>
      <c r="AU126" s="553"/>
      <c r="AV126" s="553"/>
      <c r="AW126" s="553"/>
      <c r="AX126" s="554"/>
    </row>
    <row r="127" spans="1:50" ht="23.25" customHeight="1">
      <c r="A127" s="633"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8" t="s">
        <v>493</v>
      </c>
      <c r="AF127" s="419"/>
      <c r="AG127" s="419"/>
      <c r="AH127" s="420"/>
      <c r="AI127" s="418" t="s">
        <v>490</v>
      </c>
      <c r="AJ127" s="419"/>
      <c r="AK127" s="419"/>
      <c r="AL127" s="420"/>
      <c r="AM127" s="418" t="s">
        <v>485</v>
      </c>
      <c r="AN127" s="419"/>
      <c r="AO127" s="419"/>
      <c r="AP127" s="420"/>
      <c r="AQ127" s="593" t="s">
        <v>480</v>
      </c>
      <c r="AR127" s="594"/>
      <c r="AS127" s="594"/>
      <c r="AT127" s="594"/>
      <c r="AU127" s="594"/>
      <c r="AV127" s="594"/>
      <c r="AW127" s="594"/>
      <c r="AX127" s="595"/>
    </row>
    <row r="128" spans="1:50" ht="23.25" customHeight="1">
      <c r="A128" s="441"/>
      <c r="B128" s="442"/>
      <c r="C128" s="442"/>
      <c r="D128" s="442"/>
      <c r="E128" s="442"/>
      <c r="F128" s="443"/>
      <c r="G128" s="396" t="s">
        <v>965</v>
      </c>
      <c r="H128" s="396"/>
      <c r="I128" s="396"/>
      <c r="J128" s="396"/>
      <c r="K128" s="396"/>
      <c r="L128" s="396"/>
      <c r="M128" s="396"/>
      <c r="N128" s="396"/>
      <c r="O128" s="396"/>
      <c r="P128" s="396"/>
      <c r="Q128" s="396"/>
      <c r="R128" s="396"/>
      <c r="S128" s="396"/>
      <c r="T128" s="396"/>
      <c r="U128" s="396"/>
      <c r="V128" s="396"/>
      <c r="W128" s="396"/>
      <c r="X128" s="396"/>
      <c r="Y128" s="457" t="s">
        <v>15</v>
      </c>
      <c r="Z128" s="458"/>
      <c r="AA128" s="459"/>
      <c r="AB128" s="464" t="s">
        <v>749</v>
      </c>
      <c r="AC128" s="465"/>
      <c r="AD128" s="466"/>
      <c r="AE128" s="325">
        <v>2153</v>
      </c>
      <c r="AF128" s="325"/>
      <c r="AG128" s="325"/>
      <c r="AH128" s="325"/>
      <c r="AI128" s="325">
        <v>1975</v>
      </c>
      <c r="AJ128" s="325"/>
      <c r="AK128" s="325"/>
      <c r="AL128" s="325"/>
      <c r="AM128" s="325">
        <v>2216</v>
      </c>
      <c r="AN128" s="325"/>
      <c r="AO128" s="325"/>
      <c r="AP128" s="325"/>
      <c r="AQ128" s="218">
        <v>2573</v>
      </c>
      <c r="AR128" s="219"/>
      <c r="AS128" s="219"/>
      <c r="AT128" s="219"/>
      <c r="AU128" s="219"/>
      <c r="AV128" s="219"/>
      <c r="AW128" s="219"/>
      <c r="AX128" s="221"/>
    </row>
    <row r="129" spans="1:50" ht="46.5" customHeight="1" thickBot="1">
      <c r="A129" s="444"/>
      <c r="B129" s="445"/>
      <c r="C129" s="445"/>
      <c r="D129" s="445"/>
      <c r="E129" s="445"/>
      <c r="F129" s="446"/>
      <c r="G129" s="397"/>
      <c r="H129" s="397"/>
      <c r="I129" s="397"/>
      <c r="J129" s="397"/>
      <c r="K129" s="397"/>
      <c r="L129" s="397"/>
      <c r="M129" s="397"/>
      <c r="N129" s="397"/>
      <c r="O129" s="397"/>
      <c r="P129" s="397"/>
      <c r="Q129" s="397"/>
      <c r="R129" s="397"/>
      <c r="S129" s="397"/>
      <c r="T129" s="397"/>
      <c r="U129" s="397"/>
      <c r="V129" s="397"/>
      <c r="W129" s="397"/>
      <c r="X129" s="397"/>
      <c r="Y129" s="470" t="s">
        <v>49</v>
      </c>
      <c r="Z129" s="448"/>
      <c r="AA129" s="449"/>
      <c r="AB129" s="471" t="s">
        <v>960</v>
      </c>
      <c r="AC129" s="472"/>
      <c r="AD129" s="473"/>
      <c r="AE129" s="754" t="s">
        <v>961</v>
      </c>
      <c r="AF129" s="553"/>
      <c r="AG129" s="553"/>
      <c r="AH129" s="553"/>
      <c r="AI129" s="754" t="s">
        <v>962</v>
      </c>
      <c r="AJ129" s="553"/>
      <c r="AK129" s="553"/>
      <c r="AL129" s="553"/>
      <c r="AM129" s="754" t="s">
        <v>963</v>
      </c>
      <c r="AN129" s="553"/>
      <c r="AO129" s="553"/>
      <c r="AP129" s="553"/>
      <c r="AQ129" s="754" t="s">
        <v>964</v>
      </c>
      <c r="AR129" s="553"/>
      <c r="AS129" s="553"/>
      <c r="AT129" s="553"/>
      <c r="AU129" s="553"/>
      <c r="AV129" s="553"/>
      <c r="AW129" s="553"/>
      <c r="AX129" s="554"/>
    </row>
    <row r="130" spans="1:50" ht="45" customHeight="1">
      <c r="A130" s="188" t="s">
        <v>523</v>
      </c>
      <c r="B130" s="185"/>
      <c r="C130" s="184" t="s">
        <v>350</v>
      </c>
      <c r="D130" s="185"/>
      <c r="E130" s="169" t="s">
        <v>379</v>
      </c>
      <c r="F130" s="170"/>
      <c r="G130" s="171" t="s">
        <v>542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378</v>
      </c>
      <c r="F131" s="175"/>
      <c r="G131" s="110" t="s">
        <v>543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351</v>
      </c>
      <c r="F132" s="179"/>
      <c r="G132" s="160" t="s">
        <v>360</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493</v>
      </c>
      <c r="AF132" s="155"/>
      <c r="AG132" s="155"/>
      <c r="AH132" s="155"/>
      <c r="AI132" s="155" t="s">
        <v>490</v>
      </c>
      <c r="AJ132" s="155"/>
      <c r="AK132" s="155"/>
      <c r="AL132" s="155"/>
      <c r="AM132" s="155" t="s">
        <v>485</v>
      </c>
      <c r="AN132" s="155"/>
      <c r="AO132" s="155"/>
      <c r="AP132" s="151"/>
      <c r="AQ132" s="151" t="s">
        <v>346</v>
      </c>
      <c r="AR132" s="152"/>
      <c r="AS132" s="152"/>
      <c r="AT132" s="153"/>
      <c r="AU132" s="196" t="s">
        <v>362</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347</v>
      </c>
      <c r="AT133" s="134"/>
      <c r="AU133" s="200"/>
      <c r="AV133" s="200"/>
      <c r="AW133" s="133" t="s">
        <v>300</v>
      </c>
      <c r="AX133" s="195"/>
    </row>
    <row r="134" spans="1:50" ht="39.75" customHeight="1">
      <c r="A134" s="189"/>
      <c r="B134" s="186"/>
      <c r="C134" s="180"/>
      <c r="D134" s="186"/>
      <c r="E134" s="180"/>
      <c r="F134" s="181"/>
      <c r="G134" s="104" t="s">
        <v>641</v>
      </c>
      <c r="H134" s="105"/>
      <c r="I134" s="105"/>
      <c r="J134" s="105"/>
      <c r="K134" s="105"/>
      <c r="L134" s="105"/>
      <c r="M134" s="105"/>
      <c r="N134" s="105"/>
      <c r="O134" s="105"/>
      <c r="P134" s="105"/>
      <c r="Q134" s="105"/>
      <c r="R134" s="105"/>
      <c r="S134" s="105"/>
      <c r="T134" s="105"/>
      <c r="U134" s="105"/>
      <c r="V134" s="105"/>
      <c r="W134" s="105"/>
      <c r="X134" s="106"/>
      <c r="Y134" s="201" t="s">
        <v>361</v>
      </c>
      <c r="Z134" s="202"/>
      <c r="AA134" s="203"/>
      <c r="AB134" s="204" t="s">
        <v>614</v>
      </c>
      <c r="AC134" s="205"/>
      <c r="AD134" s="205"/>
      <c r="AE134" s="206">
        <v>220</v>
      </c>
      <c r="AF134" s="207"/>
      <c r="AG134" s="207"/>
      <c r="AH134" s="207"/>
      <c r="AI134" s="206">
        <v>270</v>
      </c>
      <c r="AJ134" s="207"/>
      <c r="AK134" s="207"/>
      <c r="AL134" s="207"/>
      <c r="AM134" s="206">
        <v>253</v>
      </c>
      <c r="AN134" s="207"/>
      <c r="AO134" s="207"/>
      <c r="AP134" s="207"/>
      <c r="AQ134" s="684" t="s">
        <v>642</v>
      </c>
      <c r="AR134" s="207"/>
      <c r="AS134" s="207"/>
      <c r="AT134" s="207"/>
      <c r="AU134" s="206" t="s">
        <v>1050</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614</v>
      </c>
      <c r="AC135" s="213"/>
      <c r="AD135" s="213"/>
      <c r="AE135" s="206">
        <v>50</v>
      </c>
      <c r="AF135" s="207"/>
      <c r="AG135" s="207"/>
      <c r="AH135" s="207"/>
      <c r="AI135" s="206">
        <v>220</v>
      </c>
      <c r="AJ135" s="207"/>
      <c r="AK135" s="207"/>
      <c r="AL135" s="207"/>
      <c r="AM135" s="206">
        <v>250</v>
      </c>
      <c r="AN135" s="207"/>
      <c r="AO135" s="207"/>
      <c r="AP135" s="207"/>
      <c r="AQ135" s="206">
        <v>270</v>
      </c>
      <c r="AR135" s="207"/>
      <c r="AS135" s="207"/>
      <c r="AT135" s="207"/>
      <c r="AU135" s="206" t="s">
        <v>1050</v>
      </c>
      <c r="AV135" s="207"/>
      <c r="AW135" s="207"/>
      <c r="AX135" s="208"/>
    </row>
    <row r="136" spans="1:50" ht="18.75" customHeight="1">
      <c r="A136" s="189"/>
      <c r="B136" s="186"/>
      <c r="C136" s="180"/>
      <c r="D136" s="186"/>
      <c r="E136" s="180"/>
      <c r="F136" s="181"/>
      <c r="G136" s="160" t="s">
        <v>360</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493</v>
      </c>
      <c r="AF136" s="155"/>
      <c r="AG136" s="155"/>
      <c r="AH136" s="155"/>
      <c r="AI136" s="155" t="s">
        <v>490</v>
      </c>
      <c r="AJ136" s="155"/>
      <c r="AK136" s="155"/>
      <c r="AL136" s="155"/>
      <c r="AM136" s="155" t="s">
        <v>485</v>
      </c>
      <c r="AN136" s="155"/>
      <c r="AO136" s="155"/>
      <c r="AP136" s="151"/>
      <c r="AQ136" s="151" t="s">
        <v>346</v>
      </c>
      <c r="AR136" s="152"/>
      <c r="AS136" s="152"/>
      <c r="AT136" s="153"/>
      <c r="AU136" s="196" t="s">
        <v>362</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347</v>
      </c>
      <c r="AT137" s="134"/>
      <c r="AU137" s="200"/>
      <c r="AV137" s="200"/>
      <c r="AW137" s="133" t="s">
        <v>300</v>
      </c>
      <c r="AX137" s="195"/>
    </row>
    <row r="138" spans="1:50" ht="39.75" customHeight="1">
      <c r="A138" s="189"/>
      <c r="B138" s="186"/>
      <c r="C138" s="180"/>
      <c r="D138" s="186"/>
      <c r="E138" s="180"/>
      <c r="F138" s="181"/>
      <c r="G138" s="104" t="s">
        <v>643</v>
      </c>
      <c r="H138" s="105"/>
      <c r="I138" s="105"/>
      <c r="J138" s="105"/>
      <c r="K138" s="105"/>
      <c r="L138" s="105"/>
      <c r="M138" s="105"/>
      <c r="N138" s="105"/>
      <c r="O138" s="105"/>
      <c r="P138" s="105"/>
      <c r="Q138" s="105"/>
      <c r="R138" s="105"/>
      <c r="S138" s="105"/>
      <c r="T138" s="105"/>
      <c r="U138" s="105"/>
      <c r="V138" s="105"/>
      <c r="W138" s="105"/>
      <c r="X138" s="106"/>
      <c r="Y138" s="201" t="s">
        <v>361</v>
      </c>
      <c r="Z138" s="202"/>
      <c r="AA138" s="203"/>
      <c r="AB138" s="204" t="s">
        <v>610</v>
      </c>
      <c r="AC138" s="205"/>
      <c r="AD138" s="205"/>
      <c r="AE138" s="206">
        <v>1700</v>
      </c>
      <c r="AF138" s="207"/>
      <c r="AG138" s="207"/>
      <c r="AH138" s="207"/>
      <c r="AI138" s="206">
        <v>1800</v>
      </c>
      <c r="AJ138" s="207"/>
      <c r="AK138" s="207"/>
      <c r="AL138" s="207"/>
      <c r="AM138" s="206">
        <v>1600</v>
      </c>
      <c r="AN138" s="207"/>
      <c r="AO138" s="207"/>
      <c r="AP138" s="207"/>
      <c r="AQ138" s="684" t="s">
        <v>644</v>
      </c>
      <c r="AR138" s="207"/>
      <c r="AS138" s="207"/>
      <c r="AT138" s="207"/>
      <c r="AU138" s="206" t="s">
        <v>1050</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610</v>
      </c>
      <c r="AC139" s="213"/>
      <c r="AD139" s="213"/>
      <c r="AE139" s="206">
        <v>1400</v>
      </c>
      <c r="AF139" s="207"/>
      <c r="AG139" s="207"/>
      <c r="AH139" s="207"/>
      <c r="AI139" s="206">
        <v>1700</v>
      </c>
      <c r="AJ139" s="207"/>
      <c r="AK139" s="207"/>
      <c r="AL139" s="207"/>
      <c r="AM139" s="206">
        <v>2000</v>
      </c>
      <c r="AN139" s="207"/>
      <c r="AO139" s="207"/>
      <c r="AP139" s="207"/>
      <c r="AQ139" s="206">
        <v>2000</v>
      </c>
      <c r="AR139" s="207"/>
      <c r="AS139" s="207"/>
      <c r="AT139" s="207"/>
      <c r="AU139" s="206" t="s">
        <v>1050</v>
      </c>
      <c r="AV139" s="207"/>
      <c r="AW139" s="207"/>
      <c r="AX139" s="208"/>
    </row>
    <row r="140" spans="1:50" ht="18.75" customHeight="1">
      <c r="A140" s="189"/>
      <c r="B140" s="186"/>
      <c r="C140" s="180"/>
      <c r="D140" s="186"/>
      <c r="E140" s="180"/>
      <c r="F140" s="181"/>
      <c r="G140" s="160" t="s">
        <v>360</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493</v>
      </c>
      <c r="AF140" s="155"/>
      <c r="AG140" s="155"/>
      <c r="AH140" s="155"/>
      <c r="AI140" s="155" t="s">
        <v>490</v>
      </c>
      <c r="AJ140" s="155"/>
      <c r="AK140" s="155"/>
      <c r="AL140" s="155"/>
      <c r="AM140" s="155" t="s">
        <v>485</v>
      </c>
      <c r="AN140" s="155"/>
      <c r="AO140" s="155"/>
      <c r="AP140" s="151"/>
      <c r="AQ140" s="151" t="s">
        <v>346</v>
      </c>
      <c r="AR140" s="152"/>
      <c r="AS140" s="152"/>
      <c r="AT140" s="153"/>
      <c r="AU140" s="196" t="s">
        <v>362</v>
      </c>
      <c r="AV140" s="196"/>
      <c r="AW140" s="196"/>
      <c r="AX140" s="197"/>
    </row>
    <row r="141" spans="1:50" ht="18.75"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31</v>
      </c>
      <c r="AR141" s="199"/>
      <c r="AS141" s="133" t="s">
        <v>347</v>
      </c>
      <c r="AT141" s="134"/>
      <c r="AU141" s="200"/>
      <c r="AV141" s="200"/>
      <c r="AW141" s="133" t="s">
        <v>300</v>
      </c>
      <c r="AX141" s="195"/>
    </row>
    <row r="142" spans="1:50" ht="39.75" customHeight="1">
      <c r="A142" s="189"/>
      <c r="B142" s="186"/>
      <c r="C142" s="180"/>
      <c r="D142" s="186"/>
      <c r="E142" s="180"/>
      <c r="F142" s="181"/>
      <c r="G142" s="104" t="s">
        <v>966</v>
      </c>
      <c r="H142" s="105"/>
      <c r="I142" s="105"/>
      <c r="J142" s="105"/>
      <c r="K142" s="105"/>
      <c r="L142" s="105"/>
      <c r="M142" s="105"/>
      <c r="N142" s="105"/>
      <c r="O142" s="105"/>
      <c r="P142" s="105"/>
      <c r="Q142" s="105"/>
      <c r="R142" s="105"/>
      <c r="S142" s="105"/>
      <c r="T142" s="105"/>
      <c r="U142" s="105"/>
      <c r="V142" s="105"/>
      <c r="W142" s="105"/>
      <c r="X142" s="106"/>
      <c r="Y142" s="201" t="s">
        <v>361</v>
      </c>
      <c r="Z142" s="202"/>
      <c r="AA142" s="203"/>
      <c r="AB142" s="204" t="s">
        <v>957</v>
      </c>
      <c r="AC142" s="205"/>
      <c r="AD142" s="205"/>
      <c r="AE142" s="206">
        <v>14</v>
      </c>
      <c r="AF142" s="207"/>
      <c r="AG142" s="207"/>
      <c r="AH142" s="207"/>
      <c r="AI142" s="206">
        <v>7</v>
      </c>
      <c r="AJ142" s="207"/>
      <c r="AK142" s="207"/>
      <c r="AL142" s="207"/>
      <c r="AM142" s="206">
        <v>10</v>
      </c>
      <c r="AN142" s="207"/>
      <c r="AO142" s="207"/>
      <c r="AP142" s="207"/>
      <c r="AQ142" s="206" t="s">
        <v>1054</v>
      </c>
      <c r="AR142" s="207"/>
      <c r="AS142" s="207"/>
      <c r="AT142" s="207"/>
      <c r="AU142" s="206" t="s">
        <v>1054</v>
      </c>
      <c r="AV142" s="207"/>
      <c r="AW142" s="207"/>
      <c r="AX142" s="208"/>
    </row>
    <row r="143" spans="1:50" ht="39.75"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957</v>
      </c>
      <c r="AC143" s="213"/>
      <c r="AD143" s="213"/>
      <c r="AE143" s="206">
        <v>16</v>
      </c>
      <c r="AF143" s="207"/>
      <c r="AG143" s="207"/>
      <c r="AH143" s="207"/>
      <c r="AI143" s="206">
        <v>8</v>
      </c>
      <c r="AJ143" s="207"/>
      <c r="AK143" s="207"/>
      <c r="AL143" s="207"/>
      <c r="AM143" s="206">
        <v>12</v>
      </c>
      <c r="AN143" s="207"/>
      <c r="AO143" s="207"/>
      <c r="AP143" s="207"/>
      <c r="AQ143" s="206">
        <v>12</v>
      </c>
      <c r="AR143" s="207"/>
      <c r="AS143" s="207"/>
      <c r="AT143" s="207"/>
      <c r="AU143" s="206" t="s">
        <v>1054</v>
      </c>
      <c r="AV143" s="207"/>
      <c r="AW143" s="207"/>
      <c r="AX143" s="208"/>
    </row>
    <row r="144" spans="1:50" ht="18.75" hidden="1" customHeight="1">
      <c r="A144" s="189"/>
      <c r="B144" s="186"/>
      <c r="C144" s="180"/>
      <c r="D144" s="186"/>
      <c r="E144" s="180"/>
      <c r="F144" s="181"/>
      <c r="G144" s="160" t="s">
        <v>360</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493</v>
      </c>
      <c r="AF144" s="155"/>
      <c r="AG144" s="155"/>
      <c r="AH144" s="155"/>
      <c r="AI144" s="155" t="s">
        <v>490</v>
      </c>
      <c r="AJ144" s="155"/>
      <c r="AK144" s="155"/>
      <c r="AL144" s="155"/>
      <c r="AM144" s="155" t="s">
        <v>485</v>
      </c>
      <c r="AN144" s="155"/>
      <c r="AO144" s="155"/>
      <c r="AP144" s="151"/>
      <c r="AQ144" s="151" t="s">
        <v>346</v>
      </c>
      <c r="AR144" s="152"/>
      <c r="AS144" s="152"/>
      <c r="AT144" s="153"/>
      <c r="AU144" s="196" t="s">
        <v>362</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347</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361</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360</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493</v>
      </c>
      <c r="AF148" s="155"/>
      <c r="AG148" s="155"/>
      <c r="AH148" s="155"/>
      <c r="AI148" s="155" t="s">
        <v>490</v>
      </c>
      <c r="AJ148" s="155"/>
      <c r="AK148" s="155"/>
      <c r="AL148" s="155"/>
      <c r="AM148" s="155" t="s">
        <v>485</v>
      </c>
      <c r="AN148" s="155"/>
      <c r="AO148" s="155"/>
      <c r="AP148" s="151"/>
      <c r="AQ148" s="151" t="s">
        <v>346</v>
      </c>
      <c r="AR148" s="152"/>
      <c r="AS148" s="152"/>
      <c r="AT148" s="153"/>
      <c r="AU148" s="196" t="s">
        <v>362</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347</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361</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363</v>
      </c>
      <c r="H152" s="130"/>
      <c r="I152" s="130"/>
      <c r="J152" s="130"/>
      <c r="K152" s="130"/>
      <c r="L152" s="130"/>
      <c r="M152" s="130"/>
      <c r="N152" s="130"/>
      <c r="O152" s="130"/>
      <c r="P152" s="131"/>
      <c r="Q152" s="159" t="s">
        <v>423</v>
      </c>
      <c r="R152" s="130"/>
      <c r="S152" s="130"/>
      <c r="T152" s="130"/>
      <c r="U152" s="130"/>
      <c r="V152" s="130"/>
      <c r="W152" s="130"/>
      <c r="X152" s="130"/>
      <c r="Y152" s="130"/>
      <c r="Z152" s="130"/>
      <c r="AA152" s="130"/>
      <c r="AB152" s="129" t="s">
        <v>424</v>
      </c>
      <c r="AC152" s="130"/>
      <c r="AD152" s="131"/>
      <c r="AE152" s="159" t="s">
        <v>364</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645</v>
      </c>
      <c r="H154" s="105"/>
      <c r="I154" s="105"/>
      <c r="J154" s="105"/>
      <c r="K154" s="105"/>
      <c r="L154" s="105"/>
      <c r="M154" s="105"/>
      <c r="N154" s="105"/>
      <c r="O154" s="105"/>
      <c r="P154" s="106"/>
      <c r="Q154" s="125" t="s">
        <v>646</v>
      </c>
      <c r="R154" s="105"/>
      <c r="S154" s="105"/>
      <c r="T154" s="105"/>
      <c r="U154" s="105"/>
      <c r="V154" s="105"/>
      <c r="W154" s="105"/>
      <c r="X154" s="105"/>
      <c r="Y154" s="105"/>
      <c r="Z154" s="105"/>
      <c r="AA154" s="294"/>
      <c r="AB154" s="141"/>
      <c r="AC154" s="142"/>
      <c r="AD154" s="142"/>
      <c r="AE154" s="147" t="s">
        <v>647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365</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0.1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t="s">
        <v>1052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0.1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363</v>
      </c>
      <c r="H159" s="130"/>
      <c r="I159" s="130"/>
      <c r="J159" s="130"/>
      <c r="K159" s="130"/>
      <c r="L159" s="130"/>
      <c r="M159" s="130"/>
      <c r="N159" s="130"/>
      <c r="O159" s="130"/>
      <c r="P159" s="131"/>
      <c r="Q159" s="159" t="s">
        <v>423</v>
      </c>
      <c r="R159" s="130"/>
      <c r="S159" s="130"/>
      <c r="T159" s="130"/>
      <c r="U159" s="130"/>
      <c r="V159" s="130"/>
      <c r="W159" s="130"/>
      <c r="X159" s="130"/>
      <c r="Y159" s="130"/>
      <c r="Z159" s="130"/>
      <c r="AA159" s="130"/>
      <c r="AB159" s="129" t="s">
        <v>424</v>
      </c>
      <c r="AC159" s="130"/>
      <c r="AD159" s="131"/>
      <c r="AE159" s="135" t="s">
        <v>364</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c r="A161" s="189"/>
      <c r="B161" s="186"/>
      <c r="C161" s="180"/>
      <c r="D161" s="186"/>
      <c r="E161" s="180"/>
      <c r="F161" s="181"/>
      <c r="G161" s="104" t="s">
        <v>754</v>
      </c>
      <c r="H161" s="105"/>
      <c r="I161" s="105"/>
      <c r="J161" s="105"/>
      <c r="K161" s="105"/>
      <c r="L161" s="105"/>
      <c r="M161" s="105"/>
      <c r="N161" s="105"/>
      <c r="O161" s="105"/>
      <c r="P161" s="106"/>
      <c r="Q161" s="125" t="s">
        <v>755</v>
      </c>
      <c r="R161" s="105"/>
      <c r="S161" s="105"/>
      <c r="T161" s="105"/>
      <c r="U161" s="105"/>
      <c r="V161" s="105"/>
      <c r="W161" s="105"/>
      <c r="X161" s="105"/>
      <c r="Y161" s="105"/>
      <c r="Z161" s="105"/>
      <c r="AA161" s="294"/>
      <c r="AB161" s="141" t="s">
        <v>756</v>
      </c>
      <c r="AC161" s="142"/>
      <c r="AD161" s="142"/>
      <c r="AE161" s="147" t="s">
        <v>757</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365</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t="s">
        <v>758</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363</v>
      </c>
      <c r="H166" s="130"/>
      <c r="I166" s="130"/>
      <c r="J166" s="130"/>
      <c r="K166" s="130"/>
      <c r="L166" s="130"/>
      <c r="M166" s="130"/>
      <c r="N166" s="130"/>
      <c r="O166" s="130"/>
      <c r="P166" s="131"/>
      <c r="Q166" s="159" t="s">
        <v>423</v>
      </c>
      <c r="R166" s="130"/>
      <c r="S166" s="130"/>
      <c r="T166" s="130"/>
      <c r="U166" s="130"/>
      <c r="V166" s="130"/>
      <c r="W166" s="130"/>
      <c r="X166" s="130"/>
      <c r="Y166" s="130"/>
      <c r="Z166" s="130"/>
      <c r="AA166" s="130"/>
      <c r="AB166" s="129" t="s">
        <v>424</v>
      </c>
      <c r="AC166" s="130"/>
      <c r="AD166" s="131"/>
      <c r="AE166" s="135" t="s">
        <v>364</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c r="A168" s="189"/>
      <c r="B168" s="186"/>
      <c r="C168" s="180"/>
      <c r="D168" s="186"/>
      <c r="E168" s="180"/>
      <c r="F168" s="181"/>
      <c r="G168" s="104" t="s">
        <v>754</v>
      </c>
      <c r="H168" s="105"/>
      <c r="I168" s="105"/>
      <c r="J168" s="105"/>
      <c r="K168" s="105"/>
      <c r="L168" s="105"/>
      <c r="M168" s="105"/>
      <c r="N168" s="105"/>
      <c r="O168" s="105"/>
      <c r="P168" s="106"/>
      <c r="Q168" s="125" t="s">
        <v>968</v>
      </c>
      <c r="R168" s="105"/>
      <c r="S168" s="105"/>
      <c r="T168" s="105"/>
      <c r="U168" s="105"/>
      <c r="V168" s="105"/>
      <c r="W168" s="105"/>
      <c r="X168" s="105"/>
      <c r="Y168" s="105"/>
      <c r="Z168" s="105"/>
      <c r="AA168" s="294"/>
      <c r="AB168" s="141"/>
      <c r="AC168" s="142"/>
      <c r="AD168" s="142"/>
      <c r="AE168" s="147" t="s">
        <v>967</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365</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52"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t="s">
        <v>969</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52"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363</v>
      </c>
      <c r="H173" s="130"/>
      <c r="I173" s="130"/>
      <c r="J173" s="130"/>
      <c r="K173" s="130"/>
      <c r="L173" s="130"/>
      <c r="M173" s="130"/>
      <c r="N173" s="130"/>
      <c r="O173" s="130"/>
      <c r="P173" s="131"/>
      <c r="Q173" s="159" t="s">
        <v>423</v>
      </c>
      <c r="R173" s="130"/>
      <c r="S173" s="130"/>
      <c r="T173" s="130"/>
      <c r="U173" s="130"/>
      <c r="V173" s="130"/>
      <c r="W173" s="130"/>
      <c r="X173" s="130"/>
      <c r="Y173" s="130"/>
      <c r="Z173" s="130"/>
      <c r="AA173" s="130"/>
      <c r="AB173" s="129" t="s">
        <v>424</v>
      </c>
      <c r="AC173" s="130"/>
      <c r="AD173" s="131"/>
      <c r="AE173" s="135" t="s">
        <v>364</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365</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363</v>
      </c>
      <c r="H180" s="130"/>
      <c r="I180" s="130"/>
      <c r="J180" s="130"/>
      <c r="K180" s="130"/>
      <c r="L180" s="130"/>
      <c r="M180" s="130"/>
      <c r="N180" s="130"/>
      <c r="O180" s="130"/>
      <c r="P180" s="131"/>
      <c r="Q180" s="159" t="s">
        <v>423</v>
      </c>
      <c r="R180" s="130"/>
      <c r="S180" s="130"/>
      <c r="T180" s="130"/>
      <c r="U180" s="130"/>
      <c r="V180" s="130"/>
      <c r="W180" s="130"/>
      <c r="X180" s="130"/>
      <c r="Y180" s="130"/>
      <c r="Z180" s="130"/>
      <c r="AA180" s="130"/>
      <c r="AB180" s="129" t="s">
        <v>424</v>
      </c>
      <c r="AC180" s="130"/>
      <c r="AD180" s="131"/>
      <c r="AE180" s="135" t="s">
        <v>364</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365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387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77.150000000000006" customHeight="1">
      <c r="A188" s="189"/>
      <c r="B188" s="186"/>
      <c r="C188" s="180"/>
      <c r="D188" s="186"/>
      <c r="E188" s="125" t="s">
        <v>992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7.150000000000006"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379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378</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351</v>
      </c>
      <c r="F192" s="179"/>
      <c r="G192" s="160" t="s">
        <v>360</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493</v>
      </c>
      <c r="AF192" s="155"/>
      <c r="AG192" s="155"/>
      <c r="AH192" s="155"/>
      <c r="AI192" s="155" t="s">
        <v>490</v>
      </c>
      <c r="AJ192" s="155"/>
      <c r="AK192" s="155"/>
      <c r="AL192" s="155"/>
      <c r="AM192" s="155" t="s">
        <v>485</v>
      </c>
      <c r="AN192" s="155"/>
      <c r="AO192" s="155"/>
      <c r="AP192" s="151"/>
      <c r="AQ192" s="151" t="s">
        <v>346</v>
      </c>
      <c r="AR192" s="152"/>
      <c r="AS192" s="152"/>
      <c r="AT192" s="153"/>
      <c r="AU192" s="196" t="s">
        <v>362</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347</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361</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360</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494</v>
      </c>
      <c r="AF196" s="155"/>
      <c r="AG196" s="155"/>
      <c r="AH196" s="155"/>
      <c r="AI196" s="155" t="s">
        <v>490</v>
      </c>
      <c r="AJ196" s="155"/>
      <c r="AK196" s="155"/>
      <c r="AL196" s="155"/>
      <c r="AM196" s="155" t="s">
        <v>485</v>
      </c>
      <c r="AN196" s="155"/>
      <c r="AO196" s="155"/>
      <c r="AP196" s="151"/>
      <c r="AQ196" s="151" t="s">
        <v>346</v>
      </c>
      <c r="AR196" s="152"/>
      <c r="AS196" s="152"/>
      <c r="AT196" s="153"/>
      <c r="AU196" s="196" t="s">
        <v>362</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347</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361</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360</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493</v>
      </c>
      <c r="AF200" s="155"/>
      <c r="AG200" s="155"/>
      <c r="AH200" s="155"/>
      <c r="AI200" s="155" t="s">
        <v>490</v>
      </c>
      <c r="AJ200" s="155"/>
      <c r="AK200" s="155"/>
      <c r="AL200" s="155"/>
      <c r="AM200" s="155" t="s">
        <v>485</v>
      </c>
      <c r="AN200" s="155"/>
      <c r="AO200" s="155"/>
      <c r="AP200" s="151"/>
      <c r="AQ200" s="151" t="s">
        <v>346</v>
      </c>
      <c r="AR200" s="152"/>
      <c r="AS200" s="152"/>
      <c r="AT200" s="153"/>
      <c r="AU200" s="196" t="s">
        <v>362</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347</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361</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360</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493</v>
      </c>
      <c r="AF204" s="155"/>
      <c r="AG204" s="155"/>
      <c r="AH204" s="155"/>
      <c r="AI204" s="155" t="s">
        <v>490</v>
      </c>
      <c r="AJ204" s="155"/>
      <c r="AK204" s="155"/>
      <c r="AL204" s="155"/>
      <c r="AM204" s="155" t="s">
        <v>485</v>
      </c>
      <c r="AN204" s="155"/>
      <c r="AO204" s="155"/>
      <c r="AP204" s="151"/>
      <c r="AQ204" s="151" t="s">
        <v>346</v>
      </c>
      <c r="AR204" s="152"/>
      <c r="AS204" s="152"/>
      <c r="AT204" s="153"/>
      <c r="AU204" s="196" t="s">
        <v>362</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347</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361</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360</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493</v>
      </c>
      <c r="AF208" s="155"/>
      <c r="AG208" s="155"/>
      <c r="AH208" s="155"/>
      <c r="AI208" s="155" t="s">
        <v>490</v>
      </c>
      <c r="AJ208" s="155"/>
      <c r="AK208" s="155"/>
      <c r="AL208" s="155"/>
      <c r="AM208" s="155" t="s">
        <v>485</v>
      </c>
      <c r="AN208" s="155"/>
      <c r="AO208" s="155"/>
      <c r="AP208" s="151"/>
      <c r="AQ208" s="151" t="s">
        <v>346</v>
      </c>
      <c r="AR208" s="152"/>
      <c r="AS208" s="152"/>
      <c r="AT208" s="153"/>
      <c r="AU208" s="196" t="s">
        <v>362</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347</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361</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363</v>
      </c>
      <c r="H212" s="130"/>
      <c r="I212" s="130"/>
      <c r="J212" s="130"/>
      <c r="K212" s="130"/>
      <c r="L212" s="130"/>
      <c r="M212" s="130"/>
      <c r="N212" s="130"/>
      <c r="O212" s="130"/>
      <c r="P212" s="131"/>
      <c r="Q212" s="159" t="s">
        <v>423</v>
      </c>
      <c r="R212" s="130"/>
      <c r="S212" s="130"/>
      <c r="T212" s="130"/>
      <c r="U212" s="130"/>
      <c r="V212" s="130"/>
      <c r="W212" s="130"/>
      <c r="X212" s="130"/>
      <c r="Y212" s="130"/>
      <c r="Z212" s="130"/>
      <c r="AA212" s="130"/>
      <c r="AB212" s="129" t="s">
        <v>424</v>
      </c>
      <c r="AC212" s="130"/>
      <c r="AD212" s="131"/>
      <c r="AE212" s="159" t="s">
        <v>364</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365</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6" hidden="1" customHeight="1">
      <c r="A219" s="189"/>
      <c r="B219" s="186"/>
      <c r="C219" s="180"/>
      <c r="D219" s="186"/>
      <c r="E219" s="180"/>
      <c r="F219" s="181"/>
      <c r="G219" s="157" t="s">
        <v>363</v>
      </c>
      <c r="H219" s="130"/>
      <c r="I219" s="130"/>
      <c r="J219" s="130"/>
      <c r="K219" s="130"/>
      <c r="L219" s="130"/>
      <c r="M219" s="130"/>
      <c r="N219" s="130"/>
      <c r="O219" s="130"/>
      <c r="P219" s="131"/>
      <c r="Q219" s="159" t="s">
        <v>423</v>
      </c>
      <c r="R219" s="130"/>
      <c r="S219" s="130"/>
      <c r="T219" s="130"/>
      <c r="U219" s="130"/>
      <c r="V219" s="130"/>
      <c r="W219" s="130"/>
      <c r="X219" s="130"/>
      <c r="Y219" s="130"/>
      <c r="Z219" s="130"/>
      <c r="AA219" s="130"/>
      <c r="AB219" s="129" t="s">
        <v>424</v>
      </c>
      <c r="AC219" s="130"/>
      <c r="AD219" s="131"/>
      <c r="AE219" s="135" t="s">
        <v>364</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365</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363</v>
      </c>
      <c r="H226" s="130"/>
      <c r="I226" s="130"/>
      <c r="J226" s="130"/>
      <c r="K226" s="130"/>
      <c r="L226" s="130"/>
      <c r="M226" s="130"/>
      <c r="N226" s="130"/>
      <c r="O226" s="130"/>
      <c r="P226" s="131"/>
      <c r="Q226" s="159" t="s">
        <v>423</v>
      </c>
      <c r="R226" s="130"/>
      <c r="S226" s="130"/>
      <c r="T226" s="130"/>
      <c r="U226" s="130"/>
      <c r="V226" s="130"/>
      <c r="W226" s="130"/>
      <c r="X226" s="130"/>
      <c r="Y226" s="130"/>
      <c r="Z226" s="130"/>
      <c r="AA226" s="130"/>
      <c r="AB226" s="129" t="s">
        <v>424</v>
      </c>
      <c r="AC226" s="130"/>
      <c r="AD226" s="131"/>
      <c r="AE226" s="135" t="s">
        <v>364</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365</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363</v>
      </c>
      <c r="H233" s="130"/>
      <c r="I233" s="130"/>
      <c r="J233" s="130"/>
      <c r="K233" s="130"/>
      <c r="L233" s="130"/>
      <c r="M233" s="130"/>
      <c r="N233" s="130"/>
      <c r="O233" s="130"/>
      <c r="P233" s="131"/>
      <c r="Q233" s="159" t="s">
        <v>423</v>
      </c>
      <c r="R233" s="130"/>
      <c r="S233" s="130"/>
      <c r="T233" s="130"/>
      <c r="U233" s="130"/>
      <c r="V233" s="130"/>
      <c r="W233" s="130"/>
      <c r="X233" s="130"/>
      <c r="Y233" s="130"/>
      <c r="Z233" s="130"/>
      <c r="AA233" s="130"/>
      <c r="AB233" s="129" t="s">
        <v>424</v>
      </c>
      <c r="AC233" s="130"/>
      <c r="AD233" s="131"/>
      <c r="AE233" s="135" t="s">
        <v>364</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365</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363</v>
      </c>
      <c r="H240" s="130"/>
      <c r="I240" s="130"/>
      <c r="J240" s="130"/>
      <c r="K240" s="130"/>
      <c r="L240" s="130"/>
      <c r="M240" s="130"/>
      <c r="N240" s="130"/>
      <c r="O240" s="130"/>
      <c r="P240" s="131"/>
      <c r="Q240" s="159" t="s">
        <v>423</v>
      </c>
      <c r="R240" s="130"/>
      <c r="S240" s="130"/>
      <c r="T240" s="130"/>
      <c r="U240" s="130"/>
      <c r="V240" s="130"/>
      <c r="W240" s="130"/>
      <c r="X240" s="130"/>
      <c r="Y240" s="130"/>
      <c r="Z240" s="130"/>
      <c r="AA240" s="130"/>
      <c r="AB240" s="129" t="s">
        <v>424</v>
      </c>
      <c r="AC240" s="130"/>
      <c r="AD240" s="131"/>
      <c r="AE240" s="135" t="s">
        <v>364</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387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379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378</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351</v>
      </c>
      <c r="F252" s="179"/>
      <c r="G252" s="160" t="s">
        <v>360</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493</v>
      </c>
      <c r="AF252" s="155"/>
      <c r="AG252" s="155"/>
      <c r="AH252" s="155"/>
      <c r="AI252" s="155" t="s">
        <v>490</v>
      </c>
      <c r="AJ252" s="155"/>
      <c r="AK252" s="155"/>
      <c r="AL252" s="155"/>
      <c r="AM252" s="155" t="s">
        <v>485</v>
      </c>
      <c r="AN252" s="155"/>
      <c r="AO252" s="155"/>
      <c r="AP252" s="151"/>
      <c r="AQ252" s="151" t="s">
        <v>346</v>
      </c>
      <c r="AR252" s="152"/>
      <c r="AS252" s="152"/>
      <c r="AT252" s="153"/>
      <c r="AU252" s="196" t="s">
        <v>362</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347</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361</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360</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493</v>
      </c>
      <c r="AF256" s="155"/>
      <c r="AG256" s="155"/>
      <c r="AH256" s="155"/>
      <c r="AI256" s="155" t="s">
        <v>490</v>
      </c>
      <c r="AJ256" s="155"/>
      <c r="AK256" s="155"/>
      <c r="AL256" s="155"/>
      <c r="AM256" s="155" t="s">
        <v>486</v>
      </c>
      <c r="AN256" s="155"/>
      <c r="AO256" s="155"/>
      <c r="AP256" s="151"/>
      <c r="AQ256" s="151" t="s">
        <v>346</v>
      </c>
      <c r="AR256" s="152"/>
      <c r="AS256" s="152"/>
      <c r="AT256" s="153"/>
      <c r="AU256" s="196" t="s">
        <v>362</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347</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361</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360</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493</v>
      </c>
      <c r="AF260" s="155"/>
      <c r="AG260" s="155"/>
      <c r="AH260" s="155"/>
      <c r="AI260" s="155" t="s">
        <v>490</v>
      </c>
      <c r="AJ260" s="155"/>
      <c r="AK260" s="155"/>
      <c r="AL260" s="155"/>
      <c r="AM260" s="155" t="s">
        <v>486</v>
      </c>
      <c r="AN260" s="155"/>
      <c r="AO260" s="155"/>
      <c r="AP260" s="151"/>
      <c r="AQ260" s="151" t="s">
        <v>346</v>
      </c>
      <c r="AR260" s="152"/>
      <c r="AS260" s="152"/>
      <c r="AT260" s="153"/>
      <c r="AU260" s="196" t="s">
        <v>362</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347</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361</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360</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493</v>
      </c>
      <c r="AF264" s="217"/>
      <c r="AG264" s="217"/>
      <c r="AH264" s="217"/>
      <c r="AI264" s="217" t="s">
        <v>490</v>
      </c>
      <c r="AJ264" s="217"/>
      <c r="AK264" s="217"/>
      <c r="AL264" s="217"/>
      <c r="AM264" s="217" t="s">
        <v>485</v>
      </c>
      <c r="AN264" s="217"/>
      <c r="AO264" s="217"/>
      <c r="AP264" s="159"/>
      <c r="AQ264" s="159" t="s">
        <v>346</v>
      </c>
      <c r="AR264" s="130"/>
      <c r="AS264" s="130"/>
      <c r="AT264" s="131"/>
      <c r="AU264" s="136" t="s">
        <v>362</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347</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361</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360</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494</v>
      </c>
      <c r="AF268" s="155"/>
      <c r="AG268" s="155"/>
      <c r="AH268" s="155"/>
      <c r="AI268" s="155" t="s">
        <v>490</v>
      </c>
      <c r="AJ268" s="155"/>
      <c r="AK268" s="155"/>
      <c r="AL268" s="155"/>
      <c r="AM268" s="155" t="s">
        <v>485</v>
      </c>
      <c r="AN268" s="155"/>
      <c r="AO268" s="155"/>
      <c r="AP268" s="151"/>
      <c r="AQ268" s="151" t="s">
        <v>346</v>
      </c>
      <c r="AR268" s="152"/>
      <c r="AS268" s="152"/>
      <c r="AT268" s="153"/>
      <c r="AU268" s="196" t="s">
        <v>362</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347</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361</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363</v>
      </c>
      <c r="H272" s="130"/>
      <c r="I272" s="130"/>
      <c r="J272" s="130"/>
      <c r="K272" s="130"/>
      <c r="L272" s="130"/>
      <c r="M272" s="130"/>
      <c r="N272" s="130"/>
      <c r="O272" s="130"/>
      <c r="P272" s="131"/>
      <c r="Q272" s="159" t="s">
        <v>423</v>
      </c>
      <c r="R272" s="130"/>
      <c r="S272" s="130"/>
      <c r="T272" s="130"/>
      <c r="U272" s="130"/>
      <c r="V272" s="130"/>
      <c r="W272" s="130"/>
      <c r="X272" s="130"/>
      <c r="Y272" s="130"/>
      <c r="Z272" s="130"/>
      <c r="AA272" s="130"/>
      <c r="AB272" s="129" t="s">
        <v>424</v>
      </c>
      <c r="AC272" s="130"/>
      <c r="AD272" s="131"/>
      <c r="AE272" s="159" t="s">
        <v>364</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365</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363</v>
      </c>
      <c r="H279" s="130"/>
      <c r="I279" s="130"/>
      <c r="J279" s="130"/>
      <c r="K279" s="130"/>
      <c r="L279" s="130"/>
      <c r="M279" s="130"/>
      <c r="N279" s="130"/>
      <c r="O279" s="130"/>
      <c r="P279" s="131"/>
      <c r="Q279" s="159" t="s">
        <v>423</v>
      </c>
      <c r="R279" s="130"/>
      <c r="S279" s="130"/>
      <c r="T279" s="130"/>
      <c r="U279" s="130"/>
      <c r="V279" s="130"/>
      <c r="W279" s="130"/>
      <c r="X279" s="130"/>
      <c r="Y279" s="130"/>
      <c r="Z279" s="130"/>
      <c r="AA279" s="130"/>
      <c r="AB279" s="129" t="s">
        <v>424</v>
      </c>
      <c r="AC279" s="130"/>
      <c r="AD279" s="131"/>
      <c r="AE279" s="135" t="s">
        <v>364</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365</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363</v>
      </c>
      <c r="H286" s="130"/>
      <c r="I286" s="130"/>
      <c r="J286" s="130"/>
      <c r="K286" s="130"/>
      <c r="L286" s="130"/>
      <c r="M286" s="130"/>
      <c r="N286" s="130"/>
      <c r="O286" s="130"/>
      <c r="P286" s="131"/>
      <c r="Q286" s="159" t="s">
        <v>423</v>
      </c>
      <c r="R286" s="130"/>
      <c r="S286" s="130"/>
      <c r="T286" s="130"/>
      <c r="U286" s="130"/>
      <c r="V286" s="130"/>
      <c r="W286" s="130"/>
      <c r="X286" s="130"/>
      <c r="Y286" s="130"/>
      <c r="Z286" s="130"/>
      <c r="AA286" s="130"/>
      <c r="AB286" s="129" t="s">
        <v>424</v>
      </c>
      <c r="AC286" s="130"/>
      <c r="AD286" s="131"/>
      <c r="AE286" s="135" t="s">
        <v>364</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365</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363</v>
      </c>
      <c r="H293" s="130"/>
      <c r="I293" s="130"/>
      <c r="J293" s="130"/>
      <c r="K293" s="130"/>
      <c r="L293" s="130"/>
      <c r="M293" s="130"/>
      <c r="N293" s="130"/>
      <c r="O293" s="130"/>
      <c r="P293" s="131"/>
      <c r="Q293" s="159" t="s">
        <v>423</v>
      </c>
      <c r="R293" s="130"/>
      <c r="S293" s="130"/>
      <c r="T293" s="130"/>
      <c r="U293" s="130"/>
      <c r="V293" s="130"/>
      <c r="W293" s="130"/>
      <c r="X293" s="130"/>
      <c r="Y293" s="130"/>
      <c r="Z293" s="130"/>
      <c r="AA293" s="130"/>
      <c r="AB293" s="129" t="s">
        <v>424</v>
      </c>
      <c r="AC293" s="130"/>
      <c r="AD293" s="131"/>
      <c r="AE293" s="135" t="s">
        <v>364</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365</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363</v>
      </c>
      <c r="H300" s="130"/>
      <c r="I300" s="130"/>
      <c r="J300" s="130"/>
      <c r="K300" s="130"/>
      <c r="L300" s="130"/>
      <c r="M300" s="130"/>
      <c r="N300" s="130"/>
      <c r="O300" s="130"/>
      <c r="P300" s="131"/>
      <c r="Q300" s="159" t="s">
        <v>423</v>
      </c>
      <c r="R300" s="130"/>
      <c r="S300" s="130"/>
      <c r="T300" s="130"/>
      <c r="U300" s="130"/>
      <c r="V300" s="130"/>
      <c r="W300" s="130"/>
      <c r="X300" s="130"/>
      <c r="Y300" s="130"/>
      <c r="Z300" s="130"/>
      <c r="AA300" s="130"/>
      <c r="AB300" s="129" t="s">
        <v>424</v>
      </c>
      <c r="AC300" s="130"/>
      <c r="AD300" s="131"/>
      <c r="AE300" s="135" t="s">
        <v>364</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387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379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378</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351</v>
      </c>
      <c r="F312" s="179"/>
      <c r="G312" s="160" t="s">
        <v>360</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493</v>
      </c>
      <c r="AF312" s="155"/>
      <c r="AG312" s="155"/>
      <c r="AH312" s="155"/>
      <c r="AI312" s="155" t="s">
        <v>490</v>
      </c>
      <c r="AJ312" s="155"/>
      <c r="AK312" s="155"/>
      <c r="AL312" s="155"/>
      <c r="AM312" s="155" t="s">
        <v>485</v>
      </c>
      <c r="AN312" s="155"/>
      <c r="AO312" s="155"/>
      <c r="AP312" s="151"/>
      <c r="AQ312" s="151" t="s">
        <v>346</v>
      </c>
      <c r="AR312" s="152"/>
      <c r="AS312" s="152"/>
      <c r="AT312" s="153"/>
      <c r="AU312" s="196" t="s">
        <v>362</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347</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361</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360</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493</v>
      </c>
      <c r="AF316" s="155"/>
      <c r="AG316" s="155"/>
      <c r="AH316" s="155"/>
      <c r="AI316" s="155" t="s">
        <v>490</v>
      </c>
      <c r="AJ316" s="155"/>
      <c r="AK316" s="155"/>
      <c r="AL316" s="155"/>
      <c r="AM316" s="155" t="s">
        <v>485</v>
      </c>
      <c r="AN316" s="155"/>
      <c r="AO316" s="155"/>
      <c r="AP316" s="151"/>
      <c r="AQ316" s="151" t="s">
        <v>346</v>
      </c>
      <c r="AR316" s="152"/>
      <c r="AS316" s="152"/>
      <c r="AT316" s="153"/>
      <c r="AU316" s="196" t="s">
        <v>362</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347</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361</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360</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493</v>
      </c>
      <c r="AF320" s="155"/>
      <c r="AG320" s="155"/>
      <c r="AH320" s="155"/>
      <c r="AI320" s="155" t="s">
        <v>490</v>
      </c>
      <c r="AJ320" s="155"/>
      <c r="AK320" s="155"/>
      <c r="AL320" s="155"/>
      <c r="AM320" s="155" t="s">
        <v>486</v>
      </c>
      <c r="AN320" s="155"/>
      <c r="AO320" s="155"/>
      <c r="AP320" s="151"/>
      <c r="AQ320" s="151" t="s">
        <v>346</v>
      </c>
      <c r="AR320" s="152"/>
      <c r="AS320" s="152"/>
      <c r="AT320" s="153"/>
      <c r="AU320" s="196" t="s">
        <v>362</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347</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361</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360</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493</v>
      </c>
      <c r="AF324" s="155"/>
      <c r="AG324" s="155"/>
      <c r="AH324" s="155"/>
      <c r="AI324" s="155" t="s">
        <v>490</v>
      </c>
      <c r="AJ324" s="155"/>
      <c r="AK324" s="155"/>
      <c r="AL324" s="155"/>
      <c r="AM324" s="155" t="s">
        <v>485</v>
      </c>
      <c r="AN324" s="155"/>
      <c r="AO324" s="155"/>
      <c r="AP324" s="151"/>
      <c r="AQ324" s="151" t="s">
        <v>346</v>
      </c>
      <c r="AR324" s="152"/>
      <c r="AS324" s="152"/>
      <c r="AT324" s="153"/>
      <c r="AU324" s="196" t="s">
        <v>362</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347</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361</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360</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494</v>
      </c>
      <c r="AF328" s="155"/>
      <c r="AG328" s="155"/>
      <c r="AH328" s="155"/>
      <c r="AI328" s="155" t="s">
        <v>490</v>
      </c>
      <c r="AJ328" s="155"/>
      <c r="AK328" s="155"/>
      <c r="AL328" s="155"/>
      <c r="AM328" s="155" t="s">
        <v>486</v>
      </c>
      <c r="AN328" s="155"/>
      <c r="AO328" s="155"/>
      <c r="AP328" s="151"/>
      <c r="AQ328" s="151" t="s">
        <v>346</v>
      </c>
      <c r="AR328" s="152"/>
      <c r="AS328" s="152"/>
      <c r="AT328" s="153"/>
      <c r="AU328" s="196" t="s">
        <v>362</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347</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361</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363</v>
      </c>
      <c r="H332" s="130"/>
      <c r="I332" s="130"/>
      <c r="J332" s="130"/>
      <c r="K332" s="130"/>
      <c r="L332" s="130"/>
      <c r="M332" s="130"/>
      <c r="N332" s="130"/>
      <c r="O332" s="130"/>
      <c r="P332" s="131"/>
      <c r="Q332" s="159" t="s">
        <v>423</v>
      </c>
      <c r="R332" s="130"/>
      <c r="S332" s="130"/>
      <c r="T332" s="130"/>
      <c r="U332" s="130"/>
      <c r="V332" s="130"/>
      <c r="W332" s="130"/>
      <c r="X332" s="130"/>
      <c r="Y332" s="130"/>
      <c r="Z332" s="130"/>
      <c r="AA332" s="130"/>
      <c r="AB332" s="129" t="s">
        <v>424</v>
      </c>
      <c r="AC332" s="130"/>
      <c r="AD332" s="131"/>
      <c r="AE332" s="159" t="s">
        <v>364</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365</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363</v>
      </c>
      <c r="H339" s="130"/>
      <c r="I339" s="130"/>
      <c r="J339" s="130"/>
      <c r="K339" s="130"/>
      <c r="L339" s="130"/>
      <c r="M339" s="130"/>
      <c r="N339" s="130"/>
      <c r="O339" s="130"/>
      <c r="P339" s="131"/>
      <c r="Q339" s="159" t="s">
        <v>423</v>
      </c>
      <c r="R339" s="130"/>
      <c r="S339" s="130"/>
      <c r="T339" s="130"/>
      <c r="U339" s="130"/>
      <c r="V339" s="130"/>
      <c r="W339" s="130"/>
      <c r="X339" s="130"/>
      <c r="Y339" s="130"/>
      <c r="Z339" s="130"/>
      <c r="AA339" s="130"/>
      <c r="AB339" s="129" t="s">
        <v>424</v>
      </c>
      <c r="AC339" s="130"/>
      <c r="AD339" s="131"/>
      <c r="AE339" s="135" t="s">
        <v>364</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365</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363</v>
      </c>
      <c r="H346" s="130"/>
      <c r="I346" s="130"/>
      <c r="J346" s="130"/>
      <c r="K346" s="130"/>
      <c r="L346" s="130"/>
      <c r="M346" s="130"/>
      <c r="N346" s="130"/>
      <c r="O346" s="130"/>
      <c r="P346" s="131"/>
      <c r="Q346" s="159" t="s">
        <v>423</v>
      </c>
      <c r="R346" s="130"/>
      <c r="S346" s="130"/>
      <c r="T346" s="130"/>
      <c r="U346" s="130"/>
      <c r="V346" s="130"/>
      <c r="W346" s="130"/>
      <c r="X346" s="130"/>
      <c r="Y346" s="130"/>
      <c r="Z346" s="130"/>
      <c r="AA346" s="130"/>
      <c r="AB346" s="129" t="s">
        <v>424</v>
      </c>
      <c r="AC346" s="130"/>
      <c r="AD346" s="131"/>
      <c r="AE346" s="135" t="s">
        <v>364</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365</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363</v>
      </c>
      <c r="H353" s="130"/>
      <c r="I353" s="130"/>
      <c r="J353" s="130"/>
      <c r="K353" s="130"/>
      <c r="L353" s="130"/>
      <c r="M353" s="130"/>
      <c r="N353" s="130"/>
      <c r="O353" s="130"/>
      <c r="P353" s="131"/>
      <c r="Q353" s="159" t="s">
        <v>423</v>
      </c>
      <c r="R353" s="130"/>
      <c r="S353" s="130"/>
      <c r="T353" s="130"/>
      <c r="U353" s="130"/>
      <c r="V353" s="130"/>
      <c r="W353" s="130"/>
      <c r="X353" s="130"/>
      <c r="Y353" s="130"/>
      <c r="Z353" s="130"/>
      <c r="AA353" s="130"/>
      <c r="AB353" s="129" t="s">
        <v>424</v>
      </c>
      <c r="AC353" s="130"/>
      <c r="AD353" s="131"/>
      <c r="AE353" s="135" t="s">
        <v>364</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365</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363</v>
      </c>
      <c r="H360" s="130"/>
      <c r="I360" s="130"/>
      <c r="J360" s="130"/>
      <c r="K360" s="130"/>
      <c r="L360" s="130"/>
      <c r="M360" s="130"/>
      <c r="N360" s="130"/>
      <c r="O360" s="130"/>
      <c r="P360" s="131"/>
      <c r="Q360" s="159" t="s">
        <v>423</v>
      </c>
      <c r="R360" s="130"/>
      <c r="S360" s="130"/>
      <c r="T360" s="130"/>
      <c r="U360" s="130"/>
      <c r="V360" s="130"/>
      <c r="W360" s="130"/>
      <c r="X360" s="130"/>
      <c r="Y360" s="130"/>
      <c r="Z360" s="130"/>
      <c r="AA360" s="130"/>
      <c r="AB360" s="129" t="s">
        <v>424</v>
      </c>
      <c r="AC360" s="130"/>
      <c r="AD360" s="131"/>
      <c r="AE360" s="135" t="s">
        <v>364</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387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379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378</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351</v>
      </c>
      <c r="F372" s="179"/>
      <c r="G372" s="160" t="s">
        <v>360</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493</v>
      </c>
      <c r="AF372" s="155"/>
      <c r="AG372" s="155"/>
      <c r="AH372" s="155"/>
      <c r="AI372" s="155" t="s">
        <v>490</v>
      </c>
      <c r="AJ372" s="155"/>
      <c r="AK372" s="155"/>
      <c r="AL372" s="155"/>
      <c r="AM372" s="155" t="s">
        <v>485</v>
      </c>
      <c r="AN372" s="155"/>
      <c r="AO372" s="155"/>
      <c r="AP372" s="151"/>
      <c r="AQ372" s="151" t="s">
        <v>346</v>
      </c>
      <c r="AR372" s="152"/>
      <c r="AS372" s="152"/>
      <c r="AT372" s="153"/>
      <c r="AU372" s="196" t="s">
        <v>362</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347</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361</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360</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493</v>
      </c>
      <c r="AF376" s="155"/>
      <c r="AG376" s="155"/>
      <c r="AH376" s="155"/>
      <c r="AI376" s="155" t="s">
        <v>490</v>
      </c>
      <c r="AJ376" s="155"/>
      <c r="AK376" s="155"/>
      <c r="AL376" s="155"/>
      <c r="AM376" s="155" t="s">
        <v>485</v>
      </c>
      <c r="AN376" s="155"/>
      <c r="AO376" s="155"/>
      <c r="AP376" s="151"/>
      <c r="AQ376" s="151" t="s">
        <v>346</v>
      </c>
      <c r="AR376" s="152"/>
      <c r="AS376" s="152"/>
      <c r="AT376" s="153"/>
      <c r="AU376" s="196" t="s">
        <v>362</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347</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361</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360</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493</v>
      </c>
      <c r="AF380" s="155"/>
      <c r="AG380" s="155"/>
      <c r="AH380" s="155"/>
      <c r="AI380" s="155" t="s">
        <v>490</v>
      </c>
      <c r="AJ380" s="155"/>
      <c r="AK380" s="155"/>
      <c r="AL380" s="155"/>
      <c r="AM380" s="155" t="s">
        <v>485</v>
      </c>
      <c r="AN380" s="155"/>
      <c r="AO380" s="155"/>
      <c r="AP380" s="151"/>
      <c r="AQ380" s="151" t="s">
        <v>346</v>
      </c>
      <c r="AR380" s="152"/>
      <c r="AS380" s="152"/>
      <c r="AT380" s="153"/>
      <c r="AU380" s="196" t="s">
        <v>362</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347</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361</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360</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493</v>
      </c>
      <c r="AF384" s="155"/>
      <c r="AG384" s="155"/>
      <c r="AH384" s="155"/>
      <c r="AI384" s="155" t="s">
        <v>490</v>
      </c>
      <c r="AJ384" s="155"/>
      <c r="AK384" s="155"/>
      <c r="AL384" s="155"/>
      <c r="AM384" s="155" t="s">
        <v>485</v>
      </c>
      <c r="AN384" s="155"/>
      <c r="AO384" s="155"/>
      <c r="AP384" s="151"/>
      <c r="AQ384" s="151" t="s">
        <v>346</v>
      </c>
      <c r="AR384" s="152"/>
      <c r="AS384" s="152"/>
      <c r="AT384" s="153"/>
      <c r="AU384" s="196" t="s">
        <v>362</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347</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361</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360</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493</v>
      </c>
      <c r="AF388" s="155"/>
      <c r="AG388" s="155"/>
      <c r="AH388" s="155"/>
      <c r="AI388" s="155" t="s">
        <v>490</v>
      </c>
      <c r="AJ388" s="155"/>
      <c r="AK388" s="155"/>
      <c r="AL388" s="155"/>
      <c r="AM388" s="155" t="s">
        <v>485</v>
      </c>
      <c r="AN388" s="155"/>
      <c r="AO388" s="155"/>
      <c r="AP388" s="151"/>
      <c r="AQ388" s="151" t="s">
        <v>346</v>
      </c>
      <c r="AR388" s="152"/>
      <c r="AS388" s="152"/>
      <c r="AT388" s="153"/>
      <c r="AU388" s="196" t="s">
        <v>362</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347</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361</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363</v>
      </c>
      <c r="H392" s="130"/>
      <c r="I392" s="130"/>
      <c r="J392" s="130"/>
      <c r="K392" s="130"/>
      <c r="L392" s="130"/>
      <c r="M392" s="130"/>
      <c r="N392" s="130"/>
      <c r="O392" s="130"/>
      <c r="P392" s="131"/>
      <c r="Q392" s="159" t="s">
        <v>423</v>
      </c>
      <c r="R392" s="130"/>
      <c r="S392" s="130"/>
      <c r="T392" s="130"/>
      <c r="U392" s="130"/>
      <c r="V392" s="130"/>
      <c r="W392" s="130"/>
      <c r="X392" s="130"/>
      <c r="Y392" s="130"/>
      <c r="Z392" s="130"/>
      <c r="AA392" s="130"/>
      <c r="AB392" s="129" t="s">
        <v>424</v>
      </c>
      <c r="AC392" s="130"/>
      <c r="AD392" s="131"/>
      <c r="AE392" s="159" t="s">
        <v>364</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365</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363</v>
      </c>
      <c r="H399" s="130"/>
      <c r="I399" s="130"/>
      <c r="J399" s="130"/>
      <c r="K399" s="130"/>
      <c r="L399" s="130"/>
      <c r="M399" s="130"/>
      <c r="N399" s="130"/>
      <c r="O399" s="130"/>
      <c r="P399" s="131"/>
      <c r="Q399" s="159" t="s">
        <v>423</v>
      </c>
      <c r="R399" s="130"/>
      <c r="S399" s="130"/>
      <c r="T399" s="130"/>
      <c r="U399" s="130"/>
      <c r="V399" s="130"/>
      <c r="W399" s="130"/>
      <c r="X399" s="130"/>
      <c r="Y399" s="130"/>
      <c r="Z399" s="130"/>
      <c r="AA399" s="130"/>
      <c r="AB399" s="129" t="s">
        <v>424</v>
      </c>
      <c r="AC399" s="130"/>
      <c r="AD399" s="131"/>
      <c r="AE399" s="135" t="s">
        <v>364</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365</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363</v>
      </c>
      <c r="H406" s="130"/>
      <c r="I406" s="130"/>
      <c r="J406" s="130"/>
      <c r="K406" s="130"/>
      <c r="L406" s="130"/>
      <c r="M406" s="130"/>
      <c r="N406" s="130"/>
      <c r="O406" s="130"/>
      <c r="P406" s="131"/>
      <c r="Q406" s="159" t="s">
        <v>423</v>
      </c>
      <c r="R406" s="130"/>
      <c r="S406" s="130"/>
      <c r="T406" s="130"/>
      <c r="U406" s="130"/>
      <c r="V406" s="130"/>
      <c r="W406" s="130"/>
      <c r="X406" s="130"/>
      <c r="Y406" s="130"/>
      <c r="Z406" s="130"/>
      <c r="AA406" s="130"/>
      <c r="AB406" s="129" t="s">
        <v>424</v>
      </c>
      <c r="AC406" s="130"/>
      <c r="AD406" s="131"/>
      <c r="AE406" s="135" t="s">
        <v>364</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365</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363</v>
      </c>
      <c r="H413" s="130"/>
      <c r="I413" s="130"/>
      <c r="J413" s="130"/>
      <c r="K413" s="130"/>
      <c r="L413" s="130"/>
      <c r="M413" s="130"/>
      <c r="N413" s="130"/>
      <c r="O413" s="130"/>
      <c r="P413" s="131"/>
      <c r="Q413" s="159" t="s">
        <v>423</v>
      </c>
      <c r="R413" s="130"/>
      <c r="S413" s="130"/>
      <c r="T413" s="130"/>
      <c r="U413" s="130"/>
      <c r="V413" s="130"/>
      <c r="W413" s="130"/>
      <c r="X413" s="130"/>
      <c r="Y413" s="130"/>
      <c r="Z413" s="130"/>
      <c r="AA413" s="130"/>
      <c r="AB413" s="129" t="s">
        <v>424</v>
      </c>
      <c r="AC413" s="130"/>
      <c r="AD413" s="131"/>
      <c r="AE413" s="135" t="s">
        <v>364</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365</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363</v>
      </c>
      <c r="H420" s="130"/>
      <c r="I420" s="130"/>
      <c r="J420" s="130"/>
      <c r="K420" s="130"/>
      <c r="L420" s="130"/>
      <c r="M420" s="130"/>
      <c r="N420" s="130"/>
      <c r="O420" s="130"/>
      <c r="P420" s="131"/>
      <c r="Q420" s="159" t="s">
        <v>423</v>
      </c>
      <c r="R420" s="130"/>
      <c r="S420" s="130"/>
      <c r="T420" s="130"/>
      <c r="U420" s="130"/>
      <c r="V420" s="130"/>
      <c r="W420" s="130"/>
      <c r="X420" s="130"/>
      <c r="Y420" s="130"/>
      <c r="Z420" s="130"/>
      <c r="AA420" s="130"/>
      <c r="AB420" s="129" t="s">
        <v>424</v>
      </c>
      <c r="AC420" s="130"/>
      <c r="AD420" s="131"/>
      <c r="AE420" s="135" t="s">
        <v>364</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387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519</v>
      </c>
      <c r="D430" s="935"/>
      <c r="E430" s="174" t="s">
        <v>503</v>
      </c>
      <c r="F430" s="904"/>
      <c r="G430" s="905" t="s">
        <v>366</v>
      </c>
      <c r="H430" s="123"/>
      <c r="I430" s="123"/>
      <c r="J430" s="906"/>
      <c r="K430" s="907"/>
      <c r="L430" s="907"/>
      <c r="M430" s="907"/>
      <c r="N430" s="907"/>
      <c r="O430" s="907"/>
      <c r="P430" s="907"/>
      <c r="Q430" s="907"/>
      <c r="R430" s="907"/>
      <c r="S430" s="907"/>
      <c r="T430" s="90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hidden="1" customHeight="1">
      <c r="A431" s="189"/>
      <c r="B431" s="186"/>
      <c r="C431" s="180"/>
      <c r="D431" s="186"/>
      <c r="E431" s="345" t="s">
        <v>355</v>
      </c>
      <c r="F431" s="346"/>
      <c r="G431" s="347" t="s">
        <v>352</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354</v>
      </c>
      <c r="AF431" s="341"/>
      <c r="AG431" s="341"/>
      <c r="AH431" s="342"/>
      <c r="AI431" s="217" t="s">
        <v>486</v>
      </c>
      <c r="AJ431" s="217"/>
      <c r="AK431" s="217"/>
      <c r="AL431" s="159"/>
      <c r="AM431" s="217" t="s">
        <v>481</v>
      </c>
      <c r="AN431" s="217"/>
      <c r="AO431" s="217"/>
      <c r="AP431" s="159"/>
      <c r="AQ431" s="159" t="s">
        <v>346</v>
      </c>
      <c r="AR431" s="130"/>
      <c r="AS431" s="130"/>
      <c r="AT431" s="131"/>
      <c r="AU431" s="136" t="s">
        <v>253</v>
      </c>
      <c r="AV431" s="136"/>
      <c r="AW431" s="136"/>
      <c r="AX431" s="137"/>
    </row>
    <row r="432" spans="1:50" ht="18.75" hidden="1"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347</v>
      </c>
      <c r="AH432" s="134"/>
      <c r="AI432" s="156"/>
      <c r="AJ432" s="156"/>
      <c r="AK432" s="156"/>
      <c r="AL432" s="154"/>
      <c r="AM432" s="156"/>
      <c r="AN432" s="156"/>
      <c r="AO432" s="156"/>
      <c r="AP432" s="154"/>
      <c r="AQ432" s="592"/>
      <c r="AR432" s="200"/>
      <c r="AS432" s="133" t="s">
        <v>347</v>
      </c>
      <c r="AT432" s="134"/>
      <c r="AU432" s="200"/>
      <c r="AV432" s="200"/>
      <c r="AW432" s="133" t="s">
        <v>300</v>
      </c>
      <c r="AX432" s="195"/>
    </row>
    <row r="433" spans="1:50" ht="23.25" hidden="1" customHeight="1">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c r="A436" s="189"/>
      <c r="B436" s="186"/>
      <c r="C436" s="180"/>
      <c r="D436" s="186"/>
      <c r="E436" s="345" t="s">
        <v>355</v>
      </c>
      <c r="F436" s="346"/>
      <c r="G436" s="347" t="s">
        <v>352</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354</v>
      </c>
      <c r="AF436" s="341"/>
      <c r="AG436" s="341"/>
      <c r="AH436" s="342"/>
      <c r="AI436" s="217" t="s">
        <v>485</v>
      </c>
      <c r="AJ436" s="217"/>
      <c r="AK436" s="217"/>
      <c r="AL436" s="159"/>
      <c r="AM436" s="217" t="s">
        <v>481</v>
      </c>
      <c r="AN436" s="217"/>
      <c r="AO436" s="217"/>
      <c r="AP436" s="159"/>
      <c r="AQ436" s="159" t="s">
        <v>346</v>
      </c>
      <c r="AR436" s="130"/>
      <c r="AS436" s="130"/>
      <c r="AT436" s="131"/>
      <c r="AU436" s="136" t="s">
        <v>253</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347</v>
      </c>
      <c r="AH437" s="134"/>
      <c r="AI437" s="156"/>
      <c r="AJ437" s="156"/>
      <c r="AK437" s="156"/>
      <c r="AL437" s="154"/>
      <c r="AM437" s="156"/>
      <c r="AN437" s="156"/>
      <c r="AO437" s="156"/>
      <c r="AP437" s="154"/>
      <c r="AQ437" s="592"/>
      <c r="AR437" s="200"/>
      <c r="AS437" s="133" t="s">
        <v>347</v>
      </c>
      <c r="AT437" s="134"/>
      <c r="AU437" s="200"/>
      <c r="AV437" s="200"/>
      <c r="AW437" s="133" t="s">
        <v>300</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355</v>
      </c>
      <c r="F441" s="346"/>
      <c r="G441" s="347" t="s">
        <v>352</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354</v>
      </c>
      <c r="AF441" s="341"/>
      <c r="AG441" s="341"/>
      <c r="AH441" s="342"/>
      <c r="AI441" s="217" t="s">
        <v>485</v>
      </c>
      <c r="AJ441" s="217"/>
      <c r="AK441" s="217"/>
      <c r="AL441" s="159"/>
      <c r="AM441" s="217" t="s">
        <v>477</v>
      </c>
      <c r="AN441" s="217"/>
      <c r="AO441" s="217"/>
      <c r="AP441" s="159"/>
      <c r="AQ441" s="159" t="s">
        <v>346</v>
      </c>
      <c r="AR441" s="130"/>
      <c r="AS441" s="130"/>
      <c r="AT441" s="131"/>
      <c r="AU441" s="136" t="s">
        <v>253</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347</v>
      </c>
      <c r="AH442" s="134"/>
      <c r="AI442" s="156"/>
      <c r="AJ442" s="156"/>
      <c r="AK442" s="156"/>
      <c r="AL442" s="154"/>
      <c r="AM442" s="156"/>
      <c r="AN442" s="156"/>
      <c r="AO442" s="156"/>
      <c r="AP442" s="154"/>
      <c r="AQ442" s="592"/>
      <c r="AR442" s="200"/>
      <c r="AS442" s="133" t="s">
        <v>347</v>
      </c>
      <c r="AT442" s="134"/>
      <c r="AU442" s="200"/>
      <c r="AV442" s="200"/>
      <c r="AW442" s="133" t="s">
        <v>300</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355</v>
      </c>
      <c r="F446" s="346"/>
      <c r="G446" s="347" t="s">
        <v>352</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354</v>
      </c>
      <c r="AF446" s="341"/>
      <c r="AG446" s="341"/>
      <c r="AH446" s="342"/>
      <c r="AI446" s="217" t="s">
        <v>485</v>
      </c>
      <c r="AJ446" s="217"/>
      <c r="AK446" s="217"/>
      <c r="AL446" s="159"/>
      <c r="AM446" s="217" t="s">
        <v>482</v>
      </c>
      <c r="AN446" s="217"/>
      <c r="AO446" s="217"/>
      <c r="AP446" s="159"/>
      <c r="AQ446" s="159" t="s">
        <v>346</v>
      </c>
      <c r="AR446" s="130"/>
      <c r="AS446" s="130"/>
      <c r="AT446" s="131"/>
      <c r="AU446" s="136" t="s">
        <v>253</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347</v>
      </c>
      <c r="AH447" s="134"/>
      <c r="AI447" s="156"/>
      <c r="AJ447" s="156"/>
      <c r="AK447" s="156"/>
      <c r="AL447" s="154"/>
      <c r="AM447" s="156"/>
      <c r="AN447" s="156"/>
      <c r="AO447" s="156"/>
      <c r="AP447" s="154"/>
      <c r="AQ447" s="592"/>
      <c r="AR447" s="200"/>
      <c r="AS447" s="133" t="s">
        <v>347</v>
      </c>
      <c r="AT447" s="134"/>
      <c r="AU447" s="200"/>
      <c r="AV447" s="200"/>
      <c r="AW447" s="133" t="s">
        <v>300</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355</v>
      </c>
      <c r="F451" s="346"/>
      <c r="G451" s="347" t="s">
        <v>352</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354</v>
      </c>
      <c r="AF451" s="341"/>
      <c r="AG451" s="341"/>
      <c r="AH451" s="342"/>
      <c r="AI451" s="217" t="s">
        <v>485</v>
      </c>
      <c r="AJ451" s="217"/>
      <c r="AK451" s="217"/>
      <c r="AL451" s="159"/>
      <c r="AM451" s="217" t="s">
        <v>481</v>
      </c>
      <c r="AN451" s="217"/>
      <c r="AO451" s="217"/>
      <c r="AP451" s="159"/>
      <c r="AQ451" s="159" t="s">
        <v>346</v>
      </c>
      <c r="AR451" s="130"/>
      <c r="AS451" s="130"/>
      <c r="AT451" s="131"/>
      <c r="AU451" s="136" t="s">
        <v>253</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347</v>
      </c>
      <c r="AH452" s="134"/>
      <c r="AI452" s="156"/>
      <c r="AJ452" s="156"/>
      <c r="AK452" s="156"/>
      <c r="AL452" s="154"/>
      <c r="AM452" s="156"/>
      <c r="AN452" s="156"/>
      <c r="AO452" s="156"/>
      <c r="AP452" s="154"/>
      <c r="AQ452" s="592"/>
      <c r="AR452" s="200"/>
      <c r="AS452" s="133" t="s">
        <v>347</v>
      </c>
      <c r="AT452" s="134"/>
      <c r="AU452" s="200"/>
      <c r="AV452" s="200"/>
      <c r="AW452" s="133" t="s">
        <v>300</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c r="A456" s="189"/>
      <c r="B456" s="186"/>
      <c r="C456" s="180"/>
      <c r="D456" s="186"/>
      <c r="E456" s="345" t="s">
        <v>356</v>
      </c>
      <c r="F456" s="346"/>
      <c r="G456" s="347" t="s">
        <v>353</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354</v>
      </c>
      <c r="AF456" s="341"/>
      <c r="AG456" s="341"/>
      <c r="AH456" s="342"/>
      <c r="AI456" s="217" t="s">
        <v>485</v>
      </c>
      <c r="AJ456" s="217"/>
      <c r="AK456" s="217"/>
      <c r="AL456" s="159"/>
      <c r="AM456" s="217" t="s">
        <v>481</v>
      </c>
      <c r="AN456" s="217"/>
      <c r="AO456" s="217"/>
      <c r="AP456" s="159"/>
      <c r="AQ456" s="159" t="s">
        <v>346</v>
      </c>
      <c r="AR456" s="130"/>
      <c r="AS456" s="130"/>
      <c r="AT456" s="131"/>
      <c r="AU456" s="136" t="s">
        <v>253</v>
      </c>
      <c r="AV456" s="136"/>
      <c r="AW456" s="136"/>
      <c r="AX456" s="137"/>
    </row>
    <row r="457" spans="1:50" ht="18.75" hidden="1"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347</v>
      </c>
      <c r="AH457" s="134"/>
      <c r="AI457" s="156"/>
      <c r="AJ457" s="156"/>
      <c r="AK457" s="156"/>
      <c r="AL457" s="154"/>
      <c r="AM457" s="156"/>
      <c r="AN457" s="156"/>
      <c r="AO457" s="156"/>
      <c r="AP457" s="154"/>
      <c r="AQ457" s="592"/>
      <c r="AR457" s="200"/>
      <c r="AS457" s="133" t="s">
        <v>347</v>
      </c>
      <c r="AT457" s="134"/>
      <c r="AU457" s="200"/>
      <c r="AV457" s="200"/>
      <c r="AW457" s="133" t="s">
        <v>300</v>
      </c>
      <c r="AX457" s="195"/>
    </row>
    <row r="458" spans="1:50" ht="23.25" hidden="1" customHeight="1">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c r="A461" s="189"/>
      <c r="B461" s="186"/>
      <c r="C461" s="180"/>
      <c r="D461" s="186"/>
      <c r="E461" s="345" t="s">
        <v>356</v>
      </c>
      <c r="F461" s="346"/>
      <c r="G461" s="347" t="s">
        <v>353</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354</v>
      </c>
      <c r="AF461" s="341"/>
      <c r="AG461" s="341"/>
      <c r="AH461" s="342"/>
      <c r="AI461" s="217" t="s">
        <v>485</v>
      </c>
      <c r="AJ461" s="217"/>
      <c r="AK461" s="217"/>
      <c r="AL461" s="159"/>
      <c r="AM461" s="217" t="s">
        <v>483</v>
      </c>
      <c r="AN461" s="217"/>
      <c r="AO461" s="217"/>
      <c r="AP461" s="159"/>
      <c r="AQ461" s="159" t="s">
        <v>346</v>
      </c>
      <c r="AR461" s="130"/>
      <c r="AS461" s="130"/>
      <c r="AT461" s="131"/>
      <c r="AU461" s="136" t="s">
        <v>253</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347</v>
      </c>
      <c r="AH462" s="134"/>
      <c r="AI462" s="156"/>
      <c r="AJ462" s="156"/>
      <c r="AK462" s="156"/>
      <c r="AL462" s="154"/>
      <c r="AM462" s="156"/>
      <c r="AN462" s="156"/>
      <c r="AO462" s="156"/>
      <c r="AP462" s="154"/>
      <c r="AQ462" s="592"/>
      <c r="AR462" s="200"/>
      <c r="AS462" s="133" t="s">
        <v>347</v>
      </c>
      <c r="AT462" s="134"/>
      <c r="AU462" s="200"/>
      <c r="AV462" s="200"/>
      <c r="AW462" s="133" t="s">
        <v>300</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356</v>
      </c>
      <c r="F466" s="346"/>
      <c r="G466" s="347" t="s">
        <v>353</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354</v>
      </c>
      <c r="AF466" s="341"/>
      <c r="AG466" s="341"/>
      <c r="AH466" s="342"/>
      <c r="AI466" s="217" t="s">
        <v>485</v>
      </c>
      <c r="AJ466" s="217"/>
      <c r="AK466" s="217"/>
      <c r="AL466" s="159"/>
      <c r="AM466" s="217" t="s">
        <v>481</v>
      </c>
      <c r="AN466" s="217"/>
      <c r="AO466" s="217"/>
      <c r="AP466" s="159"/>
      <c r="AQ466" s="159" t="s">
        <v>346</v>
      </c>
      <c r="AR466" s="130"/>
      <c r="AS466" s="130"/>
      <c r="AT466" s="131"/>
      <c r="AU466" s="136" t="s">
        <v>253</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347</v>
      </c>
      <c r="AH467" s="134"/>
      <c r="AI467" s="156"/>
      <c r="AJ467" s="156"/>
      <c r="AK467" s="156"/>
      <c r="AL467" s="154"/>
      <c r="AM467" s="156"/>
      <c r="AN467" s="156"/>
      <c r="AO467" s="156"/>
      <c r="AP467" s="154"/>
      <c r="AQ467" s="592"/>
      <c r="AR467" s="200"/>
      <c r="AS467" s="133" t="s">
        <v>347</v>
      </c>
      <c r="AT467" s="134"/>
      <c r="AU467" s="200"/>
      <c r="AV467" s="200"/>
      <c r="AW467" s="133" t="s">
        <v>300</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356</v>
      </c>
      <c r="F471" s="346"/>
      <c r="G471" s="347" t="s">
        <v>353</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354</v>
      </c>
      <c r="AF471" s="341"/>
      <c r="AG471" s="341"/>
      <c r="AH471" s="342"/>
      <c r="AI471" s="217" t="s">
        <v>485</v>
      </c>
      <c r="AJ471" s="217"/>
      <c r="AK471" s="217"/>
      <c r="AL471" s="159"/>
      <c r="AM471" s="217" t="s">
        <v>477</v>
      </c>
      <c r="AN471" s="217"/>
      <c r="AO471" s="217"/>
      <c r="AP471" s="159"/>
      <c r="AQ471" s="159" t="s">
        <v>346</v>
      </c>
      <c r="AR471" s="130"/>
      <c r="AS471" s="130"/>
      <c r="AT471" s="131"/>
      <c r="AU471" s="136" t="s">
        <v>253</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347</v>
      </c>
      <c r="AH472" s="134"/>
      <c r="AI472" s="156"/>
      <c r="AJ472" s="156"/>
      <c r="AK472" s="156"/>
      <c r="AL472" s="154"/>
      <c r="AM472" s="156"/>
      <c r="AN472" s="156"/>
      <c r="AO472" s="156"/>
      <c r="AP472" s="154"/>
      <c r="AQ472" s="592"/>
      <c r="AR472" s="200"/>
      <c r="AS472" s="133" t="s">
        <v>347</v>
      </c>
      <c r="AT472" s="134"/>
      <c r="AU472" s="200"/>
      <c r="AV472" s="200"/>
      <c r="AW472" s="133" t="s">
        <v>300</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356</v>
      </c>
      <c r="F476" s="346"/>
      <c r="G476" s="347" t="s">
        <v>353</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354</v>
      </c>
      <c r="AF476" s="341"/>
      <c r="AG476" s="341"/>
      <c r="AH476" s="342"/>
      <c r="AI476" s="217" t="s">
        <v>485</v>
      </c>
      <c r="AJ476" s="217"/>
      <c r="AK476" s="217"/>
      <c r="AL476" s="159"/>
      <c r="AM476" s="217" t="s">
        <v>481</v>
      </c>
      <c r="AN476" s="217"/>
      <c r="AO476" s="217"/>
      <c r="AP476" s="159"/>
      <c r="AQ476" s="159" t="s">
        <v>346</v>
      </c>
      <c r="AR476" s="130"/>
      <c r="AS476" s="130"/>
      <c r="AT476" s="131"/>
      <c r="AU476" s="136" t="s">
        <v>253</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347</v>
      </c>
      <c r="AH477" s="134"/>
      <c r="AI477" s="156"/>
      <c r="AJ477" s="156"/>
      <c r="AK477" s="156"/>
      <c r="AL477" s="154"/>
      <c r="AM477" s="156"/>
      <c r="AN477" s="156"/>
      <c r="AO477" s="156"/>
      <c r="AP477" s="154"/>
      <c r="AQ477" s="592"/>
      <c r="AR477" s="200"/>
      <c r="AS477" s="133" t="s">
        <v>347</v>
      </c>
      <c r="AT477" s="134"/>
      <c r="AU477" s="200"/>
      <c r="AV477" s="200"/>
      <c r="AW477" s="133" t="s">
        <v>300</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9" hidden="1" customHeight="1">
      <c r="A481" s="189"/>
      <c r="B481" s="186"/>
      <c r="C481" s="180"/>
      <c r="D481" s="186"/>
      <c r="E481" s="122" t="s">
        <v>525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520</v>
      </c>
      <c r="F484" s="175"/>
      <c r="G484" s="905" t="s">
        <v>366</v>
      </c>
      <c r="H484" s="123"/>
      <c r="I484" s="123"/>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c r="A485" s="189"/>
      <c r="B485" s="186"/>
      <c r="C485" s="180"/>
      <c r="D485" s="186"/>
      <c r="E485" s="345" t="s">
        <v>355</v>
      </c>
      <c r="F485" s="346"/>
      <c r="G485" s="347" t="s">
        <v>352</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354</v>
      </c>
      <c r="AF485" s="341"/>
      <c r="AG485" s="341"/>
      <c r="AH485" s="342"/>
      <c r="AI485" s="217" t="s">
        <v>486</v>
      </c>
      <c r="AJ485" s="217"/>
      <c r="AK485" s="217"/>
      <c r="AL485" s="159"/>
      <c r="AM485" s="217" t="s">
        <v>483</v>
      </c>
      <c r="AN485" s="217"/>
      <c r="AO485" s="217"/>
      <c r="AP485" s="159"/>
      <c r="AQ485" s="159" t="s">
        <v>346</v>
      </c>
      <c r="AR485" s="130"/>
      <c r="AS485" s="130"/>
      <c r="AT485" s="131"/>
      <c r="AU485" s="136" t="s">
        <v>253</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347</v>
      </c>
      <c r="AH486" s="134"/>
      <c r="AI486" s="156"/>
      <c r="AJ486" s="156"/>
      <c r="AK486" s="156"/>
      <c r="AL486" s="154"/>
      <c r="AM486" s="156"/>
      <c r="AN486" s="156"/>
      <c r="AO486" s="156"/>
      <c r="AP486" s="154"/>
      <c r="AQ486" s="592"/>
      <c r="AR486" s="200"/>
      <c r="AS486" s="133" t="s">
        <v>347</v>
      </c>
      <c r="AT486" s="134"/>
      <c r="AU486" s="200"/>
      <c r="AV486" s="200"/>
      <c r="AW486" s="133" t="s">
        <v>300</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355</v>
      </c>
      <c r="F490" s="346"/>
      <c r="G490" s="347" t="s">
        <v>352</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354</v>
      </c>
      <c r="AF490" s="341"/>
      <c r="AG490" s="341"/>
      <c r="AH490" s="342"/>
      <c r="AI490" s="217" t="s">
        <v>485</v>
      </c>
      <c r="AJ490" s="217"/>
      <c r="AK490" s="217"/>
      <c r="AL490" s="159"/>
      <c r="AM490" s="217" t="s">
        <v>483</v>
      </c>
      <c r="AN490" s="217"/>
      <c r="AO490" s="217"/>
      <c r="AP490" s="159"/>
      <c r="AQ490" s="159" t="s">
        <v>346</v>
      </c>
      <c r="AR490" s="130"/>
      <c r="AS490" s="130"/>
      <c r="AT490" s="131"/>
      <c r="AU490" s="136" t="s">
        <v>253</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347</v>
      </c>
      <c r="AH491" s="134"/>
      <c r="AI491" s="156"/>
      <c r="AJ491" s="156"/>
      <c r="AK491" s="156"/>
      <c r="AL491" s="154"/>
      <c r="AM491" s="156"/>
      <c r="AN491" s="156"/>
      <c r="AO491" s="156"/>
      <c r="AP491" s="154"/>
      <c r="AQ491" s="592"/>
      <c r="AR491" s="200"/>
      <c r="AS491" s="133" t="s">
        <v>347</v>
      </c>
      <c r="AT491" s="134"/>
      <c r="AU491" s="200"/>
      <c r="AV491" s="200"/>
      <c r="AW491" s="133" t="s">
        <v>300</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355</v>
      </c>
      <c r="F495" s="346"/>
      <c r="G495" s="347" t="s">
        <v>352</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354</v>
      </c>
      <c r="AF495" s="341"/>
      <c r="AG495" s="341"/>
      <c r="AH495" s="342"/>
      <c r="AI495" s="217" t="s">
        <v>485</v>
      </c>
      <c r="AJ495" s="217"/>
      <c r="AK495" s="217"/>
      <c r="AL495" s="159"/>
      <c r="AM495" s="217" t="s">
        <v>481</v>
      </c>
      <c r="AN495" s="217"/>
      <c r="AO495" s="217"/>
      <c r="AP495" s="159"/>
      <c r="AQ495" s="159" t="s">
        <v>346</v>
      </c>
      <c r="AR495" s="130"/>
      <c r="AS495" s="130"/>
      <c r="AT495" s="131"/>
      <c r="AU495" s="136" t="s">
        <v>253</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347</v>
      </c>
      <c r="AH496" s="134"/>
      <c r="AI496" s="156"/>
      <c r="AJ496" s="156"/>
      <c r="AK496" s="156"/>
      <c r="AL496" s="154"/>
      <c r="AM496" s="156"/>
      <c r="AN496" s="156"/>
      <c r="AO496" s="156"/>
      <c r="AP496" s="154"/>
      <c r="AQ496" s="592"/>
      <c r="AR496" s="200"/>
      <c r="AS496" s="133" t="s">
        <v>347</v>
      </c>
      <c r="AT496" s="134"/>
      <c r="AU496" s="200"/>
      <c r="AV496" s="200"/>
      <c r="AW496" s="133" t="s">
        <v>300</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355</v>
      </c>
      <c r="F500" s="346"/>
      <c r="G500" s="347" t="s">
        <v>352</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354</v>
      </c>
      <c r="AF500" s="341"/>
      <c r="AG500" s="341"/>
      <c r="AH500" s="342"/>
      <c r="AI500" s="217" t="s">
        <v>485</v>
      </c>
      <c r="AJ500" s="217"/>
      <c r="AK500" s="217"/>
      <c r="AL500" s="159"/>
      <c r="AM500" s="217" t="s">
        <v>482</v>
      </c>
      <c r="AN500" s="217"/>
      <c r="AO500" s="217"/>
      <c r="AP500" s="159"/>
      <c r="AQ500" s="159" t="s">
        <v>346</v>
      </c>
      <c r="AR500" s="130"/>
      <c r="AS500" s="130"/>
      <c r="AT500" s="131"/>
      <c r="AU500" s="136" t="s">
        <v>253</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347</v>
      </c>
      <c r="AH501" s="134"/>
      <c r="AI501" s="156"/>
      <c r="AJ501" s="156"/>
      <c r="AK501" s="156"/>
      <c r="AL501" s="154"/>
      <c r="AM501" s="156"/>
      <c r="AN501" s="156"/>
      <c r="AO501" s="156"/>
      <c r="AP501" s="154"/>
      <c r="AQ501" s="592"/>
      <c r="AR501" s="200"/>
      <c r="AS501" s="133" t="s">
        <v>347</v>
      </c>
      <c r="AT501" s="134"/>
      <c r="AU501" s="200"/>
      <c r="AV501" s="200"/>
      <c r="AW501" s="133" t="s">
        <v>300</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355</v>
      </c>
      <c r="F505" s="346"/>
      <c r="G505" s="347" t="s">
        <v>352</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354</v>
      </c>
      <c r="AF505" s="341"/>
      <c r="AG505" s="341"/>
      <c r="AH505" s="342"/>
      <c r="AI505" s="217" t="s">
        <v>485</v>
      </c>
      <c r="AJ505" s="217"/>
      <c r="AK505" s="217"/>
      <c r="AL505" s="159"/>
      <c r="AM505" s="217" t="s">
        <v>483</v>
      </c>
      <c r="AN505" s="217"/>
      <c r="AO505" s="217"/>
      <c r="AP505" s="159"/>
      <c r="AQ505" s="159" t="s">
        <v>346</v>
      </c>
      <c r="AR505" s="130"/>
      <c r="AS505" s="130"/>
      <c r="AT505" s="131"/>
      <c r="AU505" s="136" t="s">
        <v>253</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347</v>
      </c>
      <c r="AH506" s="134"/>
      <c r="AI506" s="156"/>
      <c r="AJ506" s="156"/>
      <c r="AK506" s="156"/>
      <c r="AL506" s="154"/>
      <c r="AM506" s="156"/>
      <c r="AN506" s="156"/>
      <c r="AO506" s="156"/>
      <c r="AP506" s="154"/>
      <c r="AQ506" s="592"/>
      <c r="AR506" s="200"/>
      <c r="AS506" s="133" t="s">
        <v>347</v>
      </c>
      <c r="AT506" s="134"/>
      <c r="AU506" s="200"/>
      <c r="AV506" s="200"/>
      <c r="AW506" s="133" t="s">
        <v>300</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356</v>
      </c>
      <c r="F510" s="346"/>
      <c r="G510" s="347" t="s">
        <v>353</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354</v>
      </c>
      <c r="AF510" s="341"/>
      <c r="AG510" s="341"/>
      <c r="AH510" s="342"/>
      <c r="AI510" s="217" t="s">
        <v>485</v>
      </c>
      <c r="AJ510" s="217"/>
      <c r="AK510" s="217"/>
      <c r="AL510" s="159"/>
      <c r="AM510" s="217" t="s">
        <v>481</v>
      </c>
      <c r="AN510" s="217"/>
      <c r="AO510" s="217"/>
      <c r="AP510" s="159"/>
      <c r="AQ510" s="159" t="s">
        <v>346</v>
      </c>
      <c r="AR510" s="130"/>
      <c r="AS510" s="130"/>
      <c r="AT510" s="131"/>
      <c r="AU510" s="136" t="s">
        <v>253</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347</v>
      </c>
      <c r="AH511" s="134"/>
      <c r="AI511" s="156"/>
      <c r="AJ511" s="156"/>
      <c r="AK511" s="156"/>
      <c r="AL511" s="154"/>
      <c r="AM511" s="156"/>
      <c r="AN511" s="156"/>
      <c r="AO511" s="156"/>
      <c r="AP511" s="154"/>
      <c r="AQ511" s="592"/>
      <c r="AR511" s="200"/>
      <c r="AS511" s="133" t="s">
        <v>347</v>
      </c>
      <c r="AT511" s="134"/>
      <c r="AU511" s="200"/>
      <c r="AV511" s="200"/>
      <c r="AW511" s="133" t="s">
        <v>300</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356</v>
      </c>
      <c r="F515" s="346"/>
      <c r="G515" s="347" t="s">
        <v>353</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354</v>
      </c>
      <c r="AF515" s="341"/>
      <c r="AG515" s="341"/>
      <c r="AH515" s="342"/>
      <c r="AI515" s="217" t="s">
        <v>486</v>
      </c>
      <c r="AJ515" s="217"/>
      <c r="AK515" s="217"/>
      <c r="AL515" s="159"/>
      <c r="AM515" s="217" t="s">
        <v>481</v>
      </c>
      <c r="AN515" s="217"/>
      <c r="AO515" s="217"/>
      <c r="AP515" s="159"/>
      <c r="AQ515" s="159" t="s">
        <v>346</v>
      </c>
      <c r="AR515" s="130"/>
      <c r="AS515" s="130"/>
      <c r="AT515" s="131"/>
      <c r="AU515" s="136" t="s">
        <v>253</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347</v>
      </c>
      <c r="AH516" s="134"/>
      <c r="AI516" s="156"/>
      <c r="AJ516" s="156"/>
      <c r="AK516" s="156"/>
      <c r="AL516" s="154"/>
      <c r="AM516" s="156"/>
      <c r="AN516" s="156"/>
      <c r="AO516" s="156"/>
      <c r="AP516" s="154"/>
      <c r="AQ516" s="592"/>
      <c r="AR516" s="200"/>
      <c r="AS516" s="133" t="s">
        <v>347</v>
      </c>
      <c r="AT516" s="134"/>
      <c r="AU516" s="200"/>
      <c r="AV516" s="200"/>
      <c r="AW516" s="133" t="s">
        <v>300</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356</v>
      </c>
      <c r="F520" s="346"/>
      <c r="G520" s="347" t="s">
        <v>353</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354</v>
      </c>
      <c r="AF520" s="341"/>
      <c r="AG520" s="341"/>
      <c r="AH520" s="342"/>
      <c r="AI520" s="217" t="s">
        <v>486</v>
      </c>
      <c r="AJ520" s="217"/>
      <c r="AK520" s="217"/>
      <c r="AL520" s="159"/>
      <c r="AM520" s="217" t="s">
        <v>481</v>
      </c>
      <c r="AN520" s="217"/>
      <c r="AO520" s="217"/>
      <c r="AP520" s="159"/>
      <c r="AQ520" s="159" t="s">
        <v>346</v>
      </c>
      <c r="AR520" s="130"/>
      <c r="AS520" s="130"/>
      <c r="AT520" s="131"/>
      <c r="AU520" s="136" t="s">
        <v>253</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347</v>
      </c>
      <c r="AH521" s="134"/>
      <c r="AI521" s="156"/>
      <c r="AJ521" s="156"/>
      <c r="AK521" s="156"/>
      <c r="AL521" s="154"/>
      <c r="AM521" s="156"/>
      <c r="AN521" s="156"/>
      <c r="AO521" s="156"/>
      <c r="AP521" s="154"/>
      <c r="AQ521" s="592"/>
      <c r="AR521" s="200"/>
      <c r="AS521" s="133" t="s">
        <v>347</v>
      </c>
      <c r="AT521" s="134"/>
      <c r="AU521" s="200"/>
      <c r="AV521" s="200"/>
      <c r="AW521" s="133" t="s">
        <v>300</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356</v>
      </c>
      <c r="F525" s="346"/>
      <c r="G525" s="347" t="s">
        <v>353</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354</v>
      </c>
      <c r="AF525" s="341"/>
      <c r="AG525" s="341"/>
      <c r="AH525" s="342"/>
      <c r="AI525" s="217" t="s">
        <v>485</v>
      </c>
      <c r="AJ525" s="217"/>
      <c r="AK525" s="217"/>
      <c r="AL525" s="159"/>
      <c r="AM525" s="217" t="s">
        <v>477</v>
      </c>
      <c r="AN525" s="217"/>
      <c r="AO525" s="217"/>
      <c r="AP525" s="159"/>
      <c r="AQ525" s="159" t="s">
        <v>346</v>
      </c>
      <c r="AR525" s="130"/>
      <c r="AS525" s="130"/>
      <c r="AT525" s="131"/>
      <c r="AU525" s="136" t="s">
        <v>253</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347</v>
      </c>
      <c r="AH526" s="134"/>
      <c r="AI526" s="156"/>
      <c r="AJ526" s="156"/>
      <c r="AK526" s="156"/>
      <c r="AL526" s="154"/>
      <c r="AM526" s="156"/>
      <c r="AN526" s="156"/>
      <c r="AO526" s="156"/>
      <c r="AP526" s="154"/>
      <c r="AQ526" s="592"/>
      <c r="AR526" s="200"/>
      <c r="AS526" s="133" t="s">
        <v>347</v>
      </c>
      <c r="AT526" s="134"/>
      <c r="AU526" s="200"/>
      <c r="AV526" s="200"/>
      <c r="AW526" s="133" t="s">
        <v>300</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356</v>
      </c>
      <c r="F530" s="346"/>
      <c r="G530" s="347" t="s">
        <v>353</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354</v>
      </c>
      <c r="AF530" s="341"/>
      <c r="AG530" s="341"/>
      <c r="AH530" s="342"/>
      <c r="AI530" s="217" t="s">
        <v>485</v>
      </c>
      <c r="AJ530" s="217"/>
      <c r="AK530" s="217"/>
      <c r="AL530" s="159"/>
      <c r="AM530" s="217" t="s">
        <v>481</v>
      </c>
      <c r="AN530" s="217"/>
      <c r="AO530" s="217"/>
      <c r="AP530" s="159"/>
      <c r="AQ530" s="159" t="s">
        <v>346</v>
      </c>
      <c r="AR530" s="130"/>
      <c r="AS530" s="130"/>
      <c r="AT530" s="131"/>
      <c r="AU530" s="136" t="s">
        <v>253</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347</v>
      </c>
      <c r="AH531" s="134"/>
      <c r="AI531" s="156"/>
      <c r="AJ531" s="156"/>
      <c r="AK531" s="156"/>
      <c r="AL531" s="154"/>
      <c r="AM531" s="156"/>
      <c r="AN531" s="156"/>
      <c r="AO531" s="156"/>
      <c r="AP531" s="154"/>
      <c r="AQ531" s="592"/>
      <c r="AR531" s="200"/>
      <c r="AS531" s="133" t="s">
        <v>347</v>
      </c>
      <c r="AT531" s="134"/>
      <c r="AU531" s="200"/>
      <c r="AV531" s="200"/>
      <c r="AW531" s="133" t="s">
        <v>300</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9" hidden="1" customHeight="1">
      <c r="A535" s="189"/>
      <c r="B535" s="186"/>
      <c r="C535" s="180"/>
      <c r="D535" s="186"/>
      <c r="E535" s="122" t="s">
        <v>526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521</v>
      </c>
      <c r="F538" s="175"/>
      <c r="G538" s="905" t="s">
        <v>366</v>
      </c>
      <c r="H538" s="123"/>
      <c r="I538" s="123"/>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c r="A539" s="189"/>
      <c r="B539" s="186"/>
      <c r="C539" s="180"/>
      <c r="D539" s="186"/>
      <c r="E539" s="345" t="s">
        <v>355</v>
      </c>
      <c r="F539" s="346"/>
      <c r="G539" s="347" t="s">
        <v>352</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354</v>
      </c>
      <c r="AF539" s="341"/>
      <c r="AG539" s="341"/>
      <c r="AH539" s="342"/>
      <c r="AI539" s="217" t="s">
        <v>486</v>
      </c>
      <c r="AJ539" s="217"/>
      <c r="AK539" s="217"/>
      <c r="AL539" s="159"/>
      <c r="AM539" s="217" t="s">
        <v>481</v>
      </c>
      <c r="AN539" s="217"/>
      <c r="AO539" s="217"/>
      <c r="AP539" s="159"/>
      <c r="AQ539" s="159" t="s">
        <v>346</v>
      </c>
      <c r="AR539" s="130"/>
      <c r="AS539" s="130"/>
      <c r="AT539" s="131"/>
      <c r="AU539" s="136" t="s">
        <v>253</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347</v>
      </c>
      <c r="AH540" s="134"/>
      <c r="AI540" s="156"/>
      <c r="AJ540" s="156"/>
      <c r="AK540" s="156"/>
      <c r="AL540" s="154"/>
      <c r="AM540" s="156"/>
      <c r="AN540" s="156"/>
      <c r="AO540" s="156"/>
      <c r="AP540" s="154"/>
      <c r="AQ540" s="592"/>
      <c r="AR540" s="200"/>
      <c r="AS540" s="133" t="s">
        <v>347</v>
      </c>
      <c r="AT540" s="134"/>
      <c r="AU540" s="200"/>
      <c r="AV540" s="200"/>
      <c r="AW540" s="133" t="s">
        <v>300</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355</v>
      </c>
      <c r="F544" s="346"/>
      <c r="G544" s="347" t="s">
        <v>352</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354</v>
      </c>
      <c r="AF544" s="341"/>
      <c r="AG544" s="341"/>
      <c r="AH544" s="342"/>
      <c r="AI544" s="217" t="s">
        <v>485</v>
      </c>
      <c r="AJ544" s="217"/>
      <c r="AK544" s="217"/>
      <c r="AL544" s="159"/>
      <c r="AM544" s="217" t="s">
        <v>483</v>
      </c>
      <c r="AN544" s="217"/>
      <c r="AO544" s="217"/>
      <c r="AP544" s="159"/>
      <c r="AQ544" s="159" t="s">
        <v>346</v>
      </c>
      <c r="AR544" s="130"/>
      <c r="AS544" s="130"/>
      <c r="AT544" s="131"/>
      <c r="AU544" s="136" t="s">
        <v>253</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347</v>
      </c>
      <c r="AH545" s="134"/>
      <c r="AI545" s="156"/>
      <c r="AJ545" s="156"/>
      <c r="AK545" s="156"/>
      <c r="AL545" s="154"/>
      <c r="AM545" s="156"/>
      <c r="AN545" s="156"/>
      <c r="AO545" s="156"/>
      <c r="AP545" s="154"/>
      <c r="AQ545" s="592"/>
      <c r="AR545" s="200"/>
      <c r="AS545" s="133" t="s">
        <v>347</v>
      </c>
      <c r="AT545" s="134"/>
      <c r="AU545" s="200"/>
      <c r="AV545" s="200"/>
      <c r="AW545" s="133" t="s">
        <v>300</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355</v>
      </c>
      <c r="F549" s="346"/>
      <c r="G549" s="347" t="s">
        <v>352</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354</v>
      </c>
      <c r="AF549" s="341"/>
      <c r="AG549" s="341"/>
      <c r="AH549" s="342"/>
      <c r="AI549" s="217" t="s">
        <v>485</v>
      </c>
      <c r="AJ549" s="217"/>
      <c r="AK549" s="217"/>
      <c r="AL549" s="159"/>
      <c r="AM549" s="217" t="s">
        <v>477</v>
      </c>
      <c r="AN549" s="217"/>
      <c r="AO549" s="217"/>
      <c r="AP549" s="159"/>
      <c r="AQ549" s="159" t="s">
        <v>346</v>
      </c>
      <c r="AR549" s="130"/>
      <c r="AS549" s="130"/>
      <c r="AT549" s="131"/>
      <c r="AU549" s="136" t="s">
        <v>253</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347</v>
      </c>
      <c r="AH550" s="134"/>
      <c r="AI550" s="156"/>
      <c r="AJ550" s="156"/>
      <c r="AK550" s="156"/>
      <c r="AL550" s="154"/>
      <c r="AM550" s="156"/>
      <c r="AN550" s="156"/>
      <c r="AO550" s="156"/>
      <c r="AP550" s="154"/>
      <c r="AQ550" s="592"/>
      <c r="AR550" s="200"/>
      <c r="AS550" s="133" t="s">
        <v>347</v>
      </c>
      <c r="AT550" s="134"/>
      <c r="AU550" s="200"/>
      <c r="AV550" s="200"/>
      <c r="AW550" s="133" t="s">
        <v>300</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355</v>
      </c>
      <c r="F554" s="346"/>
      <c r="G554" s="347" t="s">
        <v>352</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354</v>
      </c>
      <c r="AF554" s="341"/>
      <c r="AG554" s="341"/>
      <c r="AH554" s="342"/>
      <c r="AI554" s="217" t="s">
        <v>485</v>
      </c>
      <c r="AJ554" s="217"/>
      <c r="AK554" s="217"/>
      <c r="AL554" s="159"/>
      <c r="AM554" s="217" t="s">
        <v>477</v>
      </c>
      <c r="AN554" s="217"/>
      <c r="AO554" s="217"/>
      <c r="AP554" s="159"/>
      <c r="AQ554" s="159" t="s">
        <v>346</v>
      </c>
      <c r="AR554" s="130"/>
      <c r="AS554" s="130"/>
      <c r="AT554" s="131"/>
      <c r="AU554" s="136" t="s">
        <v>253</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347</v>
      </c>
      <c r="AH555" s="134"/>
      <c r="AI555" s="156"/>
      <c r="AJ555" s="156"/>
      <c r="AK555" s="156"/>
      <c r="AL555" s="154"/>
      <c r="AM555" s="156"/>
      <c r="AN555" s="156"/>
      <c r="AO555" s="156"/>
      <c r="AP555" s="154"/>
      <c r="AQ555" s="592"/>
      <c r="AR555" s="200"/>
      <c r="AS555" s="133" t="s">
        <v>347</v>
      </c>
      <c r="AT555" s="134"/>
      <c r="AU555" s="200"/>
      <c r="AV555" s="200"/>
      <c r="AW555" s="133" t="s">
        <v>300</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355</v>
      </c>
      <c r="F559" s="346"/>
      <c r="G559" s="347" t="s">
        <v>352</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354</v>
      </c>
      <c r="AF559" s="341"/>
      <c r="AG559" s="341"/>
      <c r="AH559" s="342"/>
      <c r="AI559" s="217" t="s">
        <v>485</v>
      </c>
      <c r="AJ559" s="217"/>
      <c r="AK559" s="217"/>
      <c r="AL559" s="159"/>
      <c r="AM559" s="217" t="s">
        <v>481</v>
      </c>
      <c r="AN559" s="217"/>
      <c r="AO559" s="217"/>
      <c r="AP559" s="159"/>
      <c r="AQ559" s="159" t="s">
        <v>346</v>
      </c>
      <c r="AR559" s="130"/>
      <c r="AS559" s="130"/>
      <c r="AT559" s="131"/>
      <c r="AU559" s="136" t="s">
        <v>253</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347</v>
      </c>
      <c r="AH560" s="134"/>
      <c r="AI560" s="156"/>
      <c r="AJ560" s="156"/>
      <c r="AK560" s="156"/>
      <c r="AL560" s="154"/>
      <c r="AM560" s="156"/>
      <c r="AN560" s="156"/>
      <c r="AO560" s="156"/>
      <c r="AP560" s="154"/>
      <c r="AQ560" s="592"/>
      <c r="AR560" s="200"/>
      <c r="AS560" s="133" t="s">
        <v>347</v>
      </c>
      <c r="AT560" s="134"/>
      <c r="AU560" s="200"/>
      <c r="AV560" s="200"/>
      <c r="AW560" s="133" t="s">
        <v>300</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356</v>
      </c>
      <c r="F564" s="346"/>
      <c r="G564" s="347" t="s">
        <v>353</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354</v>
      </c>
      <c r="AF564" s="341"/>
      <c r="AG564" s="341"/>
      <c r="AH564" s="342"/>
      <c r="AI564" s="217" t="s">
        <v>485</v>
      </c>
      <c r="AJ564" s="217"/>
      <c r="AK564" s="217"/>
      <c r="AL564" s="159"/>
      <c r="AM564" s="217" t="s">
        <v>477</v>
      </c>
      <c r="AN564" s="217"/>
      <c r="AO564" s="217"/>
      <c r="AP564" s="159"/>
      <c r="AQ564" s="159" t="s">
        <v>346</v>
      </c>
      <c r="AR564" s="130"/>
      <c r="AS564" s="130"/>
      <c r="AT564" s="131"/>
      <c r="AU564" s="136" t="s">
        <v>253</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347</v>
      </c>
      <c r="AH565" s="134"/>
      <c r="AI565" s="156"/>
      <c r="AJ565" s="156"/>
      <c r="AK565" s="156"/>
      <c r="AL565" s="154"/>
      <c r="AM565" s="156"/>
      <c r="AN565" s="156"/>
      <c r="AO565" s="156"/>
      <c r="AP565" s="154"/>
      <c r="AQ565" s="592"/>
      <c r="AR565" s="200"/>
      <c r="AS565" s="133" t="s">
        <v>347</v>
      </c>
      <c r="AT565" s="134"/>
      <c r="AU565" s="200"/>
      <c r="AV565" s="200"/>
      <c r="AW565" s="133" t="s">
        <v>300</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356</v>
      </c>
      <c r="F569" s="346"/>
      <c r="G569" s="347" t="s">
        <v>353</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354</v>
      </c>
      <c r="AF569" s="341"/>
      <c r="AG569" s="341"/>
      <c r="AH569" s="342"/>
      <c r="AI569" s="217" t="s">
        <v>486</v>
      </c>
      <c r="AJ569" s="217"/>
      <c r="AK569" s="217"/>
      <c r="AL569" s="159"/>
      <c r="AM569" s="217" t="s">
        <v>477</v>
      </c>
      <c r="AN569" s="217"/>
      <c r="AO569" s="217"/>
      <c r="AP569" s="159"/>
      <c r="AQ569" s="159" t="s">
        <v>346</v>
      </c>
      <c r="AR569" s="130"/>
      <c r="AS569" s="130"/>
      <c r="AT569" s="131"/>
      <c r="AU569" s="136" t="s">
        <v>253</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347</v>
      </c>
      <c r="AH570" s="134"/>
      <c r="AI570" s="156"/>
      <c r="AJ570" s="156"/>
      <c r="AK570" s="156"/>
      <c r="AL570" s="154"/>
      <c r="AM570" s="156"/>
      <c r="AN570" s="156"/>
      <c r="AO570" s="156"/>
      <c r="AP570" s="154"/>
      <c r="AQ570" s="592"/>
      <c r="AR570" s="200"/>
      <c r="AS570" s="133" t="s">
        <v>347</v>
      </c>
      <c r="AT570" s="134"/>
      <c r="AU570" s="200"/>
      <c r="AV570" s="200"/>
      <c r="AW570" s="133" t="s">
        <v>300</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356</v>
      </c>
      <c r="F574" s="346"/>
      <c r="G574" s="347" t="s">
        <v>353</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354</v>
      </c>
      <c r="AF574" s="341"/>
      <c r="AG574" s="341"/>
      <c r="AH574" s="342"/>
      <c r="AI574" s="217" t="s">
        <v>485</v>
      </c>
      <c r="AJ574" s="217"/>
      <c r="AK574" s="217"/>
      <c r="AL574" s="159"/>
      <c r="AM574" s="217" t="s">
        <v>477</v>
      </c>
      <c r="AN574" s="217"/>
      <c r="AO574" s="217"/>
      <c r="AP574" s="159"/>
      <c r="AQ574" s="159" t="s">
        <v>346</v>
      </c>
      <c r="AR574" s="130"/>
      <c r="AS574" s="130"/>
      <c r="AT574" s="131"/>
      <c r="AU574" s="136" t="s">
        <v>253</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347</v>
      </c>
      <c r="AH575" s="134"/>
      <c r="AI575" s="156"/>
      <c r="AJ575" s="156"/>
      <c r="AK575" s="156"/>
      <c r="AL575" s="154"/>
      <c r="AM575" s="156"/>
      <c r="AN575" s="156"/>
      <c r="AO575" s="156"/>
      <c r="AP575" s="154"/>
      <c r="AQ575" s="592"/>
      <c r="AR575" s="200"/>
      <c r="AS575" s="133" t="s">
        <v>347</v>
      </c>
      <c r="AT575" s="134"/>
      <c r="AU575" s="200"/>
      <c r="AV575" s="200"/>
      <c r="AW575" s="133" t="s">
        <v>300</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356</v>
      </c>
      <c r="F579" s="346"/>
      <c r="G579" s="347" t="s">
        <v>353</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354</v>
      </c>
      <c r="AF579" s="341"/>
      <c r="AG579" s="341"/>
      <c r="AH579" s="342"/>
      <c r="AI579" s="217" t="s">
        <v>485</v>
      </c>
      <c r="AJ579" s="217"/>
      <c r="AK579" s="217"/>
      <c r="AL579" s="159"/>
      <c r="AM579" s="217" t="s">
        <v>477</v>
      </c>
      <c r="AN579" s="217"/>
      <c r="AO579" s="217"/>
      <c r="AP579" s="159"/>
      <c r="AQ579" s="159" t="s">
        <v>346</v>
      </c>
      <c r="AR579" s="130"/>
      <c r="AS579" s="130"/>
      <c r="AT579" s="131"/>
      <c r="AU579" s="136" t="s">
        <v>253</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347</v>
      </c>
      <c r="AH580" s="134"/>
      <c r="AI580" s="156"/>
      <c r="AJ580" s="156"/>
      <c r="AK580" s="156"/>
      <c r="AL580" s="154"/>
      <c r="AM580" s="156"/>
      <c r="AN580" s="156"/>
      <c r="AO580" s="156"/>
      <c r="AP580" s="154"/>
      <c r="AQ580" s="592"/>
      <c r="AR580" s="200"/>
      <c r="AS580" s="133" t="s">
        <v>347</v>
      </c>
      <c r="AT580" s="134"/>
      <c r="AU580" s="200"/>
      <c r="AV580" s="200"/>
      <c r="AW580" s="133" t="s">
        <v>300</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356</v>
      </c>
      <c r="F584" s="346"/>
      <c r="G584" s="347" t="s">
        <v>353</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354</v>
      </c>
      <c r="AF584" s="341"/>
      <c r="AG584" s="341"/>
      <c r="AH584" s="342"/>
      <c r="AI584" s="217" t="s">
        <v>485</v>
      </c>
      <c r="AJ584" s="217"/>
      <c r="AK584" s="217"/>
      <c r="AL584" s="159"/>
      <c r="AM584" s="217" t="s">
        <v>481</v>
      </c>
      <c r="AN584" s="217"/>
      <c r="AO584" s="217"/>
      <c r="AP584" s="159"/>
      <c r="AQ584" s="159" t="s">
        <v>346</v>
      </c>
      <c r="AR584" s="130"/>
      <c r="AS584" s="130"/>
      <c r="AT584" s="131"/>
      <c r="AU584" s="136" t="s">
        <v>253</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347</v>
      </c>
      <c r="AH585" s="134"/>
      <c r="AI585" s="156"/>
      <c r="AJ585" s="156"/>
      <c r="AK585" s="156"/>
      <c r="AL585" s="154"/>
      <c r="AM585" s="156"/>
      <c r="AN585" s="156"/>
      <c r="AO585" s="156"/>
      <c r="AP585" s="154"/>
      <c r="AQ585" s="592"/>
      <c r="AR585" s="200"/>
      <c r="AS585" s="133" t="s">
        <v>347</v>
      </c>
      <c r="AT585" s="134"/>
      <c r="AU585" s="200"/>
      <c r="AV585" s="200"/>
      <c r="AW585" s="133" t="s">
        <v>300</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9" hidden="1" customHeight="1">
      <c r="A589" s="189"/>
      <c r="B589" s="186"/>
      <c r="C589" s="180"/>
      <c r="D589" s="186"/>
      <c r="E589" s="122" t="s">
        <v>526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520</v>
      </c>
      <c r="F592" s="175"/>
      <c r="G592" s="905" t="s">
        <v>366</v>
      </c>
      <c r="H592" s="123"/>
      <c r="I592" s="123"/>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c r="A593" s="189"/>
      <c r="B593" s="186"/>
      <c r="C593" s="180"/>
      <c r="D593" s="186"/>
      <c r="E593" s="345" t="s">
        <v>355</v>
      </c>
      <c r="F593" s="346"/>
      <c r="G593" s="347" t="s">
        <v>352</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354</v>
      </c>
      <c r="AF593" s="341"/>
      <c r="AG593" s="341"/>
      <c r="AH593" s="342"/>
      <c r="AI593" s="217" t="s">
        <v>485</v>
      </c>
      <c r="AJ593" s="217"/>
      <c r="AK593" s="217"/>
      <c r="AL593" s="159"/>
      <c r="AM593" s="217" t="s">
        <v>477</v>
      </c>
      <c r="AN593" s="217"/>
      <c r="AO593" s="217"/>
      <c r="AP593" s="159"/>
      <c r="AQ593" s="159" t="s">
        <v>346</v>
      </c>
      <c r="AR593" s="130"/>
      <c r="AS593" s="130"/>
      <c r="AT593" s="131"/>
      <c r="AU593" s="136" t="s">
        <v>253</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347</v>
      </c>
      <c r="AH594" s="134"/>
      <c r="AI594" s="156"/>
      <c r="AJ594" s="156"/>
      <c r="AK594" s="156"/>
      <c r="AL594" s="154"/>
      <c r="AM594" s="156"/>
      <c r="AN594" s="156"/>
      <c r="AO594" s="156"/>
      <c r="AP594" s="154"/>
      <c r="AQ594" s="592"/>
      <c r="AR594" s="200"/>
      <c r="AS594" s="133" t="s">
        <v>347</v>
      </c>
      <c r="AT594" s="134"/>
      <c r="AU594" s="200"/>
      <c r="AV594" s="200"/>
      <c r="AW594" s="133" t="s">
        <v>300</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355</v>
      </c>
      <c r="F598" s="346"/>
      <c r="G598" s="347" t="s">
        <v>352</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354</v>
      </c>
      <c r="AF598" s="341"/>
      <c r="AG598" s="341"/>
      <c r="AH598" s="342"/>
      <c r="AI598" s="217" t="s">
        <v>486</v>
      </c>
      <c r="AJ598" s="217"/>
      <c r="AK598" s="217"/>
      <c r="AL598" s="159"/>
      <c r="AM598" s="217" t="s">
        <v>482</v>
      </c>
      <c r="AN598" s="217"/>
      <c r="AO598" s="217"/>
      <c r="AP598" s="159"/>
      <c r="AQ598" s="159" t="s">
        <v>346</v>
      </c>
      <c r="AR598" s="130"/>
      <c r="AS598" s="130"/>
      <c r="AT598" s="131"/>
      <c r="AU598" s="136" t="s">
        <v>253</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347</v>
      </c>
      <c r="AH599" s="134"/>
      <c r="AI599" s="156"/>
      <c r="AJ599" s="156"/>
      <c r="AK599" s="156"/>
      <c r="AL599" s="154"/>
      <c r="AM599" s="156"/>
      <c r="AN599" s="156"/>
      <c r="AO599" s="156"/>
      <c r="AP599" s="154"/>
      <c r="AQ599" s="592"/>
      <c r="AR599" s="200"/>
      <c r="AS599" s="133" t="s">
        <v>347</v>
      </c>
      <c r="AT599" s="134"/>
      <c r="AU599" s="200"/>
      <c r="AV599" s="200"/>
      <c r="AW599" s="133" t="s">
        <v>300</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355</v>
      </c>
      <c r="F603" s="346"/>
      <c r="G603" s="347" t="s">
        <v>352</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354</v>
      </c>
      <c r="AF603" s="341"/>
      <c r="AG603" s="341"/>
      <c r="AH603" s="342"/>
      <c r="AI603" s="217" t="s">
        <v>485</v>
      </c>
      <c r="AJ603" s="217"/>
      <c r="AK603" s="217"/>
      <c r="AL603" s="159"/>
      <c r="AM603" s="217" t="s">
        <v>477</v>
      </c>
      <c r="AN603" s="217"/>
      <c r="AO603" s="217"/>
      <c r="AP603" s="159"/>
      <c r="AQ603" s="159" t="s">
        <v>346</v>
      </c>
      <c r="AR603" s="130"/>
      <c r="AS603" s="130"/>
      <c r="AT603" s="131"/>
      <c r="AU603" s="136" t="s">
        <v>253</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347</v>
      </c>
      <c r="AH604" s="134"/>
      <c r="AI604" s="156"/>
      <c r="AJ604" s="156"/>
      <c r="AK604" s="156"/>
      <c r="AL604" s="154"/>
      <c r="AM604" s="156"/>
      <c r="AN604" s="156"/>
      <c r="AO604" s="156"/>
      <c r="AP604" s="154"/>
      <c r="AQ604" s="592"/>
      <c r="AR604" s="200"/>
      <c r="AS604" s="133" t="s">
        <v>347</v>
      </c>
      <c r="AT604" s="134"/>
      <c r="AU604" s="200"/>
      <c r="AV604" s="200"/>
      <c r="AW604" s="133" t="s">
        <v>300</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355</v>
      </c>
      <c r="F608" s="346"/>
      <c r="G608" s="347" t="s">
        <v>352</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354</v>
      </c>
      <c r="AF608" s="341"/>
      <c r="AG608" s="341"/>
      <c r="AH608" s="342"/>
      <c r="AI608" s="217" t="s">
        <v>485</v>
      </c>
      <c r="AJ608" s="217"/>
      <c r="AK608" s="217"/>
      <c r="AL608" s="159"/>
      <c r="AM608" s="217" t="s">
        <v>477</v>
      </c>
      <c r="AN608" s="217"/>
      <c r="AO608" s="217"/>
      <c r="AP608" s="159"/>
      <c r="AQ608" s="159" t="s">
        <v>346</v>
      </c>
      <c r="AR608" s="130"/>
      <c r="AS608" s="130"/>
      <c r="AT608" s="131"/>
      <c r="AU608" s="136" t="s">
        <v>253</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347</v>
      </c>
      <c r="AH609" s="134"/>
      <c r="AI609" s="156"/>
      <c r="AJ609" s="156"/>
      <c r="AK609" s="156"/>
      <c r="AL609" s="154"/>
      <c r="AM609" s="156"/>
      <c r="AN609" s="156"/>
      <c r="AO609" s="156"/>
      <c r="AP609" s="154"/>
      <c r="AQ609" s="592"/>
      <c r="AR609" s="200"/>
      <c r="AS609" s="133" t="s">
        <v>347</v>
      </c>
      <c r="AT609" s="134"/>
      <c r="AU609" s="200"/>
      <c r="AV609" s="200"/>
      <c r="AW609" s="133" t="s">
        <v>300</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355</v>
      </c>
      <c r="F613" s="346"/>
      <c r="G613" s="347" t="s">
        <v>352</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354</v>
      </c>
      <c r="AF613" s="341"/>
      <c r="AG613" s="341"/>
      <c r="AH613" s="342"/>
      <c r="AI613" s="217" t="s">
        <v>485</v>
      </c>
      <c r="AJ613" s="217"/>
      <c r="AK613" s="217"/>
      <c r="AL613" s="159"/>
      <c r="AM613" s="217" t="s">
        <v>481</v>
      </c>
      <c r="AN613" s="217"/>
      <c r="AO613" s="217"/>
      <c r="AP613" s="159"/>
      <c r="AQ613" s="159" t="s">
        <v>346</v>
      </c>
      <c r="AR613" s="130"/>
      <c r="AS613" s="130"/>
      <c r="AT613" s="131"/>
      <c r="AU613" s="136" t="s">
        <v>253</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347</v>
      </c>
      <c r="AH614" s="134"/>
      <c r="AI614" s="156"/>
      <c r="AJ614" s="156"/>
      <c r="AK614" s="156"/>
      <c r="AL614" s="154"/>
      <c r="AM614" s="156"/>
      <c r="AN614" s="156"/>
      <c r="AO614" s="156"/>
      <c r="AP614" s="154"/>
      <c r="AQ614" s="592"/>
      <c r="AR614" s="200"/>
      <c r="AS614" s="133" t="s">
        <v>347</v>
      </c>
      <c r="AT614" s="134"/>
      <c r="AU614" s="200"/>
      <c r="AV614" s="200"/>
      <c r="AW614" s="133" t="s">
        <v>300</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356</v>
      </c>
      <c r="F618" s="346"/>
      <c r="G618" s="347" t="s">
        <v>353</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354</v>
      </c>
      <c r="AF618" s="341"/>
      <c r="AG618" s="341"/>
      <c r="AH618" s="342"/>
      <c r="AI618" s="217" t="s">
        <v>485</v>
      </c>
      <c r="AJ618" s="217"/>
      <c r="AK618" s="217"/>
      <c r="AL618" s="159"/>
      <c r="AM618" s="217" t="s">
        <v>481</v>
      </c>
      <c r="AN618" s="217"/>
      <c r="AO618" s="217"/>
      <c r="AP618" s="159"/>
      <c r="AQ618" s="159" t="s">
        <v>346</v>
      </c>
      <c r="AR618" s="130"/>
      <c r="AS618" s="130"/>
      <c r="AT618" s="131"/>
      <c r="AU618" s="136" t="s">
        <v>253</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347</v>
      </c>
      <c r="AH619" s="134"/>
      <c r="AI619" s="156"/>
      <c r="AJ619" s="156"/>
      <c r="AK619" s="156"/>
      <c r="AL619" s="154"/>
      <c r="AM619" s="156"/>
      <c r="AN619" s="156"/>
      <c r="AO619" s="156"/>
      <c r="AP619" s="154"/>
      <c r="AQ619" s="592"/>
      <c r="AR619" s="200"/>
      <c r="AS619" s="133" t="s">
        <v>347</v>
      </c>
      <c r="AT619" s="134"/>
      <c r="AU619" s="200"/>
      <c r="AV619" s="200"/>
      <c r="AW619" s="133" t="s">
        <v>300</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356</v>
      </c>
      <c r="F623" s="346"/>
      <c r="G623" s="347" t="s">
        <v>353</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354</v>
      </c>
      <c r="AF623" s="341"/>
      <c r="AG623" s="341"/>
      <c r="AH623" s="342"/>
      <c r="AI623" s="217" t="s">
        <v>485</v>
      </c>
      <c r="AJ623" s="217"/>
      <c r="AK623" s="217"/>
      <c r="AL623" s="159"/>
      <c r="AM623" s="217" t="s">
        <v>482</v>
      </c>
      <c r="AN623" s="217"/>
      <c r="AO623" s="217"/>
      <c r="AP623" s="159"/>
      <c r="AQ623" s="159" t="s">
        <v>346</v>
      </c>
      <c r="AR623" s="130"/>
      <c r="AS623" s="130"/>
      <c r="AT623" s="131"/>
      <c r="AU623" s="136" t="s">
        <v>253</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347</v>
      </c>
      <c r="AH624" s="134"/>
      <c r="AI624" s="156"/>
      <c r="AJ624" s="156"/>
      <c r="AK624" s="156"/>
      <c r="AL624" s="154"/>
      <c r="AM624" s="156"/>
      <c r="AN624" s="156"/>
      <c r="AO624" s="156"/>
      <c r="AP624" s="154"/>
      <c r="AQ624" s="592"/>
      <c r="AR624" s="200"/>
      <c r="AS624" s="133" t="s">
        <v>347</v>
      </c>
      <c r="AT624" s="134"/>
      <c r="AU624" s="200"/>
      <c r="AV624" s="200"/>
      <c r="AW624" s="133" t="s">
        <v>300</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356</v>
      </c>
      <c r="F628" s="346"/>
      <c r="G628" s="347" t="s">
        <v>353</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354</v>
      </c>
      <c r="AF628" s="341"/>
      <c r="AG628" s="341"/>
      <c r="AH628" s="342"/>
      <c r="AI628" s="217" t="s">
        <v>485</v>
      </c>
      <c r="AJ628" s="217"/>
      <c r="AK628" s="217"/>
      <c r="AL628" s="159"/>
      <c r="AM628" s="217" t="s">
        <v>481</v>
      </c>
      <c r="AN628" s="217"/>
      <c r="AO628" s="217"/>
      <c r="AP628" s="159"/>
      <c r="AQ628" s="159" t="s">
        <v>346</v>
      </c>
      <c r="AR628" s="130"/>
      <c r="AS628" s="130"/>
      <c r="AT628" s="131"/>
      <c r="AU628" s="136" t="s">
        <v>253</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347</v>
      </c>
      <c r="AH629" s="134"/>
      <c r="AI629" s="156"/>
      <c r="AJ629" s="156"/>
      <c r="AK629" s="156"/>
      <c r="AL629" s="154"/>
      <c r="AM629" s="156"/>
      <c r="AN629" s="156"/>
      <c r="AO629" s="156"/>
      <c r="AP629" s="154"/>
      <c r="AQ629" s="592"/>
      <c r="AR629" s="200"/>
      <c r="AS629" s="133" t="s">
        <v>347</v>
      </c>
      <c r="AT629" s="134"/>
      <c r="AU629" s="200"/>
      <c r="AV629" s="200"/>
      <c r="AW629" s="133" t="s">
        <v>300</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356</v>
      </c>
      <c r="F633" s="346"/>
      <c r="G633" s="347" t="s">
        <v>353</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354</v>
      </c>
      <c r="AF633" s="341"/>
      <c r="AG633" s="341"/>
      <c r="AH633" s="342"/>
      <c r="AI633" s="217" t="s">
        <v>485</v>
      </c>
      <c r="AJ633" s="217"/>
      <c r="AK633" s="217"/>
      <c r="AL633" s="159"/>
      <c r="AM633" s="217" t="s">
        <v>477</v>
      </c>
      <c r="AN633" s="217"/>
      <c r="AO633" s="217"/>
      <c r="AP633" s="159"/>
      <c r="AQ633" s="159" t="s">
        <v>346</v>
      </c>
      <c r="AR633" s="130"/>
      <c r="AS633" s="130"/>
      <c r="AT633" s="131"/>
      <c r="AU633" s="136" t="s">
        <v>253</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347</v>
      </c>
      <c r="AH634" s="134"/>
      <c r="AI634" s="156"/>
      <c r="AJ634" s="156"/>
      <c r="AK634" s="156"/>
      <c r="AL634" s="154"/>
      <c r="AM634" s="156"/>
      <c r="AN634" s="156"/>
      <c r="AO634" s="156"/>
      <c r="AP634" s="154"/>
      <c r="AQ634" s="592"/>
      <c r="AR634" s="200"/>
      <c r="AS634" s="133" t="s">
        <v>347</v>
      </c>
      <c r="AT634" s="134"/>
      <c r="AU634" s="200"/>
      <c r="AV634" s="200"/>
      <c r="AW634" s="133" t="s">
        <v>300</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356</v>
      </c>
      <c r="F638" s="346"/>
      <c r="G638" s="347" t="s">
        <v>353</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354</v>
      </c>
      <c r="AF638" s="341"/>
      <c r="AG638" s="341"/>
      <c r="AH638" s="342"/>
      <c r="AI638" s="217" t="s">
        <v>485</v>
      </c>
      <c r="AJ638" s="217"/>
      <c r="AK638" s="217"/>
      <c r="AL638" s="159"/>
      <c r="AM638" s="217" t="s">
        <v>481</v>
      </c>
      <c r="AN638" s="217"/>
      <c r="AO638" s="217"/>
      <c r="AP638" s="159"/>
      <c r="AQ638" s="159" t="s">
        <v>346</v>
      </c>
      <c r="AR638" s="130"/>
      <c r="AS638" s="130"/>
      <c r="AT638" s="131"/>
      <c r="AU638" s="136" t="s">
        <v>253</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347</v>
      </c>
      <c r="AH639" s="134"/>
      <c r="AI639" s="156"/>
      <c r="AJ639" s="156"/>
      <c r="AK639" s="156"/>
      <c r="AL639" s="154"/>
      <c r="AM639" s="156"/>
      <c r="AN639" s="156"/>
      <c r="AO639" s="156"/>
      <c r="AP639" s="154"/>
      <c r="AQ639" s="592"/>
      <c r="AR639" s="200"/>
      <c r="AS639" s="133" t="s">
        <v>347</v>
      </c>
      <c r="AT639" s="134"/>
      <c r="AU639" s="200"/>
      <c r="AV639" s="200"/>
      <c r="AW639" s="133" t="s">
        <v>300</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9" hidden="1" customHeight="1">
      <c r="A643" s="189"/>
      <c r="B643" s="186"/>
      <c r="C643" s="180"/>
      <c r="D643" s="186"/>
      <c r="E643" s="122" t="s">
        <v>526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521</v>
      </c>
      <c r="F646" s="175"/>
      <c r="G646" s="905" t="s">
        <v>366</v>
      </c>
      <c r="H646" s="123"/>
      <c r="I646" s="123"/>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c r="A647" s="189"/>
      <c r="B647" s="186"/>
      <c r="C647" s="180"/>
      <c r="D647" s="186"/>
      <c r="E647" s="345" t="s">
        <v>355</v>
      </c>
      <c r="F647" s="346"/>
      <c r="G647" s="347" t="s">
        <v>352</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354</v>
      </c>
      <c r="AF647" s="341"/>
      <c r="AG647" s="341"/>
      <c r="AH647" s="342"/>
      <c r="AI647" s="217" t="s">
        <v>486</v>
      </c>
      <c r="AJ647" s="217"/>
      <c r="AK647" s="217"/>
      <c r="AL647" s="159"/>
      <c r="AM647" s="217" t="s">
        <v>477</v>
      </c>
      <c r="AN647" s="217"/>
      <c r="AO647" s="217"/>
      <c r="AP647" s="159"/>
      <c r="AQ647" s="159" t="s">
        <v>346</v>
      </c>
      <c r="AR647" s="130"/>
      <c r="AS647" s="130"/>
      <c r="AT647" s="131"/>
      <c r="AU647" s="136" t="s">
        <v>253</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347</v>
      </c>
      <c r="AH648" s="134"/>
      <c r="AI648" s="156"/>
      <c r="AJ648" s="156"/>
      <c r="AK648" s="156"/>
      <c r="AL648" s="154"/>
      <c r="AM648" s="156"/>
      <c r="AN648" s="156"/>
      <c r="AO648" s="156"/>
      <c r="AP648" s="154"/>
      <c r="AQ648" s="592"/>
      <c r="AR648" s="200"/>
      <c r="AS648" s="133" t="s">
        <v>347</v>
      </c>
      <c r="AT648" s="134"/>
      <c r="AU648" s="200"/>
      <c r="AV648" s="200"/>
      <c r="AW648" s="133" t="s">
        <v>300</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355</v>
      </c>
      <c r="F652" s="346"/>
      <c r="G652" s="347" t="s">
        <v>352</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354</v>
      </c>
      <c r="AF652" s="341"/>
      <c r="AG652" s="341"/>
      <c r="AH652" s="342"/>
      <c r="AI652" s="217" t="s">
        <v>485</v>
      </c>
      <c r="AJ652" s="217"/>
      <c r="AK652" s="217"/>
      <c r="AL652" s="159"/>
      <c r="AM652" s="217" t="s">
        <v>477</v>
      </c>
      <c r="AN652" s="217"/>
      <c r="AO652" s="217"/>
      <c r="AP652" s="159"/>
      <c r="AQ652" s="159" t="s">
        <v>346</v>
      </c>
      <c r="AR652" s="130"/>
      <c r="AS652" s="130"/>
      <c r="AT652" s="131"/>
      <c r="AU652" s="136" t="s">
        <v>253</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347</v>
      </c>
      <c r="AH653" s="134"/>
      <c r="AI653" s="156"/>
      <c r="AJ653" s="156"/>
      <c r="AK653" s="156"/>
      <c r="AL653" s="154"/>
      <c r="AM653" s="156"/>
      <c r="AN653" s="156"/>
      <c r="AO653" s="156"/>
      <c r="AP653" s="154"/>
      <c r="AQ653" s="592"/>
      <c r="AR653" s="200"/>
      <c r="AS653" s="133" t="s">
        <v>347</v>
      </c>
      <c r="AT653" s="134"/>
      <c r="AU653" s="200"/>
      <c r="AV653" s="200"/>
      <c r="AW653" s="133" t="s">
        <v>300</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355</v>
      </c>
      <c r="F657" s="346"/>
      <c r="G657" s="347" t="s">
        <v>352</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354</v>
      </c>
      <c r="AF657" s="341"/>
      <c r="AG657" s="341"/>
      <c r="AH657" s="342"/>
      <c r="AI657" s="217" t="s">
        <v>485</v>
      </c>
      <c r="AJ657" s="217"/>
      <c r="AK657" s="217"/>
      <c r="AL657" s="159"/>
      <c r="AM657" s="217" t="s">
        <v>481</v>
      </c>
      <c r="AN657" s="217"/>
      <c r="AO657" s="217"/>
      <c r="AP657" s="159"/>
      <c r="AQ657" s="159" t="s">
        <v>346</v>
      </c>
      <c r="AR657" s="130"/>
      <c r="AS657" s="130"/>
      <c r="AT657" s="131"/>
      <c r="AU657" s="136" t="s">
        <v>253</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347</v>
      </c>
      <c r="AH658" s="134"/>
      <c r="AI658" s="156"/>
      <c r="AJ658" s="156"/>
      <c r="AK658" s="156"/>
      <c r="AL658" s="154"/>
      <c r="AM658" s="156"/>
      <c r="AN658" s="156"/>
      <c r="AO658" s="156"/>
      <c r="AP658" s="154"/>
      <c r="AQ658" s="592"/>
      <c r="AR658" s="200"/>
      <c r="AS658" s="133" t="s">
        <v>347</v>
      </c>
      <c r="AT658" s="134"/>
      <c r="AU658" s="200"/>
      <c r="AV658" s="200"/>
      <c r="AW658" s="133" t="s">
        <v>300</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355</v>
      </c>
      <c r="F662" s="346"/>
      <c r="G662" s="347" t="s">
        <v>352</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354</v>
      </c>
      <c r="AF662" s="341"/>
      <c r="AG662" s="341"/>
      <c r="AH662" s="342"/>
      <c r="AI662" s="217" t="s">
        <v>485</v>
      </c>
      <c r="AJ662" s="217"/>
      <c r="AK662" s="217"/>
      <c r="AL662" s="159"/>
      <c r="AM662" s="217" t="s">
        <v>477</v>
      </c>
      <c r="AN662" s="217"/>
      <c r="AO662" s="217"/>
      <c r="AP662" s="159"/>
      <c r="AQ662" s="159" t="s">
        <v>346</v>
      </c>
      <c r="AR662" s="130"/>
      <c r="AS662" s="130"/>
      <c r="AT662" s="131"/>
      <c r="AU662" s="136" t="s">
        <v>253</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347</v>
      </c>
      <c r="AH663" s="134"/>
      <c r="AI663" s="156"/>
      <c r="AJ663" s="156"/>
      <c r="AK663" s="156"/>
      <c r="AL663" s="154"/>
      <c r="AM663" s="156"/>
      <c r="AN663" s="156"/>
      <c r="AO663" s="156"/>
      <c r="AP663" s="154"/>
      <c r="AQ663" s="592"/>
      <c r="AR663" s="200"/>
      <c r="AS663" s="133" t="s">
        <v>347</v>
      </c>
      <c r="AT663" s="134"/>
      <c r="AU663" s="200"/>
      <c r="AV663" s="200"/>
      <c r="AW663" s="133" t="s">
        <v>300</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355</v>
      </c>
      <c r="F667" s="346"/>
      <c r="G667" s="347" t="s">
        <v>352</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354</v>
      </c>
      <c r="AF667" s="341"/>
      <c r="AG667" s="341"/>
      <c r="AH667" s="342"/>
      <c r="AI667" s="217" t="s">
        <v>485</v>
      </c>
      <c r="AJ667" s="217"/>
      <c r="AK667" s="217"/>
      <c r="AL667" s="159"/>
      <c r="AM667" s="217" t="s">
        <v>477</v>
      </c>
      <c r="AN667" s="217"/>
      <c r="AO667" s="217"/>
      <c r="AP667" s="159"/>
      <c r="AQ667" s="159" t="s">
        <v>346</v>
      </c>
      <c r="AR667" s="130"/>
      <c r="AS667" s="130"/>
      <c r="AT667" s="131"/>
      <c r="AU667" s="136" t="s">
        <v>253</v>
      </c>
      <c r="AV667" s="136"/>
      <c r="AW667" s="136"/>
      <c r="AX667" s="137"/>
    </row>
    <row r="668" spans="1:50" ht="18.7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347</v>
      </c>
      <c r="AH668" s="134"/>
      <c r="AI668" s="156"/>
      <c r="AJ668" s="156"/>
      <c r="AK668" s="156"/>
      <c r="AL668" s="154"/>
      <c r="AM668" s="156"/>
      <c r="AN668" s="156"/>
      <c r="AO668" s="156"/>
      <c r="AP668" s="154"/>
      <c r="AQ668" s="592"/>
      <c r="AR668" s="200"/>
      <c r="AS668" s="133" t="s">
        <v>347</v>
      </c>
      <c r="AT668" s="134"/>
      <c r="AU668" s="200"/>
      <c r="AV668" s="200"/>
      <c r="AW668" s="133" t="s">
        <v>300</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356</v>
      </c>
      <c r="F672" s="346"/>
      <c r="G672" s="347" t="s">
        <v>353</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354</v>
      </c>
      <c r="AF672" s="341"/>
      <c r="AG672" s="341"/>
      <c r="AH672" s="342"/>
      <c r="AI672" s="217" t="s">
        <v>486</v>
      </c>
      <c r="AJ672" s="217"/>
      <c r="AK672" s="217"/>
      <c r="AL672" s="159"/>
      <c r="AM672" s="217" t="s">
        <v>477</v>
      </c>
      <c r="AN672" s="217"/>
      <c r="AO672" s="217"/>
      <c r="AP672" s="159"/>
      <c r="AQ672" s="159" t="s">
        <v>346</v>
      </c>
      <c r="AR672" s="130"/>
      <c r="AS672" s="130"/>
      <c r="AT672" s="131"/>
      <c r="AU672" s="136" t="s">
        <v>253</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347</v>
      </c>
      <c r="AH673" s="134"/>
      <c r="AI673" s="156"/>
      <c r="AJ673" s="156"/>
      <c r="AK673" s="156"/>
      <c r="AL673" s="154"/>
      <c r="AM673" s="156"/>
      <c r="AN673" s="156"/>
      <c r="AO673" s="156"/>
      <c r="AP673" s="154"/>
      <c r="AQ673" s="592"/>
      <c r="AR673" s="200"/>
      <c r="AS673" s="133" t="s">
        <v>347</v>
      </c>
      <c r="AT673" s="134"/>
      <c r="AU673" s="200"/>
      <c r="AV673" s="200"/>
      <c r="AW673" s="133" t="s">
        <v>300</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356</v>
      </c>
      <c r="F677" s="346"/>
      <c r="G677" s="347" t="s">
        <v>353</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354</v>
      </c>
      <c r="AF677" s="341"/>
      <c r="AG677" s="341"/>
      <c r="AH677" s="342"/>
      <c r="AI677" s="217" t="s">
        <v>485</v>
      </c>
      <c r="AJ677" s="217"/>
      <c r="AK677" s="217"/>
      <c r="AL677" s="159"/>
      <c r="AM677" s="217" t="s">
        <v>483</v>
      </c>
      <c r="AN677" s="217"/>
      <c r="AO677" s="217"/>
      <c r="AP677" s="159"/>
      <c r="AQ677" s="159" t="s">
        <v>346</v>
      </c>
      <c r="AR677" s="130"/>
      <c r="AS677" s="130"/>
      <c r="AT677" s="131"/>
      <c r="AU677" s="136" t="s">
        <v>253</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347</v>
      </c>
      <c r="AH678" s="134"/>
      <c r="AI678" s="156"/>
      <c r="AJ678" s="156"/>
      <c r="AK678" s="156"/>
      <c r="AL678" s="154"/>
      <c r="AM678" s="156"/>
      <c r="AN678" s="156"/>
      <c r="AO678" s="156"/>
      <c r="AP678" s="154"/>
      <c r="AQ678" s="592"/>
      <c r="AR678" s="200"/>
      <c r="AS678" s="133" t="s">
        <v>347</v>
      </c>
      <c r="AT678" s="134"/>
      <c r="AU678" s="200"/>
      <c r="AV678" s="200"/>
      <c r="AW678" s="133" t="s">
        <v>300</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356</v>
      </c>
      <c r="F682" s="346"/>
      <c r="G682" s="347" t="s">
        <v>353</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354</v>
      </c>
      <c r="AF682" s="341"/>
      <c r="AG682" s="341"/>
      <c r="AH682" s="342"/>
      <c r="AI682" s="217" t="s">
        <v>486</v>
      </c>
      <c r="AJ682" s="217"/>
      <c r="AK682" s="217"/>
      <c r="AL682" s="159"/>
      <c r="AM682" s="217" t="s">
        <v>481</v>
      </c>
      <c r="AN682" s="217"/>
      <c r="AO682" s="217"/>
      <c r="AP682" s="159"/>
      <c r="AQ682" s="159" t="s">
        <v>346</v>
      </c>
      <c r="AR682" s="130"/>
      <c r="AS682" s="130"/>
      <c r="AT682" s="131"/>
      <c r="AU682" s="136" t="s">
        <v>253</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347</v>
      </c>
      <c r="AH683" s="134"/>
      <c r="AI683" s="156"/>
      <c r="AJ683" s="156"/>
      <c r="AK683" s="156"/>
      <c r="AL683" s="154"/>
      <c r="AM683" s="156"/>
      <c r="AN683" s="156"/>
      <c r="AO683" s="156"/>
      <c r="AP683" s="154"/>
      <c r="AQ683" s="592"/>
      <c r="AR683" s="200"/>
      <c r="AS683" s="133" t="s">
        <v>347</v>
      </c>
      <c r="AT683" s="134"/>
      <c r="AU683" s="200"/>
      <c r="AV683" s="200"/>
      <c r="AW683" s="133" t="s">
        <v>300</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356</v>
      </c>
      <c r="F687" s="346"/>
      <c r="G687" s="347" t="s">
        <v>353</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354</v>
      </c>
      <c r="AF687" s="341"/>
      <c r="AG687" s="341"/>
      <c r="AH687" s="342"/>
      <c r="AI687" s="217" t="s">
        <v>485</v>
      </c>
      <c r="AJ687" s="217"/>
      <c r="AK687" s="217"/>
      <c r="AL687" s="159"/>
      <c r="AM687" s="217" t="s">
        <v>477</v>
      </c>
      <c r="AN687" s="217"/>
      <c r="AO687" s="217"/>
      <c r="AP687" s="159"/>
      <c r="AQ687" s="159" t="s">
        <v>346</v>
      </c>
      <c r="AR687" s="130"/>
      <c r="AS687" s="130"/>
      <c r="AT687" s="131"/>
      <c r="AU687" s="136" t="s">
        <v>253</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347</v>
      </c>
      <c r="AH688" s="134"/>
      <c r="AI688" s="156"/>
      <c r="AJ688" s="156"/>
      <c r="AK688" s="156"/>
      <c r="AL688" s="154"/>
      <c r="AM688" s="156"/>
      <c r="AN688" s="156"/>
      <c r="AO688" s="156"/>
      <c r="AP688" s="154"/>
      <c r="AQ688" s="592"/>
      <c r="AR688" s="200"/>
      <c r="AS688" s="133" t="s">
        <v>347</v>
      </c>
      <c r="AT688" s="134"/>
      <c r="AU688" s="200"/>
      <c r="AV688" s="200"/>
      <c r="AW688" s="133" t="s">
        <v>300</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356</v>
      </c>
      <c r="F692" s="346"/>
      <c r="G692" s="347" t="s">
        <v>353</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354</v>
      </c>
      <c r="AF692" s="341"/>
      <c r="AG692" s="341"/>
      <c r="AH692" s="342"/>
      <c r="AI692" s="217" t="s">
        <v>485</v>
      </c>
      <c r="AJ692" s="217"/>
      <c r="AK692" s="217"/>
      <c r="AL692" s="159"/>
      <c r="AM692" s="217" t="s">
        <v>482</v>
      </c>
      <c r="AN692" s="217"/>
      <c r="AO692" s="217"/>
      <c r="AP692" s="159"/>
      <c r="AQ692" s="159" t="s">
        <v>346</v>
      </c>
      <c r="AR692" s="130"/>
      <c r="AS692" s="130"/>
      <c r="AT692" s="131"/>
      <c r="AU692" s="136" t="s">
        <v>253</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347</v>
      </c>
      <c r="AH693" s="134"/>
      <c r="AI693" s="156"/>
      <c r="AJ693" s="156"/>
      <c r="AK693" s="156"/>
      <c r="AL693" s="154"/>
      <c r="AM693" s="156"/>
      <c r="AN693" s="156"/>
      <c r="AO693" s="156"/>
      <c r="AP693" s="154"/>
      <c r="AQ693" s="592"/>
      <c r="AR693" s="200"/>
      <c r="AS693" s="133" t="s">
        <v>347</v>
      </c>
      <c r="AT693" s="134"/>
      <c r="AU693" s="200"/>
      <c r="AV693" s="200"/>
      <c r="AW693" s="133" t="s">
        <v>300</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9" hidden="1" customHeight="1">
      <c r="A697" s="189"/>
      <c r="B697" s="186"/>
      <c r="C697" s="180"/>
      <c r="D697" s="186"/>
      <c r="E697" s="122" t="s">
        <v>526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57.75" customHeight="1">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532</v>
      </c>
      <c r="AE702" s="349"/>
      <c r="AF702" s="349"/>
      <c r="AG702" s="388" t="s">
        <v>545</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30" t="s">
        <v>532</v>
      </c>
      <c r="AE703" s="331"/>
      <c r="AF703" s="331"/>
      <c r="AG703" s="101" t="s">
        <v>546</v>
      </c>
      <c r="AH703" s="102"/>
      <c r="AI703" s="102"/>
      <c r="AJ703" s="102"/>
      <c r="AK703" s="102"/>
      <c r="AL703" s="102"/>
      <c r="AM703" s="102"/>
      <c r="AN703" s="102"/>
      <c r="AO703" s="102"/>
      <c r="AP703" s="102"/>
      <c r="AQ703" s="102"/>
      <c r="AR703" s="102"/>
      <c r="AS703" s="102"/>
      <c r="AT703" s="102"/>
      <c r="AU703" s="102"/>
      <c r="AV703" s="102"/>
      <c r="AW703" s="102"/>
      <c r="AX703" s="103"/>
    </row>
    <row r="704" spans="1:50" ht="43.5" customHeight="1">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532</v>
      </c>
      <c r="AE704" s="787"/>
      <c r="AF704" s="787"/>
      <c r="AG704" s="167" t="s">
        <v>547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7" t="s">
        <v>532</v>
      </c>
      <c r="AE705" s="718"/>
      <c r="AF705" s="718"/>
      <c r="AG705" s="125" t="s">
        <v>548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8"/>
      <c r="D706" s="799"/>
      <c r="E706" s="733" t="s">
        <v>464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544</v>
      </c>
      <c r="AE706" s="331"/>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800"/>
      <c r="D707" s="801"/>
      <c r="E707" s="736" t="s">
        <v>406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544</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549</v>
      </c>
      <c r="AE708" s="607"/>
      <c r="AF708" s="607"/>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4"/>
      <c r="B709" s="646"/>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532</v>
      </c>
      <c r="AE709" s="331"/>
      <c r="AF709" s="331"/>
      <c r="AG709" s="101" t="s">
        <v>550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549</v>
      </c>
      <c r="AE710" s="331"/>
      <c r="AF710" s="331"/>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5"/>
      <c r="AD711" s="330" t="s">
        <v>532</v>
      </c>
      <c r="AE711" s="331"/>
      <c r="AF711" s="331"/>
      <c r="AG711" s="101" t="s">
        <v>551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4" t="s">
        <v>434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5"/>
      <c r="AD712" s="786" t="s">
        <v>549</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4"/>
      <c r="B713" s="646"/>
      <c r="C713" s="952" t="s">
        <v>435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0" t="s">
        <v>549</v>
      </c>
      <c r="AE713" s="331"/>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78" customHeight="1">
      <c r="A714" s="647"/>
      <c r="B714" s="648"/>
      <c r="C714" s="649" t="s">
        <v>411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532</v>
      </c>
      <c r="AE714" s="812"/>
      <c r="AF714" s="813"/>
      <c r="AG714" s="739" t="s">
        <v>552</v>
      </c>
      <c r="AH714" s="740"/>
      <c r="AI714" s="740"/>
      <c r="AJ714" s="740"/>
      <c r="AK714" s="740"/>
      <c r="AL714" s="740"/>
      <c r="AM714" s="740"/>
      <c r="AN714" s="740"/>
      <c r="AO714" s="740"/>
      <c r="AP714" s="740"/>
      <c r="AQ714" s="740"/>
      <c r="AR714" s="740"/>
      <c r="AS714" s="740"/>
      <c r="AT714" s="740"/>
      <c r="AU714" s="740"/>
      <c r="AV714" s="740"/>
      <c r="AW714" s="740"/>
      <c r="AX714" s="741"/>
    </row>
    <row r="715" spans="1:50" ht="46.5" customHeight="1">
      <c r="A715" s="642" t="s">
        <v>40</v>
      </c>
      <c r="B715" s="788"/>
      <c r="C715" s="789" t="s">
        <v>412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532</v>
      </c>
      <c r="AE715" s="607"/>
      <c r="AF715" s="658"/>
      <c r="AG715" s="745" t="s">
        <v>553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532</v>
      </c>
      <c r="AE716" s="629"/>
      <c r="AF716" s="629"/>
      <c r="AG716" s="101" t="s">
        <v>554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4"/>
      <c r="B717" s="646"/>
      <c r="C717" s="394" t="s">
        <v>357</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532</v>
      </c>
      <c r="AE717" s="331"/>
      <c r="AF717" s="331"/>
      <c r="AG717" s="101" t="s">
        <v>555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7"/>
      <c r="B718" s="648"/>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0" t="s">
        <v>532</v>
      </c>
      <c r="AE718" s="331"/>
      <c r="AF718" s="331"/>
      <c r="AG718" s="127" t="s">
        <v>556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532</v>
      </c>
      <c r="AE719" s="607"/>
      <c r="AF719" s="607"/>
      <c r="AG719" s="125" t="s">
        <v>557</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2"/>
      <c r="B720" s="783"/>
      <c r="C720" s="303" t="s">
        <v>427</v>
      </c>
      <c r="D720" s="301"/>
      <c r="E720" s="301"/>
      <c r="F720" s="304"/>
      <c r="G720" s="300" t="s">
        <v>428</v>
      </c>
      <c r="H720" s="301"/>
      <c r="I720" s="301"/>
      <c r="J720" s="301"/>
      <c r="K720" s="301"/>
      <c r="L720" s="301"/>
      <c r="M720" s="301"/>
      <c r="N720" s="300" t="s">
        <v>431</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2" customHeight="1">
      <c r="A721" s="782"/>
      <c r="B721" s="783"/>
      <c r="C721" s="297" t="s">
        <v>559</v>
      </c>
      <c r="D721" s="298"/>
      <c r="E721" s="298"/>
      <c r="F721" s="299"/>
      <c r="G721" s="288"/>
      <c r="H721" s="289"/>
      <c r="I721" s="83" t="str">
        <f>IF(OR(G721="　", G721=""), "", "-")</f>
        <v/>
      </c>
      <c r="J721" s="292">
        <v>8</v>
      </c>
      <c r="K721" s="292"/>
      <c r="L721" s="83" t="str">
        <f>IF(M721="","","-")</f>
        <v/>
      </c>
      <c r="M721" s="84"/>
      <c r="N721" s="305" t="s">
        <v>558</v>
      </c>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2" customHeight="1">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2" customHeight="1">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2" customHeight="1">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2" customHeight="1">
      <c r="A725" s="784"/>
      <c r="B725" s="785"/>
      <c r="C725" s="327"/>
      <c r="D725" s="328"/>
      <c r="E725" s="328"/>
      <c r="F725" s="329"/>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2" t="s">
        <v>48</v>
      </c>
      <c r="B726" s="806"/>
      <c r="C726" s="819" t="s">
        <v>53</v>
      </c>
      <c r="D726" s="843"/>
      <c r="E726" s="843"/>
      <c r="F726" s="844"/>
      <c r="G726" s="579" t="s">
        <v>560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7"/>
      <c r="B727" s="808"/>
      <c r="C727" s="751" t="s">
        <v>57</v>
      </c>
      <c r="D727" s="752"/>
      <c r="E727" s="752"/>
      <c r="F727" s="753"/>
      <c r="G727" s="577" t="s">
        <v>561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6" t="s">
        <v>1070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3" t="s">
        <v>257</v>
      </c>
      <c r="B731" s="804"/>
      <c r="C731" s="804"/>
      <c r="D731" s="804"/>
      <c r="E731" s="805"/>
      <c r="F731" s="732" t="s">
        <v>1071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5" t="s">
        <v>257</v>
      </c>
      <c r="B733" s="676"/>
      <c r="C733" s="676"/>
      <c r="D733" s="676"/>
      <c r="E733" s="677"/>
      <c r="F733" s="639" t="s">
        <v>1072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76.5" customHeight="1" thickBot="1">
      <c r="A735" s="794" t="s">
        <v>570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2" t="s">
        <v>440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5" t="s">
        <v>507</v>
      </c>
      <c r="B737" s="210"/>
      <c r="C737" s="210"/>
      <c r="D737" s="211"/>
      <c r="E737" s="994" t="s">
        <v>537</v>
      </c>
      <c r="F737" s="994"/>
      <c r="G737" s="994"/>
      <c r="H737" s="994"/>
      <c r="I737" s="994"/>
      <c r="J737" s="994"/>
      <c r="K737" s="994"/>
      <c r="L737" s="994"/>
      <c r="M737" s="994"/>
      <c r="N737" s="368" t="s">
        <v>500</v>
      </c>
      <c r="O737" s="368"/>
      <c r="P737" s="368"/>
      <c r="Q737" s="368"/>
      <c r="R737" s="994" t="s">
        <v>562</v>
      </c>
      <c r="S737" s="994"/>
      <c r="T737" s="994"/>
      <c r="U737" s="994"/>
      <c r="V737" s="994"/>
      <c r="W737" s="994"/>
      <c r="X737" s="994"/>
      <c r="Y737" s="994"/>
      <c r="Z737" s="994"/>
      <c r="AA737" s="368" t="s">
        <v>499</v>
      </c>
      <c r="AB737" s="368"/>
      <c r="AC737" s="368"/>
      <c r="AD737" s="368"/>
      <c r="AE737" s="994" t="s">
        <v>563</v>
      </c>
      <c r="AF737" s="994"/>
      <c r="AG737" s="994"/>
      <c r="AH737" s="994"/>
      <c r="AI737" s="994"/>
      <c r="AJ737" s="994"/>
      <c r="AK737" s="994"/>
      <c r="AL737" s="994"/>
      <c r="AM737" s="994"/>
      <c r="AN737" s="368" t="s">
        <v>498</v>
      </c>
      <c r="AO737" s="368"/>
      <c r="AP737" s="368"/>
      <c r="AQ737" s="368"/>
      <c r="AR737" s="986" t="s">
        <v>564</v>
      </c>
      <c r="AS737" s="987"/>
      <c r="AT737" s="987"/>
      <c r="AU737" s="987"/>
      <c r="AV737" s="987"/>
      <c r="AW737" s="987"/>
      <c r="AX737" s="988"/>
      <c r="AY737" s="89"/>
      <c r="AZ737" s="89"/>
    </row>
    <row r="738" spans="1:52" ht="24.75" customHeight="1">
      <c r="A738" s="995" t="s">
        <v>497</v>
      </c>
      <c r="B738" s="210"/>
      <c r="C738" s="210"/>
      <c r="D738" s="211"/>
      <c r="E738" s="994" t="s">
        <v>565</v>
      </c>
      <c r="F738" s="994"/>
      <c r="G738" s="994"/>
      <c r="H738" s="994"/>
      <c r="I738" s="994"/>
      <c r="J738" s="994"/>
      <c r="K738" s="994"/>
      <c r="L738" s="994"/>
      <c r="M738" s="994"/>
      <c r="N738" s="368" t="s">
        <v>496</v>
      </c>
      <c r="O738" s="368"/>
      <c r="P738" s="368"/>
      <c r="Q738" s="368"/>
      <c r="R738" s="994" t="s">
        <v>566</v>
      </c>
      <c r="S738" s="994"/>
      <c r="T738" s="994"/>
      <c r="U738" s="994"/>
      <c r="V738" s="994"/>
      <c r="W738" s="994"/>
      <c r="X738" s="994"/>
      <c r="Y738" s="994"/>
      <c r="Z738" s="994"/>
      <c r="AA738" s="368" t="s">
        <v>495</v>
      </c>
      <c r="AB738" s="368"/>
      <c r="AC738" s="368"/>
      <c r="AD738" s="368"/>
      <c r="AE738" s="994" t="s">
        <v>567</v>
      </c>
      <c r="AF738" s="994"/>
      <c r="AG738" s="994"/>
      <c r="AH738" s="994"/>
      <c r="AI738" s="994"/>
      <c r="AJ738" s="994"/>
      <c r="AK738" s="994"/>
      <c r="AL738" s="994"/>
      <c r="AM738" s="994"/>
      <c r="AN738" s="368" t="s">
        <v>491</v>
      </c>
      <c r="AO738" s="368"/>
      <c r="AP738" s="368"/>
      <c r="AQ738" s="368"/>
      <c r="AR738" s="986" t="s">
        <v>568</v>
      </c>
      <c r="AS738" s="987"/>
      <c r="AT738" s="987"/>
      <c r="AU738" s="987"/>
      <c r="AV738" s="987"/>
      <c r="AW738" s="987"/>
      <c r="AX738" s="988"/>
    </row>
    <row r="739" spans="1:52" ht="24.75" customHeight="1" thickBot="1">
      <c r="A739" s="996" t="s">
        <v>487</v>
      </c>
      <c r="B739" s="997"/>
      <c r="C739" s="997"/>
      <c r="D739" s="998"/>
      <c r="E739" s="999"/>
      <c r="F739" s="989"/>
      <c r="G739" s="989"/>
      <c r="H739" s="93" t="str">
        <f>IF(E739="", "", "(")</f>
        <v/>
      </c>
      <c r="I739" s="989"/>
      <c r="J739" s="989"/>
      <c r="K739" s="93" t="str">
        <f>IF(OR(I739="　", I739=""), "", "-")</f>
        <v/>
      </c>
      <c r="L739" s="990">
        <v>92</v>
      </c>
      <c r="M739" s="990"/>
      <c r="N739" s="94" t="str">
        <f>IF(O739="", "", "-")</f>
        <v/>
      </c>
      <c r="O739" s="95"/>
      <c r="P739" s="94" t="str">
        <f>IF(E739="", "", ")")</f>
        <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4" customHeight="1">
      <c r="A740" s="616" t="s">
        <v>467</v>
      </c>
      <c r="B740" s="617"/>
      <c r="C740" s="617"/>
      <c r="D740" s="617"/>
      <c r="E740" s="617"/>
      <c r="F740" s="618"/>
      <c r="G740" s="90" t="s">
        <v>488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0.1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0.1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0.1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0.1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0.1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0.1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0.1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0.1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0.1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0.1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0.1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0.1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0.1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0.1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0.1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0.1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0.1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0.1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0.1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0.15"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0.15"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0.15"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0.15"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0.15"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0.15"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0.15"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0.15"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0.15"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0.15"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0.15"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0.15" customHeight="1" thickBo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0.1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0.1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0.1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0.1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0.1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0.1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0.1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469</v>
      </c>
      <c r="B779" s="631"/>
      <c r="C779" s="631"/>
      <c r="D779" s="631"/>
      <c r="E779" s="631"/>
      <c r="F779" s="632"/>
      <c r="G779" s="597" t="s">
        <v>571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572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573</v>
      </c>
      <c r="H781" s="673"/>
      <c r="I781" s="673"/>
      <c r="J781" s="673"/>
      <c r="K781" s="674"/>
      <c r="L781" s="666" t="s">
        <v>574</v>
      </c>
      <c r="M781" s="667"/>
      <c r="N781" s="667"/>
      <c r="O781" s="667"/>
      <c r="P781" s="667"/>
      <c r="Q781" s="667"/>
      <c r="R781" s="667"/>
      <c r="S781" s="667"/>
      <c r="T781" s="667"/>
      <c r="U781" s="667"/>
      <c r="V781" s="667"/>
      <c r="W781" s="667"/>
      <c r="X781" s="668"/>
      <c r="Y781" s="391">
        <v>82</v>
      </c>
      <c r="Z781" s="392"/>
      <c r="AA781" s="392"/>
      <c r="AB781" s="809"/>
      <c r="AC781" s="672" t="s">
        <v>575</v>
      </c>
      <c r="AD781" s="673"/>
      <c r="AE781" s="673"/>
      <c r="AF781" s="673"/>
      <c r="AG781" s="674"/>
      <c r="AH781" s="666" t="s">
        <v>576</v>
      </c>
      <c r="AI781" s="667"/>
      <c r="AJ781" s="667"/>
      <c r="AK781" s="667"/>
      <c r="AL781" s="667"/>
      <c r="AM781" s="667"/>
      <c r="AN781" s="667"/>
      <c r="AO781" s="667"/>
      <c r="AP781" s="667"/>
      <c r="AQ781" s="667"/>
      <c r="AR781" s="667"/>
      <c r="AS781" s="667"/>
      <c r="AT781" s="668"/>
      <c r="AU781" s="391">
        <v>3</v>
      </c>
      <c r="AV781" s="392"/>
      <c r="AW781" s="392"/>
      <c r="AX781" s="393"/>
    </row>
    <row r="782" spans="1:50" ht="24.75"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82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v>
      </c>
      <c r="AV791" s="836"/>
      <c r="AW791" s="836"/>
      <c r="AX791" s="838"/>
    </row>
    <row r="792" spans="1:50" ht="24.75" customHeight="1">
      <c r="A792" s="633"/>
      <c r="B792" s="634"/>
      <c r="C792" s="634"/>
      <c r="D792" s="634"/>
      <c r="E792" s="634"/>
      <c r="F792" s="635"/>
      <c r="G792" s="597" t="s">
        <v>656</v>
      </c>
      <c r="H792" s="841"/>
      <c r="I792" s="841"/>
      <c r="J792" s="841"/>
      <c r="K792" s="841"/>
      <c r="L792" s="841"/>
      <c r="M792" s="841"/>
      <c r="N792" s="841"/>
      <c r="O792" s="841"/>
      <c r="P792" s="841"/>
      <c r="Q792" s="841"/>
      <c r="R792" s="841"/>
      <c r="S792" s="841"/>
      <c r="T792" s="841"/>
      <c r="U792" s="841"/>
      <c r="V792" s="841"/>
      <c r="W792" s="841"/>
      <c r="X792" s="841"/>
      <c r="Y792" s="841"/>
      <c r="Z792" s="841"/>
      <c r="AA792" s="841"/>
      <c r="AB792" s="842"/>
      <c r="AC792" s="597" t="s">
        <v>655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customHeight="1">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c r="A794" s="633"/>
      <c r="B794" s="634"/>
      <c r="C794" s="634"/>
      <c r="D794" s="634"/>
      <c r="E794" s="634"/>
      <c r="F794" s="635"/>
      <c r="G794" s="672" t="s">
        <v>648</v>
      </c>
      <c r="H794" s="673"/>
      <c r="I794" s="673"/>
      <c r="J794" s="673"/>
      <c r="K794" s="674"/>
      <c r="L794" s="666" t="s">
        <v>649</v>
      </c>
      <c r="M794" s="667"/>
      <c r="N794" s="667"/>
      <c r="O794" s="667"/>
      <c r="P794" s="667"/>
      <c r="Q794" s="667"/>
      <c r="R794" s="667"/>
      <c r="S794" s="667"/>
      <c r="T794" s="667"/>
      <c r="U794" s="667"/>
      <c r="V794" s="667"/>
      <c r="W794" s="667"/>
      <c r="X794" s="668"/>
      <c r="Y794" s="391">
        <v>16</v>
      </c>
      <c r="Z794" s="392"/>
      <c r="AA794" s="392"/>
      <c r="AB794" s="809"/>
      <c r="AC794" s="672" t="s">
        <v>657</v>
      </c>
      <c r="AD794" s="673"/>
      <c r="AE794" s="673"/>
      <c r="AF794" s="673"/>
      <c r="AG794" s="674"/>
      <c r="AH794" s="666" t="s">
        <v>658</v>
      </c>
      <c r="AI794" s="667"/>
      <c r="AJ794" s="667"/>
      <c r="AK794" s="667"/>
      <c r="AL794" s="667"/>
      <c r="AM794" s="667"/>
      <c r="AN794" s="667"/>
      <c r="AO794" s="667"/>
      <c r="AP794" s="667"/>
      <c r="AQ794" s="667"/>
      <c r="AR794" s="667"/>
      <c r="AS794" s="667"/>
      <c r="AT794" s="668"/>
      <c r="AU794" s="391">
        <v>33</v>
      </c>
      <c r="AV794" s="392"/>
      <c r="AW794" s="392"/>
      <c r="AX794" s="393"/>
    </row>
    <row r="795" spans="1:50" ht="24.75" customHeight="1">
      <c r="A795" s="633"/>
      <c r="B795" s="634"/>
      <c r="C795" s="634"/>
      <c r="D795" s="634"/>
      <c r="E795" s="634"/>
      <c r="F795" s="635"/>
      <c r="G795" s="608" t="s">
        <v>650</v>
      </c>
      <c r="H795" s="609"/>
      <c r="I795" s="609"/>
      <c r="J795" s="609"/>
      <c r="K795" s="610"/>
      <c r="L795" s="600" t="s">
        <v>651</v>
      </c>
      <c r="M795" s="601"/>
      <c r="N795" s="601"/>
      <c r="O795" s="601"/>
      <c r="P795" s="601"/>
      <c r="Q795" s="601"/>
      <c r="R795" s="601"/>
      <c r="S795" s="601"/>
      <c r="T795" s="601"/>
      <c r="U795" s="601"/>
      <c r="V795" s="601"/>
      <c r="W795" s="601"/>
      <c r="X795" s="602"/>
      <c r="Y795" s="603">
        <v>13</v>
      </c>
      <c r="Z795" s="604"/>
      <c r="AA795" s="604"/>
      <c r="AB795" s="614"/>
      <c r="AC795" s="608" t="s">
        <v>659</v>
      </c>
      <c r="AD795" s="609"/>
      <c r="AE795" s="609"/>
      <c r="AF795" s="609"/>
      <c r="AG795" s="610"/>
      <c r="AH795" s="600" t="s">
        <v>660</v>
      </c>
      <c r="AI795" s="601"/>
      <c r="AJ795" s="601"/>
      <c r="AK795" s="601"/>
      <c r="AL795" s="601"/>
      <c r="AM795" s="601"/>
      <c r="AN795" s="601"/>
      <c r="AO795" s="601"/>
      <c r="AP795" s="601"/>
      <c r="AQ795" s="601"/>
      <c r="AR795" s="601"/>
      <c r="AS795" s="601"/>
      <c r="AT795" s="602"/>
      <c r="AU795" s="603">
        <v>9</v>
      </c>
      <c r="AV795" s="604"/>
      <c r="AW795" s="604"/>
      <c r="AX795" s="605"/>
    </row>
    <row r="796" spans="1:50" ht="24.75" customHeight="1">
      <c r="A796" s="633"/>
      <c r="B796" s="634"/>
      <c r="C796" s="634"/>
      <c r="D796" s="634"/>
      <c r="E796" s="634"/>
      <c r="F796" s="635"/>
      <c r="G796" s="608" t="s">
        <v>652</v>
      </c>
      <c r="H796" s="609"/>
      <c r="I796" s="609"/>
      <c r="J796" s="609"/>
      <c r="K796" s="610"/>
      <c r="L796" s="600" t="s">
        <v>653</v>
      </c>
      <c r="M796" s="601"/>
      <c r="N796" s="601"/>
      <c r="O796" s="601"/>
      <c r="P796" s="601"/>
      <c r="Q796" s="601"/>
      <c r="R796" s="601"/>
      <c r="S796" s="601"/>
      <c r="T796" s="601"/>
      <c r="U796" s="601"/>
      <c r="V796" s="601"/>
      <c r="W796" s="601"/>
      <c r="X796" s="602"/>
      <c r="Y796" s="603">
        <v>7</v>
      </c>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c r="A797" s="633"/>
      <c r="B797" s="634"/>
      <c r="C797" s="634"/>
      <c r="D797" s="634"/>
      <c r="E797" s="634"/>
      <c r="F797" s="635"/>
      <c r="G797" s="608" t="s">
        <v>654</v>
      </c>
      <c r="H797" s="609"/>
      <c r="I797" s="609"/>
      <c r="J797" s="609"/>
      <c r="K797" s="610"/>
      <c r="L797" s="600"/>
      <c r="M797" s="601"/>
      <c r="N797" s="601"/>
      <c r="O797" s="601"/>
      <c r="P797" s="601"/>
      <c r="Q797" s="601"/>
      <c r="R797" s="601"/>
      <c r="S797" s="601"/>
      <c r="T797" s="601"/>
      <c r="U797" s="601"/>
      <c r="V797" s="601"/>
      <c r="W797" s="601"/>
      <c r="X797" s="602"/>
      <c r="Y797" s="603">
        <v>1</v>
      </c>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37</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42</v>
      </c>
      <c r="AV804" s="836"/>
      <c r="AW804" s="836"/>
      <c r="AX804" s="838"/>
    </row>
    <row r="805" spans="1:50" ht="24.75" customHeight="1">
      <c r="A805" s="633"/>
      <c r="B805" s="634"/>
      <c r="C805" s="634"/>
      <c r="D805" s="634"/>
      <c r="E805" s="634"/>
      <c r="F805" s="635"/>
      <c r="G805" s="597" t="s">
        <v>661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664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customHeight="1">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c r="A807" s="633"/>
      <c r="B807" s="634"/>
      <c r="C807" s="634"/>
      <c r="D807" s="634"/>
      <c r="E807" s="634"/>
      <c r="F807" s="635"/>
      <c r="G807" s="672" t="s">
        <v>662</v>
      </c>
      <c r="H807" s="673"/>
      <c r="I807" s="673"/>
      <c r="J807" s="673"/>
      <c r="K807" s="674"/>
      <c r="L807" s="666" t="s">
        <v>663</v>
      </c>
      <c r="M807" s="667"/>
      <c r="N807" s="667"/>
      <c r="O807" s="667"/>
      <c r="P807" s="667"/>
      <c r="Q807" s="667"/>
      <c r="R807" s="667"/>
      <c r="S807" s="667"/>
      <c r="T807" s="667"/>
      <c r="U807" s="667"/>
      <c r="V807" s="667"/>
      <c r="W807" s="667"/>
      <c r="X807" s="668"/>
      <c r="Y807" s="391">
        <v>19</v>
      </c>
      <c r="Z807" s="392"/>
      <c r="AA807" s="392"/>
      <c r="AB807" s="393"/>
      <c r="AC807" s="672" t="s">
        <v>665</v>
      </c>
      <c r="AD807" s="673"/>
      <c r="AE807" s="673"/>
      <c r="AF807" s="673"/>
      <c r="AG807" s="674"/>
      <c r="AH807" s="666" t="s">
        <v>666</v>
      </c>
      <c r="AI807" s="667"/>
      <c r="AJ807" s="667"/>
      <c r="AK807" s="667"/>
      <c r="AL807" s="667"/>
      <c r="AM807" s="667"/>
      <c r="AN807" s="667"/>
      <c r="AO807" s="667"/>
      <c r="AP807" s="667"/>
      <c r="AQ807" s="667"/>
      <c r="AR807" s="667"/>
      <c r="AS807" s="667"/>
      <c r="AT807" s="668"/>
      <c r="AU807" s="391">
        <v>4</v>
      </c>
      <c r="AV807" s="392"/>
      <c r="AW807" s="392"/>
      <c r="AX807" s="809"/>
    </row>
    <row r="808" spans="1:50" ht="24.75"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19</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4</v>
      </c>
      <c r="AV817" s="836"/>
      <c r="AW817" s="836"/>
      <c r="AX817" s="838"/>
    </row>
    <row r="818" spans="1:50" ht="24.75" customHeight="1">
      <c r="A818" s="633"/>
      <c r="B818" s="634"/>
      <c r="C818" s="634"/>
      <c r="D818" s="634"/>
      <c r="E818" s="634"/>
      <c r="F818" s="635"/>
      <c r="G818" s="597" t="s">
        <v>667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670</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customHeight="1">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c r="A820" s="633"/>
      <c r="B820" s="634"/>
      <c r="C820" s="634"/>
      <c r="D820" s="634"/>
      <c r="E820" s="634"/>
      <c r="F820" s="635"/>
      <c r="G820" s="672" t="s">
        <v>668</v>
      </c>
      <c r="H820" s="673"/>
      <c r="I820" s="673"/>
      <c r="J820" s="673"/>
      <c r="K820" s="674"/>
      <c r="L820" s="666" t="s">
        <v>669</v>
      </c>
      <c r="M820" s="667"/>
      <c r="N820" s="667"/>
      <c r="O820" s="667"/>
      <c r="P820" s="667"/>
      <c r="Q820" s="667"/>
      <c r="R820" s="667"/>
      <c r="S820" s="667"/>
      <c r="T820" s="667"/>
      <c r="U820" s="667"/>
      <c r="V820" s="667"/>
      <c r="W820" s="667"/>
      <c r="X820" s="668"/>
      <c r="Y820" s="391">
        <v>4</v>
      </c>
      <c r="Z820" s="392"/>
      <c r="AA820" s="392"/>
      <c r="AB820" s="809"/>
      <c r="AC820" s="672" t="s">
        <v>671</v>
      </c>
      <c r="AD820" s="673"/>
      <c r="AE820" s="673"/>
      <c r="AF820" s="673"/>
      <c r="AG820" s="674"/>
      <c r="AH820" s="666" t="s">
        <v>672</v>
      </c>
      <c r="AI820" s="667"/>
      <c r="AJ820" s="667"/>
      <c r="AK820" s="667"/>
      <c r="AL820" s="667"/>
      <c r="AM820" s="667"/>
      <c r="AN820" s="667"/>
      <c r="AO820" s="667"/>
      <c r="AP820" s="667"/>
      <c r="AQ820" s="667"/>
      <c r="AR820" s="667"/>
      <c r="AS820" s="667"/>
      <c r="AT820" s="668"/>
      <c r="AU820" s="391">
        <v>3</v>
      </c>
      <c r="AV820" s="392"/>
      <c r="AW820" s="392"/>
      <c r="AX820" s="393"/>
    </row>
    <row r="821" spans="1:50" ht="24.75"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4</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3</v>
      </c>
      <c r="AV830" s="836"/>
      <c r="AW830" s="836"/>
      <c r="AX830" s="838"/>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432</v>
      </c>
      <c r="AM831" s="281"/>
      <c r="AN831" s="281"/>
      <c r="AO831" s="82" t="s">
        <v>577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446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49" t="s">
        <v>388</v>
      </c>
      <c r="K836" s="368"/>
      <c r="L836" s="368"/>
      <c r="M836" s="368"/>
      <c r="N836" s="368"/>
      <c r="O836" s="368"/>
      <c r="P836" s="369" t="s">
        <v>358</v>
      </c>
      <c r="Q836" s="369"/>
      <c r="R836" s="369"/>
      <c r="S836" s="369"/>
      <c r="T836" s="369"/>
      <c r="U836" s="369"/>
      <c r="V836" s="369"/>
      <c r="W836" s="369"/>
      <c r="X836" s="369"/>
      <c r="Y836" s="370" t="s">
        <v>386</v>
      </c>
      <c r="Z836" s="371"/>
      <c r="AA836" s="371"/>
      <c r="AB836" s="371"/>
      <c r="AC836" s="149" t="s">
        <v>426</v>
      </c>
      <c r="AD836" s="149"/>
      <c r="AE836" s="149"/>
      <c r="AF836" s="149"/>
      <c r="AG836" s="149"/>
      <c r="AH836" s="370" t="s">
        <v>451</v>
      </c>
      <c r="AI836" s="367"/>
      <c r="AJ836" s="367"/>
      <c r="AK836" s="367"/>
      <c r="AL836" s="367" t="s">
        <v>21</v>
      </c>
      <c r="AM836" s="367"/>
      <c r="AN836" s="367"/>
      <c r="AO836" s="372"/>
      <c r="AP836" s="373" t="s">
        <v>389</v>
      </c>
      <c r="AQ836" s="373"/>
      <c r="AR836" s="373"/>
      <c r="AS836" s="373"/>
      <c r="AT836" s="373"/>
      <c r="AU836" s="373"/>
      <c r="AV836" s="373"/>
      <c r="AW836" s="373"/>
      <c r="AX836" s="373"/>
    </row>
    <row r="837" spans="1:50" ht="30" customHeight="1">
      <c r="A837" s="379">
        <v>1</v>
      </c>
      <c r="B837" s="379">
        <v>1</v>
      </c>
      <c r="C837" s="350" t="s">
        <v>578</v>
      </c>
      <c r="D837" s="350"/>
      <c r="E837" s="350"/>
      <c r="F837" s="350"/>
      <c r="G837" s="350"/>
      <c r="H837" s="350"/>
      <c r="I837" s="350"/>
      <c r="J837" s="351" t="s">
        <v>537</v>
      </c>
      <c r="K837" s="352"/>
      <c r="L837" s="352"/>
      <c r="M837" s="352"/>
      <c r="N837" s="352"/>
      <c r="O837" s="352"/>
      <c r="P837" s="353" t="s">
        <v>583</v>
      </c>
      <c r="Q837" s="353"/>
      <c r="R837" s="353"/>
      <c r="S837" s="353"/>
      <c r="T837" s="353"/>
      <c r="U837" s="353"/>
      <c r="V837" s="353"/>
      <c r="W837" s="353"/>
      <c r="X837" s="353"/>
      <c r="Y837" s="354">
        <v>82</v>
      </c>
      <c r="Z837" s="355"/>
      <c r="AA837" s="355"/>
      <c r="AB837" s="356"/>
      <c r="AC837" s="366" t="s">
        <v>462</v>
      </c>
      <c r="AD837" s="374"/>
      <c r="AE837" s="374"/>
      <c r="AF837" s="374"/>
      <c r="AG837" s="374"/>
      <c r="AH837" s="375" t="s">
        <v>537</v>
      </c>
      <c r="AI837" s="376"/>
      <c r="AJ837" s="376"/>
      <c r="AK837" s="376"/>
      <c r="AL837" s="360" t="s">
        <v>588</v>
      </c>
      <c r="AM837" s="361"/>
      <c r="AN837" s="361"/>
      <c r="AO837" s="362"/>
      <c r="AP837" s="363"/>
      <c r="AQ837" s="363"/>
      <c r="AR837" s="363"/>
      <c r="AS837" s="363"/>
      <c r="AT837" s="363"/>
      <c r="AU837" s="363"/>
      <c r="AV837" s="363"/>
      <c r="AW837" s="363"/>
      <c r="AX837" s="363"/>
    </row>
    <row r="838" spans="1:50" ht="30" customHeight="1">
      <c r="A838" s="379">
        <v>2</v>
      </c>
      <c r="B838" s="379">
        <v>1</v>
      </c>
      <c r="C838" s="350" t="s">
        <v>579</v>
      </c>
      <c r="D838" s="350"/>
      <c r="E838" s="350"/>
      <c r="F838" s="350"/>
      <c r="G838" s="350"/>
      <c r="H838" s="350"/>
      <c r="I838" s="350"/>
      <c r="J838" s="351" t="s">
        <v>537</v>
      </c>
      <c r="K838" s="352"/>
      <c r="L838" s="352"/>
      <c r="M838" s="352"/>
      <c r="N838" s="352"/>
      <c r="O838" s="352"/>
      <c r="P838" s="353" t="s">
        <v>584</v>
      </c>
      <c r="Q838" s="353"/>
      <c r="R838" s="353"/>
      <c r="S838" s="353"/>
      <c r="T838" s="353"/>
      <c r="U838" s="353"/>
      <c r="V838" s="353"/>
      <c r="W838" s="353"/>
      <c r="X838" s="353"/>
      <c r="Y838" s="354">
        <v>69</v>
      </c>
      <c r="Z838" s="355"/>
      <c r="AA838" s="355"/>
      <c r="AB838" s="356"/>
      <c r="AC838" s="366" t="s">
        <v>462</v>
      </c>
      <c r="AD838" s="366"/>
      <c r="AE838" s="366"/>
      <c r="AF838" s="366"/>
      <c r="AG838" s="366"/>
      <c r="AH838" s="375" t="s">
        <v>537</v>
      </c>
      <c r="AI838" s="376"/>
      <c r="AJ838" s="376"/>
      <c r="AK838" s="376"/>
      <c r="AL838" s="360" t="s">
        <v>588</v>
      </c>
      <c r="AM838" s="361"/>
      <c r="AN838" s="361"/>
      <c r="AO838" s="362"/>
      <c r="AP838" s="363"/>
      <c r="AQ838" s="363"/>
      <c r="AR838" s="363"/>
      <c r="AS838" s="363"/>
      <c r="AT838" s="363"/>
      <c r="AU838" s="363"/>
      <c r="AV838" s="363"/>
      <c r="AW838" s="363"/>
      <c r="AX838" s="363"/>
    </row>
    <row r="839" spans="1:50" ht="30" customHeight="1">
      <c r="A839" s="379">
        <v>3</v>
      </c>
      <c r="B839" s="379">
        <v>1</v>
      </c>
      <c r="C839" s="364" t="s">
        <v>580</v>
      </c>
      <c r="D839" s="350"/>
      <c r="E839" s="350"/>
      <c r="F839" s="350"/>
      <c r="G839" s="350"/>
      <c r="H839" s="350"/>
      <c r="I839" s="350"/>
      <c r="J839" s="351" t="s">
        <v>537</v>
      </c>
      <c r="K839" s="352"/>
      <c r="L839" s="352"/>
      <c r="M839" s="352"/>
      <c r="N839" s="352"/>
      <c r="O839" s="352"/>
      <c r="P839" s="365" t="s">
        <v>585</v>
      </c>
      <c r="Q839" s="353"/>
      <c r="R839" s="353"/>
      <c r="S839" s="353"/>
      <c r="T839" s="353"/>
      <c r="U839" s="353"/>
      <c r="V839" s="353"/>
      <c r="W839" s="353"/>
      <c r="X839" s="353"/>
      <c r="Y839" s="354">
        <v>39</v>
      </c>
      <c r="Z839" s="355"/>
      <c r="AA839" s="355"/>
      <c r="AB839" s="356"/>
      <c r="AC839" s="366" t="s">
        <v>462</v>
      </c>
      <c r="AD839" s="366"/>
      <c r="AE839" s="366"/>
      <c r="AF839" s="366"/>
      <c r="AG839" s="366"/>
      <c r="AH839" s="358" t="s">
        <v>537</v>
      </c>
      <c r="AI839" s="359"/>
      <c r="AJ839" s="359"/>
      <c r="AK839" s="359"/>
      <c r="AL839" s="360" t="s">
        <v>588</v>
      </c>
      <c r="AM839" s="361"/>
      <c r="AN839" s="361"/>
      <c r="AO839" s="362"/>
      <c r="AP839" s="363"/>
      <c r="AQ839" s="363"/>
      <c r="AR839" s="363"/>
      <c r="AS839" s="363"/>
      <c r="AT839" s="363"/>
      <c r="AU839" s="363"/>
      <c r="AV839" s="363"/>
      <c r="AW839" s="363"/>
      <c r="AX839" s="363"/>
    </row>
    <row r="840" spans="1:50" ht="30" customHeight="1">
      <c r="A840" s="379">
        <v>4</v>
      </c>
      <c r="B840" s="379">
        <v>1</v>
      </c>
      <c r="C840" s="364" t="s">
        <v>581</v>
      </c>
      <c r="D840" s="350"/>
      <c r="E840" s="350"/>
      <c r="F840" s="350"/>
      <c r="G840" s="350"/>
      <c r="H840" s="350"/>
      <c r="I840" s="350"/>
      <c r="J840" s="351" t="s">
        <v>537</v>
      </c>
      <c r="K840" s="352"/>
      <c r="L840" s="352"/>
      <c r="M840" s="352"/>
      <c r="N840" s="352"/>
      <c r="O840" s="352"/>
      <c r="P840" s="365" t="s">
        <v>586</v>
      </c>
      <c r="Q840" s="353"/>
      <c r="R840" s="353"/>
      <c r="S840" s="353"/>
      <c r="T840" s="353"/>
      <c r="U840" s="353"/>
      <c r="V840" s="353"/>
      <c r="W840" s="353"/>
      <c r="X840" s="353"/>
      <c r="Y840" s="354">
        <v>37</v>
      </c>
      <c r="Z840" s="355"/>
      <c r="AA840" s="355"/>
      <c r="AB840" s="356"/>
      <c r="AC840" s="366" t="s">
        <v>462</v>
      </c>
      <c r="AD840" s="366"/>
      <c r="AE840" s="366"/>
      <c r="AF840" s="366"/>
      <c r="AG840" s="366"/>
      <c r="AH840" s="358" t="s">
        <v>537</v>
      </c>
      <c r="AI840" s="359"/>
      <c r="AJ840" s="359"/>
      <c r="AK840" s="359"/>
      <c r="AL840" s="360" t="s">
        <v>588</v>
      </c>
      <c r="AM840" s="361"/>
      <c r="AN840" s="361"/>
      <c r="AO840" s="362"/>
      <c r="AP840" s="363"/>
      <c r="AQ840" s="363"/>
      <c r="AR840" s="363"/>
      <c r="AS840" s="363"/>
      <c r="AT840" s="363"/>
      <c r="AU840" s="363"/>
      <c r="AV840" s="363"/>
      <c r="AW840" s="363"/>
      <c r="AX840" s="363"/>
    </row>
    <row r="841" spans="1:50" ht="30" customHeight="1">
      <c r="A841" s="379">
        <v>5</v>
      </c>
      <c r="B841" s="379">
        <v>1</v>
      </c>
      <c r="C841" s="350" t="s">
        <v>582</v>
      </c>
      <c r="D841" s="350"/>
      <c r="E841" s="350"/>
      <c r="F841" s="350"/>
      <c r="G841" s="350"/>
      <c r="H841" s="350"/>
      <c r="I841" s="350"/>
      <c r="J841" s="351" t="s">
        <v>537</v>
      </c>
      <c r="K841" s="352"/>
      <c r="L841" s="352"/>
      <c r="M841" s="352"/>
      <c r="N841" s="352"/>
      <c r="O841" s="352"/>
      <c r="P841" s="353" t="s">
        <v>587</v>
      </c>
      <c r="Q841" s="353"/>
      <c r="R841" s="353"/>
      <c r="S841" s="353"/>
      <c r="T841" s="353"/>
      <c r="U841" s="353"/>
      <c r="V841" s="353"/>
      <c r="W841" s="353"/>
      <c r="X841" s="353"/>
      <c r="Y841" s="354">
        <v>35</v>
      </c>
      <c r="Z841" s="355"/>
      <c r="AA841" s="355"/>
      <c r="AB841" s="356"/>
      <c r="AC841" s="357" t="s">
        <v>462</v>
      </c>
      <c r="AD841" s="357"/>
      <c r="AE841" s="357"/>
      <c r="AF841" s="357"/>
      <c r="AG841" s="357"/>
      <c r="AH841" s="358" t="s">
        <v>537</v>
      </c>
      <c r="AI841" s="359"/>
      <c r="AJ841" s="359"/>
      <c r="AK841" s="359"/>
      <c r="AL841" s="360" t="s">
        <v>588</v>
      </c>
      <c r="AM841" s="361"/>
      <c r="AN841" s="361"/>
      <c r="AO841" s="362"/>
      <c r="AP841" s="363"/>
      <c r="AQ841" s="363"/>
      <c r="AR841" s="363"/>
      <c r="AS841" s="363"/>
      <c r="AT841" s="363"/>
      <c r="AU841" s="363"/>
      <c r="AV841" s="363"/>
      <c r="AW841" s="363"/>
      <c r="AX841" s="363"/>
    </row>
    <row r="842" spans="1:50" ht="30" hidden="1" customHeight="1">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49" t="s">
        <v>388</v>
      </c>
      <c r="K869" s="368"/>
      <c r="L869" s="368"/>
      <c r="M869" s="368"/>
      <c r="N869" s="368"/>
      <c r="O869" s="368"/>
      <c r="P869" s="369" t="s">
        <v>358</v>
      </c>
      <c r="Q869" s="369"/>
      <c r="R869" s="369"/>
      <c r="S869" s="369"/>
      <c r="T869" s="369"/>
      <c r="U869" s="369"/>
      <c r="V869" s="369"/>
      <c r="W869" s="369"/>
      <c r="X869" s="369"/>
      <c r="Y869" s="370" t="s">
        <v>386</v>
      </c>
      <c r="Z869" s="371"/>
      <c r="AA869" s="371"/>
      <c r="AB869" s="371"/>
      <c r="AC869" s="149" t="s">
        <v>426</v>
      </c>
      <c r="AD869" s="149"/>
      <c r="AE869" s="149"/>
      <c r="AF869" s="149"/>
      <c r="AG869" s="149"/>
      <c r="AH869" s="370" t="s">
        <v>451</v>
      </c>
      <c r="AI869" s="367"/>
      <c r="AJ869" s="367"/>
      <c r="AK869" s="367"/>
      <c r="AL869" s="367" t="s">
        <v>21</v>
      </c>
      <c r="AM869" s="367"/>
      <c r="AN869" s="367"/>
      <c r="AO869" s="372"/>
      <c r="AP869" s="373" t="s">
        <v>389</v>
      </c>
      <c r="AQ869" s="373"/>
      <c r="AR869" s="373"/>
      <c r="AS869" s="373"/>
      <c r="AT869" s="373"/>
      <c r="AU869" s="373"/>
      <c r="AV869" s="373"/>
      <c r="AW869" s="373"/>
      <c r="AX869" s="373"/>
    </row>
    <row r="870" spans="1:50" ht="30" customHeight="1">
      <c r="A870" s="379">
        <v>1</v>
      </c>
      <c r="B870" s="379">
        <v>1</v>
      </c>
      <c r="C870" s="350" t="s">
        <v>589</v>
      </c>
      <c r="D870" s="350"/>
      <c r="E870" s="350"/>
      <c r="F870" s="350"/>
      <c r="G870" s="350"/>
      <c r="H870" s="350"/>
      <c r="I870" s="350"/>
      <c r="J870" s="351" t="s">
        <v>537</v>
      </c>
      <c r="K870" s="352"/>
      <c r="L870" s="352"/>
      <c r="M870" s="352"/>
      <c r="N870" s="352"/>
      <c r="O870" s="352"/>
      <c r="P870" s="353" t="s">
        <v>599</v>
      </c>
      <c r="Q870" s="353"/>
      <c r="R870" s="353"/>
      <c r="S870" s="353"/>
      <c r="T870" s="353"/>
      <c r="U870" s="353"/>
      <c r="V870" s="353"/>
      <c r="W870" s="353"/>
      <c r="X870" s="353"/>
      <c r="Y870" s="354">
        <v>3</v>
      </c>
      <c r="Z870" s="355"/>
      <c r="AA870" s="355"/>
      <c r="AB870" s="356"/>
      <c r="AC870" s="366" t="s">
        <v>462</v>
      </c>
      <c r="AD870" s="374"/>
      <c r="AE870" s="374"/>
      <c r="AF870" s="374"/>
      <c r="AG870" s="374"/>
      <c r="AH870" s="375" t="s">
        <v>537</v>
      </c>
      <c r="AI870" s="376"/>
      <c r="AJ870" s="376"/>
      <c r="AK870" s="376"/>
      <c r="AL870" s="360" t="s">
        <v>537</v>
      </c>
      <c r="AM870" s="361"/>
      <c r="AN870" s="361"/>
      <c r="AO870" s="362"/>
      <c r="AP870" s="363"/>
      <c r="AQ870" s="363"/>
      <c r="AR870" s="363"/>
      <c r="AS870" s="363"/>
      <c r="AT870" s="363"/>
      <c r="AU870" s="363"/>
      <c r="AV870" s="363"/>
      <c r="AW870" s="363"/>
      <c r="AX870" s="363"/>
    </row>
    <row r="871" spans="1:50" ht="30" customHeight="1">
      <c r="A871" s="379">
        <v>2</v>
      </c>
      <c r="B871" s="379">
        <v>1</v>
      </c>
      <c r="C871" s="350" t="s">
        <v>590</v>
      </c>
      <c r="D871" s="350"/>
      <c r="E871" s="350"/>
      <c r="F871" s="350"/>
      <c r="G871" s="350"/>
      <c r="H871" s="350"/>
      <c r="I871" s="350"/>
      <c r="J871" s="351" t="s">
        <v>537</v>
      </c>
      <c r="K871" s="352"/>
      <c r="L871" s="352"/>
      <c r="M871" s="352"/>
      <c r="N871" s="352"/>
      <c r="O871" s="352"/>
      <c r="P871" s="353" t="s">
        <v>600</v>
      </c>
      <c r="Q871" s="353"/>
      <c r="R871" s="353"/>
      <c r="S871" s="353"/>
      <c r="T871" s="353"/>
      <c r="U871" s="353"/>
      <c r="V871" s="353"/>
      <c r="W871" s="353"/>
      <c r="X871" s="353"/>
      <c r="Y871" s="354">
        <v>2</v>
      </c>
      <c r="Z871" s="355"/>
      <c r="AA871" s="355"/>
      <c r="AB871" s="356"/>
      <c r="AC871" s="366" t="s">
        <v>462</v>
      </c>
      <c r="AD871" s="366"/>
      <c r="AE871" s="366"/>
      <c r="AF871" s="366"/>
      <c r="AG871" s="366"/>
      <c r="AH871" s="375" t="s">
        <v>537</v>
      </c>
      <c r="AI871" s="376"/>
      <c r="AJ871" s="376"/>
      <c r="AK871" s="376"/>
      <c r="AL871" s="360" t="s">
        <v>537</v>
      </c>
      <c r="AM871" s="361"/>
      <c r="AN871" s="361"/>
      <c r="AO871" s="362"/>
      <c r="AP871" s="363"/>
      <c r="AQ871" s="363"/>
      <c r="AR871" s="363"/>
      <c r="AS871" s="363"/>
      <c r="AT871" s="363"/>
      <c r="AU871" s="363"/>
      <c r="AV871" s="363"/>
      <c r="AW871" s="363"/>
      <c r="AX871" s="363"/>
    </row>
    <row r="872" spans="1:50" ht="30" customHeight="1">
      <c r="A872" s="379">
        <v>3</v>
      </c>
      <c r="B872" s="379">
        <v>1</v>
      </c>
      <c r="C872" s="364" t="s">
        <v>591</v>
      </c>
      <c r="D872" s="350"/>
      <c r="E872" s="350"/>
      <c r="F872" s="350"/>
      <c r="G872" s="350"/>
      <c r="H872" s="350"/>
      <c r="I872" s="350"/>
      <c r="J872" s="351" t="s">
        <v>537</v>
      </c>
      <c r="K872" s="352"/>
      <c r="L872" s="352"/>
      <c r="M872" s="352"/>
      <c r="N872" s="352"/>
      <c r="O872" s="352"/>
      <c r="P872" s="365" t="s">
        <v>601</v>
      </c>
      <c r="Q872" s="353"/>
      <c r="R872" s="353"/>
      <c r="S872" s="353"/>
      <c r="T872" s="353"/>
      <c r="U872" s="353"/>
      <c r="V872" s="353"/>
      <c r="W872" s="353"/>
      <c r="X872" s="353"/>
      <c r="Y872" s="354">
        <v>1</v>
      </c>
      <c r="Z872" s="355"/>
      <c r="AA872" s="355"/>
      <c r="AB872" s="356"/>
      <c r="AC872" s="366" t="s">
        <v>462</v>
      </c>
      <c r="AD872" s="366"/>
      <c r="AE872" s="366"/>
      <c r="AF872" s="366"/>
      <c r="AG872" s="366"/>
      <c r="AH872" s="358" t="s">
        <v>537</v>
      </c>
      <c r="AI872" s="359"/>
      <c r="AJ872" s="359"/>
      <c r="AK872" s="359"/>
      <c r="AL872" s="360" t="s">
        <v>537</v>
      </c>
      <c r="AM872" s="361"/>
      <c r="AN872" s="361"/>
      <c r="AO872" s="362"/>
      <c r="AP872" s="363"/>
      <c r="AQ872" s="363"/>
      <c r="AR872" s="363"/>
      <c r="AS872" s="363"/>
      <c r="AT872" s="363"/>
      <c r="AU872" s="363"/>
      <c r="AV872" s="363"/>
      <c r="AW872" s="363"/>
      <c r="AX872" s="363"/>
    </row>
    <row r="873" spans="1:50" ht="30" customHeight="1">
      <c r="A873" s="379">
        <v>4</v>
      </c>
      <c r="B873" s="379">
        <v>1</v>
      </c>
      <c r="C873" s="364" t="s">
        <v>592</v>
      </c>
      <c r="D873" s="350"/>
      <c r="E873" s="350"/>
      <c r="F873" s="350"/>
      <c r="G873" s="350"/>
      <c r="H873" s="350"/>
      <c r="I873" s="350"/>
      <c r="J873" s="351" t="s">
        <v>537</v>
      </c>
      <c r="K873" s="352"/>
      <c r="L873" s="352"/>
      <c r="M873" s="352"/>
      <c r="N873" s="352"/>
      <c r="O873" s="352"/>
      <c r="P873" s="365" t="s">
        <v>599</v>
      </c>
      <c r="Q873" s="353"/>
      <c r="R873" s="353"/>
      <c r="S873" s="353"/>
      <c r="T873" s="353"/>
      <c r="U873" s="353"/>
      <c r="V873" s="353"/>
      <c r="W873" s="353"/>
      <c r="X873" s="353"/>
      <c r="Y873" s="354">
        <v>1</v>
      </c>
      <c r="Z873" s="355"/>
      <c r="AA873" s="355"/>
      <c r="AB873" s="356"/>
      <c r="AC873" s="366" t="s">
        <v>462</v>
      </c>
      <c r="AD873" s="366"/>
      <c r="AE873" s="366"/>
      <c r="AF873" s="366"/>
      <c r="AG873" s="366"/>
      <c r="AH873" s="358" t="s">
        <v>537</v>
      </c>
      <c r="AI873" s="359"/>
      <c r="AJ873" s="359"/>
      <c r="AK873" s="359"/>
      <c r="AL873" s="360" t="s">
        <v>537</v>
      </c>
      <c r="AM873" s="361"/>
      <c r="AN873" s="361"/>
      <c r="AO873" s="362"/>
      <c r="AP873" s="363"/>
      <c r="AQ873" s="363"/>
      <c r="AR873" s="363"/>
      <c r="AS873" s="363"/>
      <c r="AT873" s="363"/>
      <c r="AU873" s="363"/>
      <c r="AV873" s="363"/>
      <c r="AW873" s="363"/>
      <c r="AX873" s="363"/>
    </row>
    <row r="874" spans="1:50" ht="30" customHeight="1">
      <c r="A874" s="379">
        <v>5</v>
      </c>
      <c r="B874" s="379">
        <v>1</v>
      </c>
      <c r="C874" s="350" t="s">
        <v>593</v>
      </c>
      <c r="D874" s="350"/>
      <c r="E874" s="350"/>
      <c r="F874" s="350"/>
      <c r="G874" s="350"/>
      <c r="H874" s="350"/>
      <c r="I874" s="350"/>
      <c r="J874" s="351" t="s">
        <v>537</v>
      </c>
      <c r="K874" s="352"/>
      <c r="L874" s="352"/>
      <c r="M874" s="352"/>
      <c r="N874" s="352"/>
      <c r="O874" s="352"/>
      <c r="P874" s="353" t="s">
        <v>602</v>
      </c>
      <c r="Q874" s="353"/>
      <c r="R874" s="353"/>
      <c r="S874" s="353"/>
      <c r="T874" s="353"/>
      <c r="U874" s="353"/>
      <c r="V874" s="353"/>
      <c r="W874" s="353"/>
      <c r="X874" s="353"/>
      <c r="Y874" s="354">
        <v>1</v>
      </c>
      <c r="Z874" s="355"/>
      <c r="AA874" s="355"/>
      <c r="AB874" s="356"/>
      <c r="AC874" s="357" t="s">
        <v>462</v>
      </c>
      <c r="AD874" s="357"/>
      <c r="AE874" s="357"/>
      <c r="AF874" s="357"/>
      <c r="AG874" s="357"/>
      <c r="AH874" s="358" t="s">
        <v>537</v>
      </c>
      <c r="AI874" s="359"/>
      <c r="AJ874" s="359"/>
      <c r="AK874" s="359"/>
      <c r="AL874" s="360" t="s">
        <v>537</v>
      </c>
      <c r="AM874" s="361"/>
      <c r="AN874" s="361"/>
      <c r="AO874" s="362"/>
      <c r="AP874" s="363"/>
      <c r="AQ874" s="363"/>
      <c r="AR874" s="363"/>
      <c r="AS874" s="363"/>
      <c r="AT874" s="363"/>
      <c r="AU874" s="363"/>
      <c r="AV874" s="363"/>
      <c r="AW874" s="363"/>
      <c r="AX874" s="363"/>
    </row>
    <row r="875" spans="1:50" ht="30" customHeight="1">
      <c r="A875" s="379">
        <v>6</v>
      </c>
      <c r="B875" s="379">
        <v>1</v>
      </c>
      <c r="C875" s="350" t="s">
        <v>594</v>
      </c>
      <c r="D875" s="350"/>
      <c r="E875" s="350"/>
      <c r="F875" s="350"/>
      <c r="G875" s="350"/>
      <c r="H875" s="350"/>
      <c r="I875" s="350"/>
      <c r="J875" s="351">
        <v>9013301010402</v>
      </c>
      <c r="K875" s="352"/>
      <c r="L875" s="352"/>
      <c r="M875" s="352"/>
      <c r="N875" s="352"/>
      <c r="O875" s="352"/>
      <c r="P875" s="353" t="s">
        <v>603</v>
      </c>
      <c r="Q875" s="353"/>
      <c r="R875" s="353"/>
      <c r="S875" s="353"/>
      <c r="T875" s="353"/>
      <c r="U875" s="353"/>
      <c r="V875" s="353"/>
      <c r="W875" s="353"/>
      <c r="X875" s="353"/>
      <c r="Y875" s="354">
        <v>0.8</v>
      </c>
      <c r="Z875" s="355"/>
      <c r="AA875" s="355"/>
      <c r="AB875" s="356"/>
      <c r="AC875" s="357" t="s">
        <v>462</v>
      </c>
      <c r="AD875" s="357"/>
      <c r="AE875" s="357"/>
      <c r="AF875" s="357"/>
      <c r="AG875" s="357"/>
      <c r="AH875" s="358" t="s">
        <v>537</v>
      </c>
      <c r="AI875" s="359"/>
      <c r="AJ875" s="359"/>
      <c r="AK875" s="359"/>
      <c r="AL875" s="360" t="s">
        <v>537</v>
      </c>
      <c r="AM875" s="361"/>
      <c r="AN875" s="361"/>
      <c r="AO875" s="362"/>
      <c r="AP875" s="363"/>
      <c r="AQ875" s="363"/>
      <c r="AR875" s="363"/>
      <c r="AS875" s="363"/>
      <c r="AT875" s="363"/>
      <c r="AU875" s="363"/>
      <c r="AV875" s="363"/>
      <c r="AW875" s="363"/>
      <c r="AX875" s="363"/>
    </row>
    <row r="876" spans="1:50" ht="30" customHeight="1">
      <c r="A876" s="379">
        <v>7</v>
      </c>
      <c r="B876" s="379">
        <v>1</v>
      </c>
      <c r="C876" s="350" t="s">
        <v>595</v>
      </c>
      <c r="D876" s="350"/>
      <c r="E876" s="350"/>
      <c r="F876" s="350"/>
      <c r="G876" s="350"/>
      <c r="H876" s="350"/>
      <c r="I876" s="350"/>
      <c r="J876" s="351" t="s">
        <v>537</v>
      </c>
      <c r="K876" s="352"/>
      <c r="L876" s="352"/>
      <c r="M876" s="352"/>
      <c r="N876" s="352"/>
      <c r="O876" s="352"/>
      <c r="P876" s="353" t="s">
        <v>604</v>
      </c>
      <c r="Q876" s="353"/>
      <c r="R876" s="353"/>
      <c r="S876" s="353"/>
      <c r="T876" s="353"/>
      <c r="U876" s="353"/>
      <c r="V876" s="353"/>
      <c r="W876" s="353"/>
      <c r="X876" s="353"/>
      <c r="Y876" s="354">
        <v>0.8</v>
      </c>
      <c r="Z876" s="355"/>
      <c r="AA876" s="355"/>
      <c r="AB876" s="356"/>
      <c r="AC876" s="357" t="s">
        <v>462</v>
      </c>
      <c r="AD876" s="357"/>
      <c r="AE876" s="357"/>
      <c r="AF876" s="357"/>
      <c r="AG876" s="357"/>
      <c r="AH876" s="358" t="s">
        <v>537</v>
      </c>
      <c r="AI876" s="359"/>
      <c r="AJ876" s="359"/>
      <c r="AK876" s="359"/>
      <c r="AL876" s="360" t="s">
        <v>537</v>
      </c>
      <c r="AM876" s="361"/>
      <c r="AN876" s="361"/>
      <c r="AO876" s="362"/>
      <c r="AP876" s="363"/>
      <c r="AQ876" s="363"/>
      <c r="AR876" s="363"/>
      <c r="AS876" s="363"/>
      <c r="AT876" s="363"/>
      <c r="AU876" s="363"/>
      <c r="AV876" s="363"/>
      <c r="AW876" s="363"/>
      <c r="AX876" s="363"/>
    </row>
    <row r="877" spans="1:50" ht="42" customHeight="1">
      <c r="A877" s="379">
        <v>8</v>
      </c>
      <c r="B877" s="379">
        <v>1</v>
      </c>
      <c r="C877" s="350" t="s">
        <v>596</v>
      </c>
      <c r="D877" s="350"/>
      <c r="E877" s="350"/>
      <c r="F877" s="350"/>
      <c r="G877" s="350"/>
      <c r="H877" s="350"/>
      <c r="I877" s="350"/>
      <c r="J877" s="351" t="s">
        <v>537</v>
      </c>
      <c r="K877" s="352"/>
      <c r="L877" s="352"/>
      <c r="M877" s="352"/>
      <c r="N877" s="352"/>
      <c r="O877" s="352"/>
      <c r="P877" s="353" t="s">
        <v>605</v>
      </c>
      <c r="Q877" s="353"/>
      <c r="R877" s="353"/>
      <c r="S877" s="353"/>
      <c r="T877" s="353"/>
      <c r="U877" s="353"/>
      <c r="V877" s="353"/>
      <c r="W877" s="353"/>
      <c r="X877" s="353"/>
      <c r="Y877" s="354">
        <v>0.7</v>
      </c>
      <c r="Z877" s="355"/>
      <c r="AA877" s="355"/>
      <c r="AB877" s="356"/>
      <c r="AC877" s="357" t="s">
        <v>462</v>
      </c>
      <c r="AD877" s="357"/>
      <c r="AE877" s="357"/>
      <c r="AF877" s="357"/>
      <c r="AG877" s="357"/>
      <c r="AH877" s="358" t="s">
        <v>537</v>
      </c>
      <c r="AI877" s="359"/>
      <c r="AJ877" s="359"/>
      <c r="AK877" s="359"/>
      <c r="AL877" s="360" t="s">
        <v>537</v>
      </c>
      <c r="AM877" s="361"/>
      <c r="AN877" s="361"/>
      <c r="AO877" s="362"/>
      <c r="AP877" s="363"/>
      <c r="AQ877" s="363"/>
      <c r="AR877" s="363"/>
      <c r="AS877" s="363"/>
      <c r="AT877" s="363"/>
      <c r="AU877" s="363"/>
      <c r="AV877" s="363"/>
      <c r="AW877" s="363"/>
      <c r="AX877" s="363"/>
    </row>
    <row r="878" spans="1:50" ht="30" customHeight="1">
      <c r="A878" s="379">
        <v>9</v>
      </c>
      <c r="B878" s="379">
        <v>1</v>
      </c>
      <c r="C878" s="350" t="s">
        <v>597</v>
      </c>
      <c r="D878" s="350"/>
      <c r="E878" s="350"/>
      <c r="F878" s="350"/>
      <c r="G878" s="350"/>
      <c r="H878" s="350"/>
      <c r="I878" s="350"/>
      <c r="J878" s="351" t="s">
        <v>537</v>
      </c>
      <c r="K878" s="352"/>
      <c r="L878" s="352"/>
      <c r="M878" s="352"/>
      <c r="N878" s="352"/>
      <c r="O878" s="352"/>
      <c r="P878" s="353" t="s">
        <v>606</v>
      </c>
      <c r="Q878" s="353"/>
      <c r="R878" s="353"/>
      <c r="S878" s="353"/>
      <c r="T878" s="353"/>
      <c r="U878" s="353"/>
      <c r="V878" s="353"/>
      <c r="W878" s="353"/>
      <c r="X878" s="353"/>
      <c r="Y878" s="354">
        <v>0.7</v>
      </c>
      <c r="Z878" s="355"/>
      <c r="AA878" s="355"/>
      <c r="AB878" s="356"/>
      <c r="AC878" s="357" t="s">
        <v>462</v>
      </c>
      <c r="AD878" s="357"/>
      <c r="AE878" s="357"/>
      <c r="AF878" s="357"/>
      <c r="AG878" s="357"/>
      <c r="AH878" s="358" t="s">
        <v>537</v>
      </c>
      <c r="AI878" s="359"/>
      <c r="AJ878" s="359"/>
      <c r="AK878" s="359"/>
      <c r="AL878" s="360" t="s">
        <v>537</v>
      </c>
      <c r="AM878" s="361"/>
      <c r="AN878" s="361"/>
      <c r="AO878" s="362"/>
      <c r="AP878" s="363"/>
      <c r="AQ878" s="363"/>
      <c r="AR878" s="363"/>
      <c r="AS878" s="363"/>
      <c r="AT878" s="363"/>
      <c r="AU878" s="363"/>
      <c r="AV878" s="363"/>
      <c r="AW878" s="363"/>
      <c r="AX878" s="363"/>
    </row>
    <row r="879" spans="1:50" ht="42" customHeight="1">
      <c r="A879" s="379">
        <v>10</v>
      </c>
      <c r="B879" s="379">
        <v>1</v>
      </c>
      <c r="C879" s="350" t="s">
        <v>598</v>
      </c>
      <c r="D879" s="350"/>
      <c r="E879" s="350"/>
      <c r="F879" s="350"/>
      <c r="G879" s="350"/>
      <c r="H879" s="350"/>
      <c r="I879" s="350"/>
      <c r="J879" s="351" t="s">
        <v>537</v>
      </c>
      <c r="K879" s="352"/>
      <c r="L879" s="352"/>
      <c r="M879" s="352"/>
      <c r="N879" s="352"/>
      <c r="O879" s="352"/>
      <c r="P879" s="353" t="s">
        <v>607</v>
      </c>
      <c r="Q879" s="353"/>
      <c r="R879" s="353"/>
      <c r="S879" s="353"/>
      <c r="T879" s="353"/>
      <c r="U879" s="353"/>
      <c r="V879" s="353"/>
      <c r="W879" s="353"/>
      <c r="X879" s="353"/>
      <c r="Y879" s="354">
        <v>0.7</v>
      </c>
      <c r="Z879" s="355"/>
      <c r="AA879" s="355"/>
      <c r="AB879" s="356"/>
      <c r="AC879" s="357" t="s">
        <v>462</v>
      </c>
      <c r="AD879" s="357"/>
      <c r="AE879" s="357"/>
      <c r="AF879" s="357"/>
      <c r="AG879" s="357"/>
      <c r="AH879" s="358" t="s">
        <v>537</v>
      </c>
      <c r="AI879" s="359"/>
      <c r="AJ879" s="359"/>
      <c r="AK879" s="359"/>
      <c r="AL879" s="360" t="s">
        <v>537</v>
      </c>
      <c r="AM879" s="361"/>
      <c r="AN879" s="361"/>
      <c r="AO879" s="362"/>
      <c r="AP879" s="363"/>
      <c r="AQ879" s="363"/>
      <c r="AR879" s="363"/>
      <c r="AS879" s="363"/>
      <c r="AT879" s="363"/>
      <c r="AU879" s="363"/>
      <c r="AV879" s="363"/>
      <c r="AW879" s="363"/>
      <c r="AX879" s="363"/>
    </row>
    <row r="880" spans="1:50" ht="30" hidden="1" customHeight="1">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408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7"/>
      <c r="B902" s="367"/>
      <c r="C902" s="367" t="s">
        <v>26</v>
      </c>
      <c r="D902" s="367"/>
      <c r="E902" s="367"/>
      <c r="F902" s="367"/>
      <c r="G902" s="367"/>
      <c r="H902" s="367"/>
      <c r="I902" s="367"/>
      <c r="J902" s="149" t="s">
        <v>388</v>
      </c>
      <c r="K902" s="368"/>
      <c r="L902" s="368"/>
      <c r="M902" s="368"/>
      <c r="N902" s="368"/>
      <c r="O902" s="368"/>
      <c r="P902" s="369" t="s">
        <v>358</v>
      </c>
      <c r="Q902" s="369"/>
      <c r="R902" s="369"/>
      <c r="S902" s="369"/>
      <c r="T902" s="369"/>
      <c r="U902" s="369"/>
      <c r="V902" s="369"/>
      <c r="W902" s="369"/>
      <c r="X902" s="369"/>
      <c r="Y902" s="370" t="s">
        <v>386</v>
      </c>
      <c r="Z902" s="371"/>
      <c r="AA902" s="371"/>
      <c r="AB902" s="371"/>
      <c r="AC902" s="149" t="s">
        <v>426</v>
      </c>
      <c r="AD902" s="149"/>
      <c r="AE902" s="149"/>
      <c r="AF902" s="149"/>
      <c r="AG902" s="149"/>
      <c r="AH902" s="370" t="s">
        <v>451</v>
      </c>
      <c r="AI902" s="367"/>
      <c r="AJ902" s="367"/>
      <c r="AK902" s="367"/>
      <c r="AL902" s="367" t="s">
        <v>21</v>
      </c>
      <c r="AM902" s="367"/>
      <c r="AN902" s="367"/>
      <c r="AO902" s="372"/>
      <c r="AP902" s="373" t="s">
        <v>389</v>
      </c>
      <c r="AQ902" s="373"/>
      <c r="AR902" s="373"/>
      <c r="AS902" s="373"/>
      <c r="AT902" s="373"/>
      <c r="AU902" s="373"/>
      <c r="AV902" s="373"/>
      <c r="AW902" s="373"/>
      <c r="AX902" s="373"/>
    </row>
    <row r="903" spans="1:50" ht="30" customHeight="1">
      <c r="A903" s="379">
        <v>1</v>
      </c>
      <c r="B903" s="379">
        <v>1</v>
      </c>
      <c r="C903" s="364" t="s">
        <v>704</v>
      </c>
      <c r="D903" s="350"/>
      <c r="E903" s="350"/>
      <c r="F903" s="350"/>
      <c r="G903" s="350"/>
      <c r="H903" s="350"/>
      <c r="I903" s="350"/>
      <c r="J903" s="351">
        <v>9011101039249</v>
      </c>
      <c r="K903" s="352"/>
      <c r="L903" s="352"/>
      <c r="M903" s="352"/>
      <c r="N903" s="352"/>
      <c r="O903" s="352"/>
      <c r="P903" s="365" t="s">
        <v>705</v>
      </c>
      <c r="Q903" s="353"/>
      <c r="R903" s="353"/>
      <c r="S903" s="353"/>
      <c r="T903" s="353"/>
      <c r="U903" s="353"/>
      <c r="V903" s="353"/>
      <c r="W903" s="353"/>
      <c r="X903" s="353"/>
      <c r="Y903" s="354">
        <v>37</v>
      </c>
      <c r="Z903" s="355"/>
      <c r="AA903" s="355"/>
      <c r="AB903" s="356"/>
      <c r="AC903" s="366" t="s">
        <v>456</v>
      </c>
      <c r="AD903" s="374"/>
      <c r="AE903" s="374"/>
      <c r="AF903" s="374"/>
      <c r="AG903" s="374"/>
      <c r="AH903" s="375">
        <v>3</v>
      </c>
      <c r="AI903" s="376"/>
      <c r="AJ903" s="376"/>
      <c r="AK903" s="376"/>
      <c r="AL903" s="360">
        <v>90</v>
      </c>
      <c r="AM903" s="361"/>
      <c r="AN903" s="361"/>
      <c r="AO903" s="362"/>
      <c r="AP903" s="363"/>
      <c r="AQ903" s="363"/>
      <c r="AR903" s="363"/>
      <c r="AS903" s="363"/>
      <c r="AT903" s="363"/>
      <c r="AU903" s="363"/>
      <c r="AV903" s="363"/>
      <c r="AW903" s="363"/>
      <c r="AX903" s="363"/>
    </row>
    <row r="904" spans="1:50" ht="30" hidden="1" customHeight="1">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305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7"/>
      <c r="B935" s="367"/>
      <c r="C935" s="367" t="s">
        <v>26</v>
      </c>
      <c r="D935" s="367"/>
      <c r="E935" s="367"/>
      <c r="F935" s="367"/>
      <c r="G935" s="367"/>
      <c r="H935" s="367"/>
      <c r="I935" s="367"/>
      <c r="J935" s="149" t="s">
        <v>388</v>
      </c>
      <c r="K935" s="368"/>
      <c r="L935" s="368"/>
      <c r="M935" s="368"/>
      <c r="N935" s="368"/>
      <c r="O935" s="368"/>
      <c r="P935" s="369" t="s">
        <v>358</v>
      </c>
      <c r="Q935" s="369"/>
      <c r="R935" s="369"/>
      <c r="S935" s="369"/>
      <c r="T935" s="369"/>
      <c r="U935" s="369"/>
      <c r="V935" s="369"/>
      <c r="W935" s="369"/>
      <c r="X935" s="369"/>
      <c r="Y935" s="370" t="s">
        <v>386</v>
      </c>
      <c r="Z935" s="371"/>
      <c r="AA935" s="371"/>
      <c r="AB935" s="371"/>
      <c r="AC935" s="149" t="s">
        <v>426</v>
      </c>
      <c r="AD935" s="149"/>
      <c r="AE935" s="149"/>
      <c r="AF935" s="149"/>
      <c r="AG935" s="149"/>
      <c r="AH935" s="370" t="s">
        <v>451</v>
      </c>
      <c r="AI935" s="367"/>
      <c r="AJ935" s="367"/>
      <c r="AK935" s="367"/>
      <c r="AL935" s="367" t="s">
        <v>21</v>
      </c>
      <c r="AM935" s="367"/>
      <c r="AN935" s="367"/>
      <c r="AO935" s="372"/>
      <c r="AP935" s="373" t="s">
        <v>389</v>
      </c>
      <c r="AQ935" s="373"/>
      <c r="AR935" s="373"/>
      <c r="AS935" s="373"/>
      <c r="AT935" s="373"/>
      <c r="AU935" s="373"/>
      <c r="AV935" s="373"/>
      <c r="AW935" s="373"/>
      <c r="AX935" s="373"/>
    </row>
    <row r="936" spans="1:50" ht="30" customHeight="1">
      <c r="A936" s="379">
        <v>1</v>
      </c>
      <c r="B936" s="379">
        <v>1</v>
      </c>
      <c r="C936" s="364" t="s">
        <v>706</v>
      </c>
      <c r="D936" s="350"/>
      <c r="E936" s="350"/>
      <c r="F936" s="350"/>
      <c r="G936" s="350"/>
      <c r="H936" s="350"/>
      <c r="I936" s="350"/>
      <c r="J936" s="351">
        <v>5010401071213</v>
      </c>
      <c r="K936" s="352"/>
      <c r="L936" s="352"/>
      <c r="M936" s="352"/>
      <c r="N936" s="352"/>
      <c r="O936" s="352"/>
      <c r="P936" s="365" t="s">
        <v>707</v>
      </c>
      <c r="Q936" s="353"/>
      <c r="R936" s="353"/>
      <c r="S936" s="353"/>
      <c r="T936" s="353"/>
      <c r="U936" s="353"/>
      <c r="V936" s="353"/>
      <c r="W936" s="353"/>
      <c r="X936" s="353"/>
      <c r="Y936" s="354">
        <v>42</v>
      </c>
      <c r="Z936" s="355"/>
      <c r="AA936" s="355"/>
      <c r="AB936" s="356"/>
      <c r="AC936" s="366" t="s">
        <v>459</v>
      </c>
      <c r="AD936" s="374"/>
      <c r="AE936" s="374"/>
      <c r="AF936" s="374"/>
      <c r="AG936" s="374"/>
      <c r="AH936" s="375">
        <v>3</v>
      </c>
      <c r="AI936" s="376"/>
      <c r="AJ936" s="376"/>
      <c r="AK936" s="376"/>
      <c r="AL936" s="360" t="s">
        <v>524</v>
      </c>
      <c r="AM936" s="361"/>
      <c r="AN936" s="361"/>
      <c r="AO936" s="362"/>
      <c r="AP936" s="363"/>
      <c r="AQ936" s="363"/>
      <c r="AR936" s="363"/>
      <c r="AS936" s="363"/>
      <c r="AT936" s="363"/>
      <c r="AU936" s="363"/>
      <c r="AV936" s="363"/>
      <c r="AW936" s="363"/>
      <c r="AX936" s="363"/>
    </row>
    <row r="937" spans="1:50" ht="30" customHeight="1">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306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7"/>
      <c r="B968" s="367"/>
      <c r="C968" s="367" t="s">
        <v>26</v>
      </c>
      <c r="D968" s="367"/>
      <c r="E968" s="367"/>
      <c r="F968" s="367"/>
      <c r="G968" s="367"/>
      <c r="H968" s="367"/>
      <c r="I968" s="367"/>
      <c r="J968" s="149" t="s">
        <v>388</v>
      </c>
      <c r="K968" s="368"/>
      <c r="L968" s="368"/>
      <c r="M968" s="368"/>
      <c r="N968" s="368"/>
      <c r="O968" s="368"/>
      <c r="P968" s="369" t="s">
        <v>358</v>
      </c>
      <c r="Q968" s="369"/>
      <c r="R968" s="369"/>
      <c r="S968" s="369"/>
      <c r="T968" s="369"/>
      <c r="U968" s="369"/>
      <c r="V968" s="369"/>
      <c r="W968" s="369"/>
      <c r="X968" s="369"/>
      <c r="Y968" s="370" t="s">
        <v>386</v>
      </c>
      <c r="Z968" s="371"/>
      <c r="AA968" s="371"/>
      <c r="AB968" s="371"/>
      <c r="AC968" s="149" t="s">
        <v>426</v>
      </c>
      <c r="AD968" s="149"/>
      <c r="AE968" s="149"/>
      <c r="AF968" s="149"/>
      <c r="AG968" s="149"/>
      <c r="AH968" s="370" t="s">
        <v>451</v>
      </c>
      <c r="AI968" s="367"/>
      <c r="AJ968" s="367"/>
      <c r="AK968" s="367"/>
      <c r="AL968" s="367" t="s">
        <v>21</v>
      </c>
      <c r="AM968" s="367"/>
      <c r="AN968" s="367"/>
      <c r="AO968" s="372"/>
      <c r="AP968" s="373" t="s">
        <v>389</v>
      </c>
      <c r="AQ968" s="373"/>
      <c r="AR968" s="373"/>
      <c r="AS968" s="373"/>
      <c r="AT968" s="373"/>
      <c r="AU968" s="373"/>
      <c r="AV968" s="373"/>
      <c r="AW968" s="373"/>
      <c r="AX968" s="373"/>
    </row>
    <row r="969" spans="1:50" ht="30" customHeight="1">
      <c r="A969" s="379">
        <v>1</v>
      </c>
      <c r="B969" s="379">
        <v>1</v>
      </c>
      <c r="C969" s="364" t="s">
        <v>708</v>
      </c>
      <c r="D969" s="350"/>
      <c r="E969" s="350"/>
      <c r="F969" s="350"/>
      <c r="G969" s="350"/>
      <c r="H969" s="350"/>
      <c r="I969" s="350"/>
      <c r="J969" s="351">
        <v>5010001067883</v>
      </c>
      <c r="K969" s="352"/>
      <c r="L969" s="352"/>
      <c r="M969" s="352"/>
      <c r="N969" s="352"/>
      <c r="O969" s="352"/>
      <c r="P969" s="365" t="s">
        <v>709</v>
      </c>
      <c r="Q969" s="353"/>
      <c r="R969" s="353"/>
      <c r="S969" s="353"/>
      <c r="T969" s="353"/>
      <c r="U969" s="353"/>
      <c r="V969" s="353"/>
      <c r="W969" s="353"/>
      <c r="X969" s="353"/>
      <c r="Y969" s="354">
        <v>19</v>
      </c>
      <c r="Z969" s="355"/>
      <c r="AA969" s="355"/>
      <c r="AB969" s="356"/>
      <c r="AC969" s="366" t="s">
        <v>456</v>
      </c>
      <c r="AD969" s="374"/>
      <c r="AE969" s="374"/>
      <c r="AF969" s="374"/>
      <c r="AG969" s="374"/>
      <c r="AH969" s="375">
        <v>3</v>
      </c>
      <c r="AI969" s="376"/>
      <c r="AJ969" s="376"/>
      <c r="AK969" s="376"/>
      <c r="AL969" s="360">
        <v>98</v>
      </c>
      <c r="AM969" s="361"/>
      <c r="AN969" s="361"/>
      <c r="AO969" s="362"/>
      <c r="AP969" s="363"/>
      <c r="AQ969" s="363"/>
      <c r="AR969" s="363"/>
      <c r="AS969" s="363"/>
      <c r="AT969" s="363"/>
      <c r="AU969" s="363"/>
      <c r="AV969" s="363"/>
      <c r="AW969" s="363"/>
      <c r="AX969" s="363"/>
    </row>
    <row r="970" spans="1:50" ht="30" customHeight="1">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307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7"/>
      <c r="B1001" s="367"/>
      <c r="C1001" s="367" t="s">
        <v>26</v>
      </c>
      <c r="D1001" s="367"/>
      <c r="E1001" s="367"/>
      <c r="F1001" s="367"/>
      <c r="G1001" s="367"/>
      <c r="H1001" s="367"/>
      <c r="I1001" s="367"/>
      <c r="J1001" s="149" t="s">
        <v>388</v>
      </c>
      <c r="K1001" s="368"/>
      <c r="L1001" s="368"/>
      <c r="M1001" s="368"/>
      <c r="N1001" s="368"/>
      <c r="O1001" s="368"/>
      <c r="P1001" s="369" t="s">
        <v>358</v>
      </c>
      <c r="Q1001" s="369"/>
      <c r="R1001" s="369"/>
      <c r="S1001" s="369"/>
      <c r="T1001" s="369"/>
      <c r="U1001" s="369"/>
      <c r="V1001" s="369"/>
      <c r="W1001" s="369"/>
      <c r="X1001" s="369"/>
      <c r="Y1001" s="370" t="s">
        <v>386</v>
      </c>
      <c r="Z1001" s="371"/>
      <c r="AA1001" s="371"/>
      <c r="AB1001" s="371"/>
      <c r="AC1001" s="149" t="s">
        <v>426</v>
      </c>
      <c r="AD1001" s="149"/>
      <c r="AE1001" s="149"/>
      <c r="AF1001" s="149"/>
      <c r="AG1001" s="149"/>
      <c r="AH1001" s="370" t="s">
        <v>451</v>
      </c>
      <c r="AI1001" s="367"/>
      <c r="AJ1001" s="367"/>
      <c r="AK1001" s="367"/>
      <c r="AL1001" s="367" t="s">
        <v>21</v>
      </c>
      <c r="AM1001" s="367"/>
      <c r="AN1001" s="367"/>
      <c r="AO1001" s="372"/>
      <c r="AP1001" s="373" t="s">
        <v>389</v>
      </c>
      <c r="AQ1001" s="373"/>
      <c r="AR1001" s="373"/>
      <c r="AS1001" s="373"/>
      <c r="AT1001" s="373"/>
      <c r="AU1001" s="373"/>
      <c r="AV1001" s="373"/>
      <c r="AW1001" s="373"/>
      <c r="AX1001" s="373"/>
    </row>
    <row r="1002" spans="1:50" ht="30" customHeight="1">
      <c r="A1002" s="379">
        <v>1</v>
      </c>
      <c r="B1002" s="379">
        <v>1</v>
      </c>
      <c r="C1002" s="364" t="s">
        <v>710</v>
      </c>
      <c r="D1002" s="350"/>
      <c r="E1002" s="350"/>
      <c r="F1002" s="350"/>
      <c r="G1002" s="350"/>
      <c r="H1002" s="350"/>
      <c r="I1002" s="350"/>
      <c r="J1002" s="351">
        <v>7010701016865</v>
      </c>
      <c r="K1002" s="352"/>
      <c r="L1002" s="352"/>
      <c r="M1002" s="352"/>
      <c r="N1002" s="352"/>
      <c r="O1002" s="352"/>
      <c r="P1002" s="365" t="s">
        <v>711</v>
      </c>
      <c r="Q1002" s="353"/>
      <c r="R1002" s="353"/>
      <c r="S1002" s="353"/>
      <c r="T1002" s="353"/>
      <c r="U1002" s="353"/>
      <c r="V1002" s="353"/>
      <c r="W1002" s="353"/>
      <c r="X1002" s="353"/>
      <c r="Y1002" s="354">
        <v>4</v>
      </c>
      <c r="Z1002" s="355"/>
      <c r="AA1002" s="355"/>
      <c r="AB1002" s="356"/>
      <c r="AC1002" s="366" t="s">
        <v>459</v>
      </c>
      <c r="AD1002" s="374"/>
      <c r="AE1002" s="374"/>
      <c r="AF1002" s="374"/>
      <c r="AG1002" s="374"/>
      <c r="AH1002" s="375">
        <v>2</v>
      </c>
      <c r="AI1002" s="376"/>
      <c r="AJ1002" s="376"/>
      <c r="AK1002" s="376"/>
      <c r="AL1002" s="360" t="s">
        <v>524</v>
      </c>
      <c r="AM1002" s="361"/>
      <c r="AN1002" s="361"/>
      <c r="AO1002" s="362"/>
      <c r="AP1002" s="363"/>
      <c r="AQ1002" s="363"/>
      <c r="AR1002" s="363"/>
      <c r="AS1002" s="363"/>
      <c r="AT1002" s="363"/>
      <c r="AU1002" s="363"/>
      <c r="AV1002" s="363"/>
      <c r="AW1002" s="363"/>
      <c r="AX1002" s="363"/>
    </row>
    <row r="1003" spans="1:50" ht="30" customHeight="1">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308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7"/>
      <c r="B1034" s="367"/>
      <c r="C1034" s="367" t="s">
        <v>26</v>
      </c>
      <c r="D1034" s="367"/>
      <c r="E1034" s="367"/>
      <c r="F1034" s="367"/>
      <c r="G1034" s="367"/>
      <c r="H1034" s="367"/>
      <c r="I1034" s="367"/>
      <c r="J1034" s="149" t="s">
        <v>388</v>
      </c>
      <c r="K1034" s="368"/>
      <c r="L1034" s="368"/>
      <c r="M1034" s="368"/>
      <c r="N1034" s="368"/>
      <c r="O1034" s="368"/>
      <c r="P1034" s="369" t="s">
        <v>358</v>
      </c>
      <c r="Q1034" s="369"/>
      <c r="R1034" s="369"/>
      <c r="S1034" s="369"/>
      <c r="T1034" s="369"/>
      <c r="U1034" s="369"/>
      <c r="V1034" s="369"/>
      <c r="W1034" s="369"/>
      <c r="X1034" s="369"/>
      <c r="Y1034" s="370" t="s">
        <v>386</v>
      </c>
      <c r="Z1034" s="371"/>
      <c r="AA1034" s="371"/>
      <c r="AB1034" s="371"/>
      <c r="AC1034" s="149" t="s">
        <v>426</v>
      </c>
      <c r="AD1034" s="149"/>
      <c r="AE1034" s="149"/>
      <c r="AF1034" s="149"/>
      <c r="AG1034" s="149"/>
      <c r="AH1034" s="370" t="s">
        <v>451</v>
      </c>
      <c r="AI1034" s="367"/>
      <c r="AJ1034" s="367"/>
      <c r="AK1034" s="367"/>
      <c r="AL1034" s="367" t="s">
        <v>21</v>
      </c>
      <c r="AM1034" s="367"/>
      <c r="AN1034" s="367"/>
      <c r="AO1034" s="372"/>
      <c r="AP1034" s="373" t="s">
        <v>389</v>
      </c>
      <c r="AQ1034" s="373"/>
      <c r="AR1034" s="373"/>
      <c r="AS1034" s="373"/>
      <c r="AT1034" s="373"/>
      <c r="AU1034" s="373"/>
      <c r="AV1034" s="373"/>
      <c r="AW1034" s="373"/>
      <c r="AX1034" s="373"/>
    </row>
    <row r="1035" spans="1:50" ht="30" customHeight="1">
      <c r="A1035" s="379">
        <v>1</v>
      </c>
      <c r="B1035" s="379">
        <v>1</v>
      </c>
      <c r="C1035" s="364" t="s">
        <v>712</v>
      </c>
      <c r="D1035" s="350"/>
      <c r="E1035" s="350"/>
      <c r="F1035" s="350"/>
      <c r="G1035" s="350"/>
      <c r="H1035" s="350"/>
      <c r="I1035" s="350"/>
      <c r="J1035" s="351">
        <v>9020001024764</v>
      </c>
      <c r="K1035" s="352"/>
      <c r="L1035" s="352"/>
      <c r="M1035" s="352"/>
      <c r="N1035" s="352"/>
      <c r="O1035" s="352"/>
      <c r="P1035" s="365" t="s">
        <v>713</v>
      </c>
      <c r="Q1035" s="353"/>
      <c r="R1035" s="353"/>
      <c r="S1035" s="353"/>
      <c r="T1035" s="353"/>
      <c r="U1035" s="353"/>
      <c r="V1035" s="353"/>
      <c r="W1035" s="353"/>
      <c r="X1035" s="353"/>
      <c r="Y1035" s="354">
        <v>0.9</v>
      </c>
      <c r="Z1035" s="355"/>
      <c r="AA1035" s="355"/>
      <c r="AB1035" s="356"/>
      <c r="AC1035" s="366" t="s">
        <v>461</v>
      </c>
      <c r="AD1035" s="374"/>
      <c r="AE1035" s="374"/>
      <c r="AF1035" s="374"/>
      <c r="AG1035" s="374"/>
      <c r="AH1035" s="375">
        <v>2</v>
      </c>
      <c r="AI1035" s="376"/>
      <c r="AJ1035" s="376"/>
      <c r="AK1035" s="376"/>
      <c r="AL1035" s="360" t="s">
        <v>524</v>
      </c>
      <c r="AM1035" s="361"/>
      <c r="AN1035" s="361"/>
      <c r="AO1035" s="362"/>
      <c r="AP1035" s="363"/>
      <c r="AQ1035" s="363"/>
      <c r="AR1035" s="363"/>
      <c r="AS1035" s="363"/>
      <c r="AT1035" s="363"/>
      <c r="AU1035" s="363"/>
      <c r="AV1035" s="363"/>
      <c r="AW1035" s="363"/>
      <c r="AX1035" s="363"/>
    </row>
    <row r="1036" spans="1:50" ht="30" customHeight="1">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309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7"/>
      <c r="B1067" s="367"/>
      <c r="C1067" s="367" t="s">
        <v>26</v>
      </c>
      <c r="D1067" s="367"/>
      <c r="E1067" s="367"/>
      <c r="F1067" s="367"/>
      <c r="G1067" s="367"/>
      <c r="H1067" s="367"/>
      <c r="I1067" s="367"/>
      <c r="J1067" s="149" t="s">
        <v>388</v>
      </c>
      <c r="K1067" s="368"/>
      <c r="L1067" s="368"/>
      <c r="M1067" s="368"/>
      <c r="N1067" s="368"/>
      <c r="O1067" s="368"/>
      <c r="P1067" s="369" t="s">
        <v>358</v>
      </c>
      <c r="Q1067" s="369"/>
      <c r="R1067" s="369"/>
      <c r="S1067" s="369"/>
      <c r="T1067" s="369"/>
      <c r="U1067" s="369"/>
      <c r="V1067" s="369"/>
      <c r="W1067" s="369"/>
      <c r="X1067" s="369"/>
      <c r="Y1067" s="370" t="s">
        <v>386</v>
      </c>
      <c r="Z1067" s="371"/>
      <c r="AA1067" s="371"/>
      <c r="AB1067" s="371"/>
      <c r="AC1067" s="149" t="s">
        <v>426</v>
      </c>
      <c r="AD1067" s="149"/>
      <c r="AE1067" s="149"/>
      <c r="AF1067" s="149"/>
      <c r="AG1067" s="149"/>
      <c r="AH1067" s="370" t="s">
        <v>451</v>
      </c>
      <c r="AI1067" s="367"/>
      <c r="AJ1067" s="367"/>
      <c r="AK1067" s="367"/>
      <c r="AL1067" s="367" t="s">
        <v>21</v>
      </c>
      <c r="AM1067" s="367"/>
      <c r="AN1067" s="367"/>
      <c r="AO1067" s="372"/>
      <c r="AP1067" s="373" t="s">
        <v>389</v>
      </c>
      <c r="AQ1067" s="373"/>
      <c r="AR1067" s="373"/>
      <c r="AS1067" s="373"/>
      <c r="AT1067" s="373"/>
      <c r="AU1067" s="373"/>
      <c r="AV1067" s="373"/>
      <c r="AW1067" s="373"/>
      <c r="AX1067" s="373"/>
    </row>
    <row r="1068" spans="1:50" ht="30" customHeight="1">
      <c r="A1068" s="379">
        <v>1</v>
      </c>
      <c r="B1068" s="379">
        <v>1</v>
      </c>
      <c r="C1068" s="364" t="s">
        <v>714</v>
      </c>
      <c r="D1068" s="350"/>
      <c r="E1068" s="350"/>
      <c r="F1068" s="350"/>
      <c r="G1068" s="350"/>
      <c r="H1068" s="350"/>
      <c r="I1068" s="350"/>
      <c r="J1068" s="351" t="s">
        <v>524</v>
      </c>
      <c r="K1068" s="352"/>
      <c r="L1068" s="352"/>
      <c r="M1068" s="352"/>
      <c r="N1068" s="352"/>
      <c r="O1068" s="352"/>
      <c r="P1068" s="365" t="s">
        <v>715</v>
      </c>
      <c r="Q1068" s="353"/>
      <c r="R1068" s="353"/>
      <c r="S1068" s="353"/>
      <c r="T1068" s="353"/>
      <c r="U1068" s="353"/>
      <c r="V1068" s="353"/>
      <c r="W1068" s="353"/>
      <c r="X1068" s="353"/>
      <c r="Y1068" s="354">
        <v>0.06</v>
      </c>
      <c r="Z1068" s="355"/>
      <c r="AA1068" s="355"/>
      <c r="AB1068" s="356"/>
      <c r="AC1068" s="366" t="s">
        <v>461</v>
      </c>
      <c r="AD1068" s="374"/>
      <c r="AE1068" s="374"/>
      <c r="AF1068" s="374"/>
      <c r="AG1068" s="374"/>
      <c r="AH1068" s="375">
        <v>2</v>
      </c>
      <c r="AI1068" s="376"/>
      <c r="AJ1068" s="376"/>
      <c r="AK1068" s="376"/>
      <c r="AL1068" s="360" t="s">
        <v>524</v>
      </c>
      <c r="AM1068" s="361"/>
      <c r="AN1068" s="361"/>
      <c r="AO1068" s="362"/>
      <c r="AP1068" s="363"/>
      <c r="AQ1068" s="363"/>
      <c r="AR1068" s="363"/>
      <c r="AS1068" s="363"/>
      <c r="AT1068" s="363"/>
      <c r="AU1068" s="363"/>
      <c r="AV1068" s="363"/>
      <c r="AW1068" s="363"/>
      <c r="AX1068" s="363"/>
    </row>
    <row r="1069" spans="1:50" ht="42" customHeight="1">
      <c r="A1069" s="379">
        <v>2</v>
      </c>
      <c r="B1069" s="379">
        <v>1</v>
      </c>
      <c r="C1069" s="364" t="s">
        <v>716</v>
      </c>
      <c r="D1069" s="350"/>
      <c r="E1069" s="350"/>
      <c r="F1069" s="350"/>
      <c r="G1069" s="350"/>
      <c r="H1069" s="350"/>
      <c r="I1069" s="350"/>
      <c r="J1069" s="351" t="s">
        <v>524</v>
      </c>
      <c r="K1069" s="352"/>
      <c r="L1069" s="352"/>
      <c r="M1069" s="352"/>
      <c r="N1069" s="352"/>
      <c r="O1069" s="352"/>
      <c r="P1069" s="365" t="s">
        <v>717</v>
      </c>
      <c r="Q1069" s="353"/>
      <c r="R1069" s="353"/>
      <c r="S1069" s="353"/>
      <c r="T1069" s="353"/>
      <c r="U1069" s="353"/>
      <c r="V1069" s="353"/>
      <c r="W1069" s="353"/>
      <c r="X1069" s="353"/>
      <c r="Y1069" s="354">
        <v>0.04</v>
      </c>
      <c r="Z1069" s="355"/>
      <c r="AA1069" s="355"/>
      <c r="AB1069" s="356"/>
      <c r="AC1069" s="366" t="s">
        <v>461</v>
      </c>
      <c r="AD1069" s="366"/>
      <c r="AE1069" s="366"/>
      <c r="AF1069" s="366"/>
      <c r="AG1069" s="366"/>
      <c r="AH1069" s="375">
        <v>2</v>
      </c>
      <c r="AI1069" s="376"/>
      <c r="AJ1069" s="376"/>
      <c r="AK1069" s="376"/>
      <c r="AL1069" s="360" t="s">
        <v>524</v>
      </c>
      <c r="AM1069" s="361"/>
      <c r="AN1069" s="361"/>
      <c r="AO1069" s="362"/>
      <c r="AP1069" s="363"/>
      <c r="AQ1069" s="363"/>
      <c r="AR1069" s="363"/>
      <c r="AS1069" s="363"/>
      <c r="AT1069" s="363"/>
      <c r="AU1069" s="363"/>
      <c r="AV1069" s="363"/>
      <c r="AW1069" s="363"/>
      <c r="AX1069" s="363"/>
    </row>
    <row r="1070" spans="1:50" ht="30" customHeight="1">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c r="A1098" s="380" t="s">
        <v>416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432</v>
      </c>
      <c r="AM1098" s="283"/>
      <c r="AN1098" s="283"/>
      <c r="AO1098" s="80" t="s">
        <v>577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407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9"/>
      <c r="B1101" s="379"/>
      <c r="C1101" s="149" t="s">
        <v>377</v>
      </c>
      <c r="D1101" s="383"/>
      <c r="E1101" s="149" t="s">
        <v>376</v>
      </c>
      <c r="F1101" s="383"/>
      <c r="G1101" s="383"/>
      <c r="H1101" s="383"/>
      <c r="I1101" s="383"/>
      <c r="J1101" s="149" t="s">
        <v>388</v>
      </c>
      <c r="K1101" s="149"/>
      <c r="L1101" s="149"/>
      <c r="M1101" s="149"/>
      <c r="N1101" s="149"/>
      <c r="O1101" s="149"/>
      <c r="P1101" s="370" t="s">
        <v>27</v>
      </c>
      <c r="Q1101" s="370"/>
      <c r="R1101" s="370"/>
      <c r="S1101" s="370"/>
      <c r="T1101" s="370"/>
      <c r="U1101" s="370"/>
      <c r="V1101" s="370"/>
      <c r="W1101" s="370"/>
      <c r="X1101" s="370"/>
      <c r="Y1101" s="149" t="s">
        <v>390</v>
      </c>
      <c r="Z1101" s="383"/>
      <c r="AA1101" s="383"/>
      <c r="AB1101" s="383"/>
      <c r="AC1101" s="149" t="s">
        <v>359</v>
      </c>
      <c r="AD1101" s="149"/>
      <c r="AE1101" s="149"/>
      <c r="AF1101" s="149"/>
      <c r="AG1101" s="149"/>
      <c r="AH1101" s="370" t="s">
        <v>372</v>
      </c>
      <c r="AI1101" s="371"/>
      <c r="AJ1101" s="371"/>
      <c r="AK1101" s="371"/>
      <c r="AL1101" s="371" t="s">
        <v>21</v>
      </c>
      <c r="AM1101" s="371"/>
      <c r="AN1101" s="371"/>
      <c r="AO1101" s="384"/>
      <c r="AP1101" s="373" t="s">
        <v>417</v>
      </c>
      <c r="AQ1101" s="373"/>
      <c r="AR1101" s="373"/>
      <c r="AS1101" s="373"/>
      <c r="AT1101" s="373"/>
      <c r="AU1101" s="373"/>
      <c r="AV1101" s="373"/>
      <c r="AW1101" s="373"/>
      <c r="AX1101" s="373"/>
    </row>
    <row r="1102" spans="1:50" ht="30" customHeight="1">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17" priority="14215">
      <formula>IF(RIGHT(TEXT(P14,"0.#"),1)=".",FALSE,TRUE)</formula>
    </cfRule>
    <cfRule type="expression" dxfId="3116" priority="14216">
      <formula>IF(RIGHT(TEXT(P14,"0.#"),1)=".",TRUE,FALSE)</formula>
    </cfRule>
  </conditionalFormatting>
  <conditionalFormatting sqref="AE32">
    <cfRule type="expression" dxfId="3115" priority="14205">
      <formula>IF(RIGHT(TEXT(AE32,"0.#"),1)=".",FALSE,TRUE)</formula>
    </cfRule>
    <cfRule type="expression" dxfId="3114" priority="14206">
      <formula>IF(RIGHT(TEXT(AE32,"0.#"),1)=".",TRUE,FALSE)</formula>
    </cfRule>
  </conditionalFormatting>
  <conditionalFormatting sqref="P18:AX18">
    <cfRule type="expression" dxfId="3113" priority="14091">
      <formula>IF(RIGHT(TEXT(P18,"0.#"),1)=".",FALSE,TRUE)</formula>
    </cfRule>
    <cfRule type="expression" dxfId="3112" priority="14092">
      <formula>IF(RIGHT(TEXT(P18,"0.#"),1)=".",TRUE,FALSE)</formula>
    </cfRule>
  </conditionalFormatting>
  <conditionalFormatting sqref="Y782">
    <cfRule type="expression" dxfId="3111" priority="14087">
      <formula>IF(RIGHT(TEXT(Y782,"0.#"),1)=".",FALSE,TRUE)</formula>
    </cfRule>
    <cfRule type="expression" dxfId="3110" priority="14088">
      <formula>IF(RIGHT(TEXT(Y782,"0.#"),1)=".",TRUE,FALSE)</formula>
    </cfRule>
  </conditionalFormatting>
  <conditionalFormatting sqref="Y791">
    <cfRule type="expression" dxfId="3109" priority="14083">
      <formula>IF(RIGHT(TEXT(Y791,"0.#"),1)=".",FALSE,TRUE)</formula>
    </cfRule>
    <cfRule type="expression" dxfId="3108" priority="14084">
      <formula>IF(RIGHT(TEXT(Y791,"0.#"),1)=".",TRUE,FALSE)</formula>
    </cfRule>
  </conditionalFormatting>
  <conditionalFormatting sqref="Y822:Y829 Y809:Y816 Y798:Y803">
    <cfRule type="expression" dxfId="3107" priority="13865">
      <formula>IF(RIGHT(TEXT(Y798,"0.#"),1)=".",FALSE,TRUE)</formula>
    </cfRule>
    <cfRule type="expression" dxfId="3106" priority="13866">
      <formula>IF(RIGHT(TEXT(Y798,"0.#"),1)=".",TRUE,FALSE)</formula>
    </cfRule>
  </conditionalFormatting>
  <conditionalFormatting sqref="P16:AQ17 P15:AX15 P13:AX13">
    <cfRule type="expression" dxfId="3105" priority="13913">
      <formula>IF(RIGHT(TEXT(P13,"0.#"),1)=".",FALSE,TRUE)</formula>
    </cfRule>
    <cfRule type="expression" dxfId="3104" priority="13914">
      <formula>IF(RIGHT(TEXT(P13,"0.#"),1)=".",TRUE,FALSE)</formula>
    </cfRule>
  </conditionalFormatting>
  <conditionalFormatting sqref="P19:AJ19">
    <cfRule type="expression" dxfId="3103" priority="13911">
      <formula>IF(RIGHT(TEXT(P19,"0.#"),1)=".",FALSE,TRUE)</formula>
    </cfRule>
    <cfRule type="expression" dxfId="3102" priority="13912">
      <formula>IF(RIGHT(TEXT(P19,"0.#"),1)=".",TRUE,FALSE)</formula>
    </cfRule>
  </conditionalFormatting>
  <conditionalFormatting sqref="AE101">
    <cfRule type="expression" dxfId="3101" priority="13903">
      <formula>IF(RIGHT(TEXT(AE101,"0.#"),1)=".",FALSE,TRUE)</formula>
    </cfRule>
    <cfRule type="expression" dxfId="3100" priority="13904">
      <formula>IF(RIGHT(TEXT(AE101,"0.#"),1)=".",TRUE,FALSE)</formula>
    </cfRule>
  </conditionalFormatting>
  <conditionalFormatting sqref="Y783:Y790 Y781">
    <cfRule type="expression" dxfId="3099" priority="13889">
      <formula>IF(RIGHT(TEXT(Y781,"0.#"),1)=".",FALSE,TRUE)</formula>
    </cfRule>
    <cfRule type="expression" dxfId="3098" priority="13890">
      <formula>IF(RIGHT(TEXT(Y781,"0.#"),1)=".",TRUE,FALSE)</formula>
    </cfRule>
  </conditionalFormatting>
  <conditionalFormatting sqref="AU782">
    <cfRule type="expression" dxfId="3097" priority="13887">
      <formula>IF(RIGHT(TEXT(AU782,"0.#"),1)=".",FALSE,TRUE)</formula>
    </cfRule>
    <cfRule type="expression" dxfId="3096" priority="13888">
      <formula>IF(RIGHT(TEXT(AU782,"0.#"),1)=".",TRUE,FALSE)</formula>
    </cfRule>
  </conditionalFormatting>
  <conditionalFormatting sqref="AU791">
    <cfRule type="expression" dxfId="3095" priority="13885">
      <formula>IF(RIGHT(TEXT(AU791,"0.#"),1)=".",FALSE,TRUE)</formula>
    </cfRule>
    <cfRule type="expression" dxfId="3094" priority="13886">
      <formula>IF(RIGHT(TEXT(AU791,"0.#"),1)=".",TRUE,FALSE)</formula>
    </cfRule>
  </conditionalFormatting>
  <conditionalFormatting sqref="AU783:AU790 AU781">
    <cfRule type="expression" dxfId="3093" priority="13883">
      <formula>IF(RIGHT(TEXT(AU781,"0.#"),1)=".",FALSE,TRUE)</formula>
    </cfRule>
    <cfRule type="expression" dxfId="3092" priority="13884">
      <formula>IF(RIGHT(TEXT(AU781,"0.#"),1)=".",TRUE,FALSE)</formula>
    </cfRule>
  </conditionalFormatting>
  <conditionalFormatting sqref="Y821 Y808">
    <cfRule type="expression" dxfId="3091" priority="13869">
      <formula>IF(RIGHT(TEXT(Y808,"0.#"),1)=".",FALSE,TRUE)</formula>
    </cfRule>
    <cfRule type="expression" dxfId="3090" priority="13870">
      <formula>IF(RIGHT(TEXT(Y808,"0.#"),1)=".",TRUE,FALSE)</formula>
    </cfRule>
  </conditionalFormatting>
  <conditionalFormatting sqref="Y830 Y817 Y804">
    <cfRule type="expression" dxfId="3089" priority="13867">
      <formula>IF(RIGHT(TEXT(Y804,"0.#"),1)=".",FALSE,TRUE)</formula>
    </cfRule>
    <cfRule type="expression" dxfId="3088" priority="13868">
      <formula>IF(RIGHT(TEXT(Y804,"0.#"),1)=".",TRUE,FALSE)</formula>
    </cfRule>
  </conditionalFormatting>
  <conditionalFormatting sqref="AU821 AU808">
    <cfRule type="expression" dxfId="3087" priority="13863">
      <formula>IF(RIGHT(TEXT(AU808,"0.#"),1)=".",FALSE,TRUE)</formula>
    </cfRule>
    <cfRule type="expression" dxfId="3086" priority="13864">
      <formula>IF(RIGHT(TEXT(AU808,"0.#"),1)=".",TRUE,FALSE)</formula>
    </cfRule>
  </conditionalFormatting>
  <conditionalFormatting sqref="AU830 AU817 AU804">
    <cfRule type="expression" dxfId="3085" priority="13861">
      <formula>IF(RIGHT(TEXT(AU804,"0.#"),1)=".",FALSE,TRUE)</formula>
    </cfRule>
    <cfRule type="expression" dxfId="3084" priority="13862">
      <formula>IF(RIGHT(TEXT(AU804,"0.#"),1)=".",TRUE,FALSE)</formula>
    </cfRule>
  </conditionalFormatting>
  <conditionalFormatting sqref="AU822:AU829 AU809:AU816 AU796:AU803">
    <cfRule type="expression" dxfId="3083" priority="13859">
      <formula>IF(RIGHT(TEXT(AU796,"0.#"),1)=".",FALSE,TRUE)</formula>
    </cfRule>
    <cfRule type="expression" dxfId="3082" priority="13860">
      <formula>IF(RIGHT(TEXT(AU796,"0.#"),1)=".",TRUE,FALSE)</formula>
    </cfRule>
  </conditionalFormatting>
  <conditionalFormatting sqref="AM87">
    <cfRule type="expression" dxfId="3081" priority="13513">
      <formula>IF(RIGHT(TEXT(AM87,"0.#"),1)=".",FALSE,TRUE)</formula>
    </cfRule>
    <cfRule type="expression" dxfId="3080" priority="13514">
      <formula>IF(RIGHT(TEXT(AM87,"0.#"),1)=".",TRUE,FALSE)</formula>
    </cfRule>
  </conditionalFormatting>
  <conditionalFormatting sqref="AE55">
    <cfRule type="expression" dxfId="3079" priority="13581">
      <formula>IF(RIGHT(TEXT(AE55,"0.#"),1)=".",FALSE,TRUE)</formula>
    </cfRule>
    <cfRule type="expression" dxfId="3078" priority="13582">
      <formula>IF(RIGHT(TEXT(AE55,"0.#"),1)=".",TRUE,FALSE)</formula>
    </cfRule>
  </conditionalFormatting>
  <conditionalFormatting sqref="AI55">
    <cfRule type="expression" dxfId="3077" priority="13579">
      <formula>IF(RIGHT(TEXT(AI55,"0.#"),1)=".",FALSE,TRUE)</formula>
    </cfRule>
    <cfRule type="expression" dxfId="3076" priority="13580">
      <formula>IF(RIGHT(TEXT(AI55,"0.#"),1)=".",TRUE,FALSE)</formula>
    </cfRule>
  </conditionalFormatting>
  <conditionalFormatting sqref="AM34">
    <cfRule type="expression" dxfId="3075" priority="13659">
      <formula>IF(RIGHT(TEXT(AM34,"0.#"),1)=".",FALSE,TRUE)</formula>
    </cfRule>
    <cfRule type="expression" dxfId="3074" priority="13660">
      <formula>IF(RIGHT(TEXT(AM34,"0.#"),1)=".",TRUE,FALSE)</formula>
    </cfRule>
  </conditionalFormatting>
  <conditionalFormatting sqref="AE33">
    <cfRule type="expression" dxfId="3073" priority="13673">
      <formula>IF(RIGHT(TEXT(AE33,"0.#"),1)=".",FALSE,TRUE)</formula>
    </cfRule>
    <cfRule type="expression" dxfId="3072" priority="13674">
      <formula>IF(RIGHT(TEXT(AE33,"0.#"),1)=".",TRUE,FALSE)</formula>
    </cfRule>
  </conditionalFormatting>
  <conditionalFormatting sqref="AE34">
    <cfRule type="expression" dxfId="3071" priority="13671">
      <formula>IF(RIGHT(TEXT(AE34,"0.#"),1)=".",FALSE,TRUE)</formula>
    </cfRule>
    <cfRule type="expression" dxfId="3070" priority="13672">
      <formula>IF(RIGHT(TEXT(AE34,"0.#"),1)=".",TRUE,FALSE)</formula>
    </cfRule>
  </conditionalFormatting>
  <conditionalFormatting sqref="AI34">
    <cfRule type="expression" dxfId="3069" priority="13669">
      <formula>IF(RIGHT(TEXT(AI34,"0.#"),1)=".",FALSE,TRUE)</formula>
    </cfRule>
    <cfRule type="expression" dxfId="3068" priority="13670">
      <formula>IF(RIGHT(TEXT(AI34,"0.#"),1)=".",TRUE,FALSE)</formula>
    </cfRule>
  </conditionalFormatting>
  <conditionalFormatting sqref="AI33">
    <cfRule type="expression" dxfId="3067" priority="13667">
      <formula>IF(RIGHT(TEXT(AI33,"0.#"),1)=".",FALSE,TRUE)</formula>
    </cfRule>
    <cfRule type="expression" dxfId="3066" priority="13668">
      <formula>IF(RIGHT(TEXT(AI33,"0.#"),1)=".",TRUE,FALSE)</formula>
    </cfRule>
  </conditionalFormatting>
  <conditionalFormatting sqref="AI32">
    <cfRule type="expression" dxfId="3065" priority="13665">
      <formula>IF(RIGHT(TEXT(AI32,"0.#"),1)=".",FALSE,TRUE)</formula>
    </cfRule>
    <cfRule type="expression" dxfId="3064" priority="13666">
      <formula>IF(RIGHT(TEXT(AI32,"0.#"),1)=".",TRUE,FALSE)</formula>
    </cfRule>
  </conditionalFormatting>
  <conditionalFormatting sqref="AM32">
    <cfRule type="expression" dxfId="3063" priority="13663">
      <formula>IF(RIGHT(TEXT(AM32,"0.#"),1)=".",FALSE,TRUE)</formula>
    </cfRule>
    <cfRule type="expression" dxfId="3062" priority="13664">
      <formula>IF(RIGHT(TEXT(AM32,"0.#"),1)=".",TRUE,FALSE)</formula>
    </cfRule>
  </conditionalFormatting>
  <conditionalFormatting sqref="AM33">
    <cfRule type="expression" dxfId="3061" priority="13661">
      <formula>IF(RIGHT(TEXT(AM33,"0.#"),1)=".",FALSE,TRUE)</formula>
    </cfRule>
    <cfRule type="expression" dxfId="3060" priority="13662">
      <formula>IF(RIGHT(TEXT(AM33,"0.#"),1)=".",TRUE,FALSE)</formula>
    </cfRule>
  </conditionalFormatting>
  <conditionalFormatting sqref="AQ32:AQ34">
    <cfRule type="expression" dxfId="3059" priority="13653">
      <formula>IF(RIGHT(TEXT(AQ32,"0.#"),1)=".",FALSE,TRUE)</formula>
    </cfRule>
    <cfRule type="expression" dxfId="3058" priority="13654">
      <formula>IF(RIGHT(TEXT(AQ32,"0.#"),1)=".",TRUE,FALSE)</formula>
    </cfRule>
  </conditionalFormatting>
  <conditionalFormatting sqref="AU32:AU34">
    <cfRule type="expression" dxfId="3057" priority="13651">
      <formula>IF(RIGHT(TEXT(AU32,"0.#"),1)=".",FALSE,TRUE)</formula>
    </cfRule>
    <cfRule type="expression" dxfId="3056" priority="13652">
      <formula>IF(RIGHT(TEXT(AU32,"0.#"),1)=".",TRUE,FALSE)</formula>
    </cfRule>
  </conditionalFormatting>
  <conditionalFormatting sqref="AM55">
    <cfRule type="expression" dxfId="3055" priority="13569">
      <formula>IF(RIGHT(TEXT(AM55,"0.#"),1)=".",FALSE,TRUE)</formula>
    </cfRule>
    <cfRule type="expression" dxfId="3054" priority="13570">
      <formula>IF(RIGHT(TEXT(AM55,"0.#"),1)=".",TRUE,FALSE)</formula>
    </cfRule>
  </conditionalFormatting>
  <conditionalFormatting sqref="AE60">
    <cfRule type="expression" dxfId="3053" priority="13555">
      <formula>IF(RIGHT(TEXT(AE60,"0.#"),1)=".",FALSE,TRUE)</formula>
    </cfRule>
    <cfRule type="expression" dxfId="3052" priority="13556">
      <formula>IF(RIGHT(TEXT(AE60,"0.#"),1)=".",TRUE,FALSE)</formula>
    </cfRule>
  </conditionalFormatting>
  <conditionalFormatting sqref="AE61">
    <cfRule type="expression" dxfId="3051" priority="13553">
      <formula>IF(RIGHT(TEXT(AE61,"0.#"),1)=".",FALSE,TRUE)</formula>
    </cfRule>
    <cfRule type="expression" dxfId="3050" priority="13554">
      <formula>IF(RIGHT(TEXT(AE61,"0.#"),1)=".",TRUE,FALSE)</formula>
    </cfRule>
  </conditionalFormatting>
  <conditionalFormatting sqref="AE62">
    <cfRule type="expression" dxfId="3049" priority="13551">
      <formula>IF(RIGHT(TEXT(AE62,"0.#"),1)=".",FALSE,TRUE)</formula>
    </cfRule>
    <cfRule type="expression" dxfId="3048" priority="13552">
      <formula>IF(RIGHT(TEXT(AE62,"0.#"),1)=".",TRUE,FALSE)</formula>
    </cfRule>
  </conditionalFormatting>
  <conditionalFormatting sqref="AI62">
    <cfRule type="expression" dxfId="3047" priority="13549">
      <formula>IF(RIGHT(TEXT(AI62,"0.#"),1)=".",FALSE,TRUE)</formula>
    </cfRule>
    <cfRule type="expression" dxfId="3046" priority="13550">
      <formula>IF(RIGHT(TEXT(AI62,"0.#"),1)=".",TRUE,FALSE)</formula>
    </cfRule>
  </conditionalFormatting>
  <conditionalFormatting sqref="AI61">
    <cfRule type="expression" dxfId="3045" priority="13547">
      <formula>IF(RIGHT(TEXT(AI61,"0.#"),1)=".",FALSE,TRUE)</formula>
    </cfRule>
    <cfRule type="expression" dxfId="3044" priority="13548">
      <formula>IF(RIGHT(TEXT(AI61,"0.#"),1)=".",TRUE,FALSE)</formula>
    </cfRule>
  </conditionalFormatting>
  <conditionalFormatting sqref="AI60">
    <cfRule type="expression" dxfId="3043" priority="13545">
      <formula>IF(RIGHT(TEXT(AI60,"0.#"),1)=".",FALSE,TRUE)</formula>
    </cfRule>
    <cfRule type="expression" dxfId="3042" priority="13546">
      <formula>IF(RIGHT(TEXT(AI60,"0.#"),1)=".",TRUE,FALSE)</formula>
    </cfRule>
  </conditionalFormatting>
  <conditionalFormatting sqref="AM60">
    <cfRule type="expression" dxfId="3041" priority="13543">
      <formula>IF(RIGHT(TEXT(AM60,"0.#"),1)=".",FALSE,TRUE)</formula>
    </cfRule>
    <cfRule type="expression" dxfId="3040" priority="13544">
      <formula>IF(RIGHT(TEXT(AM60,"0.#"),1)=".",TRUE,FALSE)</formula>
    </cfRule>
  </conditionalFormatting>
  <conditionalFormatting sqref="AM61">
    <cfRule type="expression" dxfId="3039" priority="13541">
      <formula>IF(RIGHT(TEXT(AM61,"0.#"),1)=".",FALSE,TRUE)</formula>
    </cfRule>
    <cfRule type="expression" dxfId="3038" priority="13542">
      <formula>IF(RIGHT(TEXT(AM61,"0.#"),1)=".",TRUE,FALSE)</formula>
    </cfRule>
  </conditionalFormatting>
  <conditionalFormatting sqref="AM62">
    <cfRule type="expression" dxfId="3037" priority="13539">
      <formula>IF(RIGHT(TEXT(AM62,"0.#"),1)=".",FALSE,TRUE)</formula>
    </cfRule>
    <cfRule type="expression" dxfId="3036" priority="13540">
      <formula>IF(RIGHT(TEXT(AM62,"0.#"),1)=".",TRUE,FALSE)</formula>
    </cfRule>
  </conditionalFormatting>
  <conditionalFormatting sqref="AE87">
    <cfRule type="expression" dxfId="3035" priority="13525">
      <formula>IF(RIGHT(TEXT(AE87,"0.#"),1)=".",FALSE,TRUE)</formula>
    </cfRule>
    <cfRule type="expression" dxfId="3034" priority="13526">
      <formula>IF(RIGHT(TEXT(AE87,"0.#"),1)=".",TRUE,FALSE)</formula>
    </cfRule>
  </conditionalFormatting>
  <conditionalFormatting sqref="AE88">
    <cfRule type="expression" dxfId="3033" priority="13523">
      <formula>IF(RIGHT(TEXT(AE88,"0.#"),1)=".",FALSE,TRUE)</formula>
    </cfRule>
    <cfRule type="expression" dxfId="3032" priority="13524">
      <formula>IF(RIGHT(TEXT(AE88,"0.#"),1)=".",TRUE,FALSE)</formula>
    </cfRule>
  </conditionalFormatting>
  <conditionalFormatting sqref="AE89">
    <cfRule type="expression" dxfId="3031" priority="13521">
      <formula>IF(RIGHT(TEXT(AE89,"0.#"),1)=".",FALSE,TRUE)</formula>
    </cfRule>
    <cfRule type="expression" dxfId="3030" priority="13522">
      <formula>IF(RIGHT(TEXT(AE89,"0.#"),1)=".",TRUE,FALSE)</formula>
    </cfRule>
  </conditionalFormatting>
  <conditionalFormatting sqref="AI89">
    <cfRule type="expression" dxfId="3029" priority="13519">
      <formula>IF(RIGHT(TEXT(AI89,"0.#"),1)=".",FALSE,TRUE)</formula>
    </cfRule>
    <cfRule type="expression" dxfId="3028" priority="13520">
      <formula>IF(RIGHT(TEXT(AI89,"0.#"),1)=".",TRUE,FALSE)</formula>
    </cfRule>
  </conditionalFormatting>
  <conditionalFormatting sqref="AI88">
    <cfRule type="expression" dxfId="3027" priority="13517">
      <formula>IF(RIGHT(TEXT(AI88,"0.#"),1)=".",FALSE,TRUE)</formula>
    </cfRule>
    <cfRule type="expression" dxfId="3026" priority="13518">
      <formula>IF(RIGHT(TEXT(AI88,"0.#"),1)=".",TRUE,FALSE)</formula>
    </cfRule>
  </conditionalFormatting>
  <conditionalFormatting sqref="AI87">
    <cfRule type="expression" dxfId="3025" priority="13515">
      <formula>IF(RIGHT(TEXT(AI87,"0.#"),1)=".",FALSE,TRUE)</formula>
    </cfRule>
    <cfRule type="expression" dxfId="3024" priority="13516">
      <formula>IF(RIGHT(TEXT(AI87,"0.#"),1)=".",TRUE,FALSE)</formula>
    </cfRule>
  </conditionalFormatting>
  <conditionalFormatting sqref="AM88">
    <cfRule type="expression" dxfId="3023" priority="13511">
      <formula>IF(RIGHT(TEXT(AM88,"0.#"),1)=".",FALSE,TRUE)</formula>
    </cfRule>
    <cfRule type="expression" dxfId="3022" priority="13512">
      <formula>IF(RIGHT(TEXT(AM88,"0.#"),1)=".",TRUE,FALSE)</formula>
    </cfRule>
  </conditionalFormatting>
  <conditionalFormatting sqref="AM89">
    <cfRule type="expression" dxfId="3021" priority="13509">
      <formula>IF(RIGHT(TEXT(AM89,"0.#"),1)=".",FALSE,TRUE)</formula>
    </cfRule>
    <cfRule type="expression" dxfId="3020" priority="13510">
      <formula>IF(RIGHT(TEXT(AM89,"0.#"),1)=".",TRUE,FALSE)</formula>
    </cfRule>
  </conditionalFormatting>
  <conditionalFormatting sqref="AE92">
    <cfRule type="expression" dxfId="3019" priority="13495">
      <formula>IF(RIGHT(TEXT(AE92,"0.#"),1)=".",FALSE,TRUE)</formula>
    </cfRule>
    <cfRule type="expression" dxfId="3018" priority="13496">
      <formula>IF(RIGHT(TEXT(AE92,"0.#"),1)=".",TRUE,FALSE)</formula>
    </cfRule>
  </conditionalFormatting>
  <conditionalFormatting sqref="AE93">
    <cfRule type="expression" dxfId="3017" priority="13493">
      <formula>IF(RIGHT(TEXT(AE93,"0.#"),1)=".",FALSE,TRUE)</formula>
    </cfRule>
    <cfRule type="expression" dxfId="3016" priority="13494">
      <formula>IF(RIGHT(TEXT(AE93,"0.#"),1)=".",TRUE,FALSE)</formula>
    </cfRule>
  </conditionalFormatting>
  <conditionalFormatting sqref="AE94">
    <cfRule type="expression" dxfId="3015" priority="13491">
      <formula>IF(RIGHT(TEXT(AE94,"0.#"),1)=".",FALSE,TRUE)</formula>
    </cfRule>
    <cfRule type="expression" dxfId="3014" priority="13492">
      <formula>IF(RIGHT(TEXT(AE94,"0.#"),1)=".",TRUE,FALSE)</formula>
    </cfRule>
  </conditionalFormatting>
  <conditionalFormatting sqref="AI94">
    <cfRule type="expression" dxfId="3013" priority="13489">
      <formula>IF(RIGHT(TEXT(AI94,"0.#"),1)=".",FALSE,TRUE)</formula>
    </cfRule>
    <cfRule type="expression" dxfId="3012" priority="13490">
      <formula>IF(RIGHT(TEXT(AI94,"0.#"),1)=".",TRUE,FALSE)</formula>
    </cfRule>
  </conditionalFormatting>
  <conditionalFormatting sqref="AI93">
    <cfRule type="expression" dxfId="3011" priority="13487">
      <formula>IF(RIGHT(TEXT(AI93,"0.#"),1)=".",FALSE,TRUE)</formula>
    </cfRule>
    <cfRule type="expression" dxfId="3010" priority="13488">
      <formula>IF(RIGHT(TEXT(AI93,"0.#"),1)=".",TRUE,FALSE)</formula>
    </cfRule>
  </conditionalFormatting>
  <conditionalFormatting sqref="AI92">
    <cfRule type="expression" dxfId="3009" priority="13485">
      <formula>IF(RIGHT(TEXT(AI92,"0.#"),1)=".",FALSE,TRUE)</formula>
    </cfRule>
    <cfRule type="expression" dxfId="3008" priority="13486">
      <formula>IF(RIGHT(TEXT(AI92,"0.#"),1)=".",TRUE,FALSE)</formula>
    </cfRule>
  </conditionalFormatting>
  <conditionalFormatting sqref="AM92">
    <cfRule type="expression" dxfId="3007" priority="13483">
      <formula>IF(RIGHT(TEXT(AM92,"0.#"),1)=".",FALSE,TRUE)</formula>
    </cfRule>
    <cfRule type="expression" dxfId="3006" priority="13484">
      <formula>IF(RIGHT(TEXT(AM92,"0.#"),1)=".",TRUE,FALSE)</formula>
    </cfRule>
  </conditionalFormatting>
  <conditionalFormatting sqref="AM93">
    <cfRule type="expression" dxfId="3005" priority="13481">
      <formula>IF(RIGHT(TEXT(AM93,"0.#"),1)=".",FALSE,TRUE)</formula>
    </cfRule>
    <cfRule type="expression" dxfId="3004" priority="13482">
      <formula>IF(RIGHT(TEXT(AM93,"0.#"),1)=".",TRUE,FALSE)</formula>
    </cfRule>
  </conditionalFormatting>
  <conditionalFormatting sqref="AM94">
    <cfRule type="expression" dxfId="3003" priority="13479">
      <formula>IF(RIGHT(TEXT(AM94,"0.#"),1)=".",FALSE,TRUE)</formula>
    </cfRule>
    <cfRule type="expression" dxfId="3002" priority="13480">
      <formula>IF(RIGHT(TEXT(AM94,"0.#"),1)=".",TRUE,FALSE)</formula>
    </cfRule>
  </conditionalFormatting>
  <conditionalFormatting sqref="AE97">
    <cfRule type="expression" dxfId="3001" priority="13465">
      <formula>IF(RIGHT(TEXT(AE97,"0.#"),1)=".",FALSE,TRUE)</formula>
    </cfRule>
    <cfRule type="expression" dxfId="3000" priority="13466">
      <formula>IF(RIGHT(TEXT(AE97,"0.#"),1)=".",TRUE,FALSE)</formula>
    </cfRule>
  </conditionalFormatting>
  <conditionalFormatting sqref="AE98">
    <cfRule type="expression" dxfId="2999" priority="13463">
      <formula>IF(RIGHT(TEXT(AE98,"0.#"),1)=".",FALSE,TRUE)</formula>
    </cfRule>
    <cfRule type="expression" dxfId="2998" priority="13464">
      <formula>IF(RIGHT(TEXT(AE98,"0.#"),1)=".",TRUE,FALSE)</formula>
    </cfRule>
  </conditionalFormatting>
  <conditionalFormatting sqref="AE99">
    <cfRule type="expression" dxfId="2997" priority="13461">
      <formula>IF(RIGHT(TEXT(AE99,"0.#"),1)=".",FALSE,TRUE)</formula>
    </cfRule>
    <cfRule type="expression" dxfId="2996" priority="13462">
      <formula>IF(RIGHT(TEXT(AE99,"0.#"),1)=".",TRUE,FALSE)</formula>
    </cfRule>
  </conditionalFormatting>
  <conditionalFormatting sqref="AI99">
    <cfRule type="expression" dxfId="2995" priority="13459">
      <formula>IF(RIGHT(TEXT(AI99,"0.#"),1)=".",FALSE,TRUE)</formula>
    </cfRule>
    <cfRule type="expression" dxfId="2994" priority="13460">
      <formula>IF(RIGHT(TEXT(AI99,"0.#"),1)=".",TRUE,FALSE)</formula>
    </cfRule>
  </conditionalFormatting>
  <conditionalFormatting sqref="AI98">
    <cfRule type="expression" dxfId="2993" priority="13457">
      <formula>IF(RIGHT(TEXT(AI98,"0.#"),1)=".",FALSE,TRUE)</formula>
    </cfRule>
    <cfRule type="expression" dxfId="2992" priority="13458">
      <formula>IF(RIGHT(TEXT(AI98,"0.#"),1)=".",TRUE,FALSE)</formula>
    </cfRule>
  </conditionalFormatting>
  <conditionalFormatting sqref="AI97">
    <cfRule type="expression" dxfId="2991" priority="13455">
      <formula>IF(RIGHT(TEXT(AI97,"0.#"),1)=".",FALSE,TRUE)</formula>
    </cfRule>
    <cfRule type="expression" dxfId="2990" priority="13456">
      <formula>IF(RIGHT(TEXT(AI97,"0.#"),1)=".",TRUE,FALSE)</formula>
    </cfRule>
  </conditionalFormatting>
  <conditionalFormatting sqref="AM97">
    <cfRule type="expression" dxfId="2989" priority="13453">
      <formula>IF(RIGHT(TEXT(AM97,"0.#"),1)=".",FALSE,TRUE)</formula>
    </cfRule>
    <cfRule type="expression" dxfId="2988" priority="13454">
      <formula>IF(RIGHT(TEXT(AM97,"0.#"),1)=".",TRUE,FALSE)</formula>
    </cfRule>
  </conditionalFormatting>
  <conditionalFormatting sqref="AM98">
    <cfRule type="expression" dxfId="2987" priority="13451">
      <formula>IF(RIGHT(TEXT(AM98,"0.#"),1)=".",FALSE,TRUE)</formula>
    </cfRule>
    <cfRule type="expression" dxfId="2986" priority="13452">
      <formula>IF(RIGHT(TEXT(AM98,"0.#"),1)=".",TRUE,FALSE)</formula>
    </cfRule>
  </conditionalFormatting>
  <conditionalFormatting sqref="AM99">
    <cfRule type="expression" dxfId="2985" priority="13449">
      <formula>IF(RIGHT(TEXT(AM99,"0.#"),1)=".",FALSE,TRUE)</formula>
    </cfRule>
    <cfRule type="expression" dxfId="2984" priority="13450">
      <formula>IF(RIGHT(TEXT(AM99,"0.#"),1)=".",TRUE,FALSE)</formula>
    </cfRule>
  </conditionalFormatting>
  <conditionalFormatting sqref="AI101">
    <cfRule type="expression" dxfId="2983" priority="13435">
      <formula>IF(RIGHT(TEXT(AI101,"0.#"),1)=".",FALSE,TRUE)</formula>
    </cfRule>
    <cfRule type="expression" dxfId="2982" priority="13436">
      <formula>IF(RIGHT(TEXT(AI101,"0.#"),1)=".",TRUE,FALSE)</formula>
    </cfRule>
  </conditionalFormatting>
  <conditionalFormatting sqref="AE102">
    <cfRule type="expression" dxfId="2981" priority="13431">
      <formula>IF(RIGHT(TEXT(AE102,"0.#"),1)=".",FALSE,TRUE)</formula>
    </cfRule>
    <cfRule type="expression" dxfId="2980" priority="13432">
      <formula>IF(RIGHT(TEXT(AE102,"0.#"),1)=".",TRUE,FALSE)</formula>
    </cfRule>
  </conditionalFormatting>
  <conditionalFormatting sqref="AI102">
    <cfRule type="expression" dxfId="2979" priority="13429">
      <formula>IF(RIGHT(TEXT(AI102,"0.#"),1)=".",FALSE,TRUE)</formula>
    </cfRule>
    <cfRule type="expression" dxfId="2978" priority="13430">
      <formula>IF(RIGHT(TEXT(AI102,"0.#"),1)=".",TRUE,FALSE)</formula>
    </cfRule>
  </conditionalFormatting>
  <conditionalFormatting sqref="AE104">
    <cfRule type="expression" dxfId="2977" priority="13423">
      <formula>IF(RIGHT(TEXT(AE104,"0.#"),1)=".",FALSE,TRUE)</formula>
    </cfRule>
    <cfRule type="expression" dxfId="2976" priority="13424">
      <formula>IF(RIGHT(TEXT(AE104,"0.#"),1)=".",TRUE,FALSE)</formula>
    </cfRule>
  </conditionalFormatting>
  <conditionalFormatting sqref="AI104">
    <cfRule type="expression" dxfId="2975" priority="13421">
      <formula>IF(RIGHT(TEXT(AI104,"0.#"),1)=".",FALSE,TRUE)</formula>
    </cfRule>
    <cfRule type="expression" dxfId="2974" priority="13422">
      <formula>IF(RIGHT(TEXT(AI104,"0.#"),1)=".",TRUE,FALSE)</formula>
    </cfRule>
  </conditionalFormatting>
  <conditionalFormatting sqref="AM104">
    <cfRule type="expression" dxfId="2973" priority="13419">
      <formula>IF(RIGHT(TEXT(AM104,"0.#"),1)=".",FALSE,TRUE)</formula>
    </cfRule>
    <cfRule type="expression" dxfId="2972" priority="13420">
      <formula>IF(RIGHT(TEXT(AM104,"0.#"),1)=".",TRUE,FALSE)</formula>
    </cfRule>
  </conditionalFormatting>
  <conditionalFormatting sqref="AE105">
    <cfRule type="expression" dxfId="2971" priority="13417">
      <formula>IF(RIGHT(TEXT(AE105,"0.#"),1)=".",FALSE,TRUE)</formula>
    </cfRule>
    <cfRule type="expression" dxfId="2970" priority="13418">
      <formula>IF(RIGHT(TEXT(AE105,"0.#"),1)=".",TRUE,FALSE)</formula>
    </cfRule>
  </conditionalFormatting>
  <conditionalFormatting sqref="AI105">
    <cfRule type="expression" dxfId="2969" priority="13415">
      <formula>IF(RIGHT(TEXT(AI105,"0.#"),1)=".",FALSE,TRUE)</formula>
    </cfRule>
    <cfRule type="expression" dxfId="2968" priority="13416">
      <formula>IF(RIGHT(TEXT(AI105,"0.#"),1)=".",TRUE,FALSE)</formula>
    </cfRule>
  </conditionalFormatting>
  <conditionalFormatting sqref="AM105">
    <cfRule type="expression" dxfId="2967" priority="13413">
      <formula>IF(RIGHT(TEXT(AM105,"0.#"),1)=".",FALSE,TRUE)</formula>
    </cfRule>
    <cfRule type="expression" dxfId="2966" priority="13414">
      <formula>IF(RIGHT(TEXT(AM105,"0.#"),1)=".",TRUE,FALSE)</formula>
    </cfRule>
  </conditionalFormatting>
  <conditionalFormatting sqref="AE107">
    <cfRule type="expression" dxfId="2965" priority="13409">
      <formula>IF(RIGHT(TEXT(AE107,"0.#"),1)=".",FALSE,TRUE)</formula>
    </cfRule>
    <cfRule type="expression" dxfId="2964" priority="13410">
      <formula>IF(RIGHT(TEXT(AE107,"0.#"),1)=".",TRUE,FALSE)</formula>
    </cfRule>
  </conditionalFormatting>
  <conditionalFormatting sqref="AE108">
    <cfRule type="expression" dxfId="2963" priority="13403">
      <formula>IF(RIGHT(TEXT(AE108,"0.#"),1)=".",FALSE,TRUE)</formula>
    </cfRule>
    <cfRule type="expression" dxfId="2962" priority="13404">
      <formula>IF(RIGHT(TEXT(AE108,"0.#"),1)=".",TRUE,FALSE)</formula>
    </cfRule>
  </conditionalFormatting>
  <conditionalFormatting sqref="AE75">
    <cfRule type="expression" dxfId="2961" priority="13297">
      <formula>IF(RIGHT(TEXT(AE75,"0.#"),1)=".",FALSE,TRUE)</formula>
    </cfRule>
    <cfRule type="expression" dxfId="2960" priority="13298">
      <formula>IF(RIGHT(TEXT(AE75,"0.#"),1)=".",TRUE,FALSE)</formula>
    </cfRule>
  </conditionalFormatting>
  <conditionalFormatting sqref="AE76">
    <cfRule type="expression" dxfId="2959" priority="13295">
      <formula>IF(RIGHT(TEXT(AE76,"0.#"),1)=".",FALSE,TRUE)</formula>
    </cfRule>
    <cfRule type="expression" dxfId="2958" priority="13296">
      <formula>IF(RIGHT(TEXT(AE76,"0.#"),1)=".",TRUE,FALSE)</formula>
    </cfRule>
  </conditionalFormatting>
  <conditionalFormatting sqref="AE77">
    <cfRule type="expression" dxfId="2957" priority="13293">
      <formula>IF(RIGHT(TEXT(AE77,"0.#"),1)=".",FALSE,TRUE)</formula>
    </cfRule>
    <cfRule type="expression" dxfId="2956" priority="13294">
      <formula>IF(RIGHT(TEXT(AE77,"0.#"),1)=".",TRUE,FALSE)</formula>
    </cfRule>
  </conditionalFormatting>
  <conditionalFormatting sqref="AI77">
    <cfRule type="expression" dxfId="2955" priority="13291">
      <formula>IF(RIGHT(TEXT(AI77,"0.#"),1)=".",FALSE,TRUE)</formula>
    </cfRule>
    <cfRule type="expression" dxfId="2954" priority="13292">
      <formula>IF(RIGHT(TEXT(AI77,"0.#"),1)=".",TRUE,FALSE)</formula>
    </cfRule>
  </conditionalFormatting>
  <conditionalFormatting sqref="AI76">
    <cfRule type="expression" dxfId="2953" priority="13289">
      <formula>IF(RIGHT(TEXT(AI76,"0.#"),1)=".",FALSE,TRUE)</formula>
    </cfRule>
    <cfRule type="expression" dxfId="2952" priority="13290">
      <formula>IF(RIGHT(TEXT(AI76,"0.#"),1)=".",TRUE,FALSE)</formula>
    </cfRule>
  </conditionalFormatting>
  <conditionalFormatting sqref="AI75">
    <cfRule type="expression" dxfId="2951" priority="13287">
      <formula>IF(RIGHT(TEXT(AI75,"0.#"),1)=".",FALSE,TRUE)</formula>
    </cfRule>
    <cfRule type="expression" dxfId="2950" priority="13288">
      <formula>IF(RIGHT(TEXT(AI75,"0.#"),1)=".",TRUE,FALSE)</formula>
    </cfRule>
  </conditionalFormatting>
  <conditionalFormatting sqref="AM75">
    <cfRule type="expression" dxfId="2949" priority="13285">
      <formula>IF(RIGHT(TEXT(AM75,"0.#"),1)=".",FALSE,TRUE)</formula>
    </cfRule>
    <cfRule type="expression" dxfId="2948" priority="13286">
      <formula>IF(RIGHT(TEXT(AM75,"0.#"),1)=".",TRUE,FALSE)</formula>
    </cfRule>
  </conditionalFormatting>
  <conditionalFormatting sqref="AM76">
    <cfRule type="expression" dxfId="2947" priority="13283">
      <formula>IF(RIGHT(TEXT(AM76,"0.#"),1)=".",FALSE,TRUE)</formula>
    </cfRule>
    <cfRule type="expression" dxfId="2946" priority="13284">
      <formula>IF(RIGHT(TEXT(AM76,"0.#"),1)=".",TRUE,FALSE)</formula>
    </cfRule>
  </conditionalFormatting>
  <conditionalFormatting sqref="AM77">
    <cfRule type="expression" dxfId="2945" priority="13281">
      <formula>IF(RIGHT(TEXT(AM77,"0.#"),1)=".",FALSE,TRUE)</formula>
    </cfRule>
    <cfRule type="expression" dxfId="2944" priority="13282">
      <formula>IF(RIGHT(TEXT(AM77,"0.#"),1)=".",TRUE,FALSE)</formula>
    </cfRule>
  </conditionalFormatting>
  <conditionalFormatting sqref="AU134:AU135">
    <cfRule type="expression" dxfId="2943" priority="13267">
      <formula>IF(RIGHT(TEXT(AU134,"0.#"),1)=".",FALSE,TRUE)</formula>
    </cfRule>
    <cfRule type="expression" dxfId="2942" priority="13268">
      <formula>IF(RIGHT(TEXT(AU134,"0.#"),1)=".",TRUE,FALSE)</formula>
    </cfRule>
  </conditionalFormatting>
  <conditionalFormatting sqref="AE433">
    <cfRule type="expression" dxfId="2941" priority="13237">
      <formula>IF(RIGHT(TEXT(AE433,"0.#"),1)=".",FALSE,TRUE)</formula>
    </cfRule>
    <cfRule type="expression" dxfId="2940" priority="13238">
      <formula>IF(RIGHT(TEXT(AE433,"0.#"),1)=".",TRUE,FALSE)</formula>
    </cfRule>
  </conditionalFormatting>
  <conditionalFormatting sqref="AM435">
    <cfRule type="expression" dxfId="2939" priority="13221">
      <formula>IF(RIGHT(TEXT(AM435,"0.#"),1)=".",FALSE,TRUE)</formula>
    </cfRule>
    <cfRule type="expression" dxfId="2938" priority="13222">
      <formula>IF(RIGHT(TEXT(AM435,"0.#"),1)=".",TRUE,FALSE)</formula>
    </cfRule>
  </conditionalFormatting>
  <conditionalFormatting sqref="AE434">
    <cfRule type="expression" dxfId="2937" priority="13235">
      <formula>IF(RIGHT(TEXT(AE434,"0.#"),1)=".",FALSE,TRUE)</formula>
    </cfRule>
    <cfRule type="expression" dxfId="2936" priority="13236">
      <formula>IF(RIGHT(TEXT(AE434,"0.#"),1)=".",TRUE,FALSE)</formula>
    </cfRule>
  </conditionalFormatting>
  <conditionalFormatting sqref="AE435">
    <cfRule type="expression" dxfId="2935" priority="13233">
      <formula>IF(RIGHT(TEXT(AE435,"0.#"),1)=".",FALSE,TRUE)</formula>
    </cfRule>
    <cfRule type="expression" dxfId="2934" priority="13234">
      <formula>IF(RIGHT(TEXT(AE435,"0.#"),1)=".",TRUE,FALSE)</formula>
    </cfRule>
  </conditionalFormatting>
  <conditionalFormatting sqref="AM433">
    <cfRule type="expression" dxfId="2933" priority="13225">
      <formula>IF(RIGHT(TEXT(AM433,"0.#"),1)=".",FALSE,TRUE)</formula>
    </cfRule>
    <cfRule type="expression" dxfId="2932" priority="13226">
      <formula>IF(RIGHT(TEXT(AM433,"0.#"),1)=".",TRUE,FALSE)</formula>
    </cfRule>
  </conditionalFormatting>
  <conditionalFormatting sqref="AM434">
    <cfRule type="expression" dxfId="2931" priority="13223">
      <formula>IF(RIGHT(TEXT(AM434,"0.#"),1)=".",FALSE,TRUE)</formula>
    </cfRule>
    <cfRule type="expression" dxfId="2930" priority="13224">
      <formula>IF(RIGHT(TEXT(AM434,"0.#"),1)=".",TRUE,FALSE)</formula>
    </cfRule>
  </conditionalFormatting>
  <conditionalFormatting sqref="AU433">
    <cfRule type="expression" dxfId="2929" priority="13213">
      <formula>IF(RIGHT(TEXT(AU433,"0.#"),1)=".",FALSE,TRUE)</formula>
    </cfRule>
    <cfRule type="expression" dxfId="2928" priority="13214">
      <formula>IF(RIGHT(TEXT(AU433,"0.#"),1)=".",TRUE,FALSE)</formula>
    </cfRule>
  </conditionalFormatting>
  <conditionalFormatting sqref="AU434">
    <cfRule type="expression" dxfId="2927" priority="13211">
      <formula>IF(RIGHT(TEXT(AU434,"0.#"),1)=".",FALSE,TRUE)</formula>
    </cfRule>
    <cfRule type="expression" dxfId="2926" priority="13212">
      <formula>IF(RIGHT(TEXT(AU434,"0.#"),1)=".",TRUE,FALSE)</formula>
    </cfRule>
  </conditionalFormatting>
  <conditionalFormatting sqref="AU435">
    <cfRule type="expression" dxfId="2925" priority="13209">
      <formula>IF(RIGHT(TEXT(AU435,"0.#"),1)=".",FALSE,TRUE)</formula>
    </cfRule>
    <cfRule type="expression" dxfId="2924" priority="13210">
      <formula>IF(RIGHT(TEXT(AU435,"0.#"),1)=".",TRUE,FALSE)</formula>
    </cfRule>
  </conditionalFormatting>
  <conditionalFormatting sqref="AI435">
    <cfRule type="expression" dxfId="2923" priority="13143">
      <formula>IF(RIGHT(TEXT(AI435,"0.#"),1)=".",FALSE,TRUE)</formula>
    </cfRule>
    <cfRule type="expression" dxfId="2922" priority="13144">
      <formula>IF(RIGHT(TEXT(AI435,"0.#"),1)=".",TRUE,FALSE)</formula>
    </cfRule>
  </conditionalFormatting>
  <conditionalFormatting sqref="AI433">
    <cfRule type="expression" dxfId="2921" priority="13147">
      <formula>IF(RIGHT(TEXT(AI433,"0.#"),1)=".",FALSE,TRUE)</formula>
    </cfRule>
    <cfRule type="expression" dxfId="2920" priority="13148">
      <formula>IF(RIGHT(TEXT(AI433,"0.#"),1)=".",TRUE,FALSE)</formula>
    </cfRule>
  </conditionalFormatting>
  <conditionalFormatting sqref="AI434">
    <cfRule type="expression" dxfId="2919" priority="13145">
      <formula>IF(RIGHT(TEXT(AI434,"0.#"),1)=".",FALSE,TRUE)</formula>
    </cfRule>
    <cfRule type="expression" dxfId="2918" priority="13146">
      <formula>IF(RIGHT(TEXT(AI434,"0.#"),1)=".",TRUE,FALSE)</formula>
    </cfRule>
  </conditionalFormatting>
  <conditionalFormatting sqref="AQ434">
    <cfRule type="expression" dxfId="2917" priority="13129">
      <formula>IF(RIGHT(TEXT(AQ434,"0.#"),1)=".",FALSE,TRUE)</formula>
    </cfRule>
    <cfRule type="expression" dxfId="2916" priority="13130">
      <formula>IF(RIGHT(TEXT(AQ434,"0.#"),1)=".",TRUE,FALSE)</formula>
    </cfRule>
  </conditionalFormatting>
  <conditionalFormatting sqref="AQ435">
    <cfRule type="expression" dxfId="2915" priority="13115">
      <formula>IF(RIGHT(TEXT(AQ435,"0.#"),1)=".",FALSE,TRUE)</formula>
    </cfRule>
    <cfRule type="expression" dxfId="2914" priority="13116">
      <formula>IF(RIGHT(TEXT(AQ435,"0.#"),1)=".",TRUE,FALSE)</formula>
    </cfRule>
  </conditionalFormatting>
  <conditionalFormatting sqref="AQ433">
    <cfRule type="expression" dxfId="2913" priority="13113">
      <formula>IF(RIGHT(TEXT(AQ433,"0.#"),1)=".",FALSE,TRUE)</formula>
    </cfRule>
    <cfRule type="expression" dxfId="2912" priority="13114">
      <formula>IF(RIGHT(TEXT(AQ433,"0.#"),1)=".",TRUE,FALSE)</formula>
    </cfRule>
  </conditionalFormatting>
  <conditionalFormatting sqref="AL842:AO866">
    <cfRule type="expression" dxfId="2911" priority="6837">
      <formula>IF(AND(AL842&gt;=0, RIGHT(TEXT(AL842,"0.#"),1)&lt;&gt;"."),TRUE,FALSE)</formula>
    </cfRule>
    <cfRule type="expression" dxfId="2910" priority="6838">
      <formula>IF(AND(AL842&gt;=0, RIGHT(TEXT(AL842,"0.#"),1)="."),TRUE,FALSE)</formula>
    </cfRule>
    <cfRule type="expression" dxfId="2909" priority="6839">
      <formula>IF(AND(AL842&lt;0, RIGHT(TEXT(AL842,"0.#"),1)&lt;&gt;"."),TRUE,FALSE)</formula>
    </cfRule>
    <cfRule type="expression" dxfId="2908" priority="6840">
      <formula>IF(AND(AL842&lt;0, RIGHT(TEXT(AL842,"0.#"),1)="."),TRUE,FALSE)</formula>
    </cfRule>
  </conditionalFormatting>
  <conditionalFormatting sqref="AQ55">
    <cfRule type="expression" dxfId="2907" priority="4859">
      <formula>IF(RIGHT(TEXT(AQ55,"0.#"),1)=".",FALSE,TRUE)</formula>
    </cfRule>
    <cfRule type="expression" dxfId="2906" priority="4860">
      <formula>IF(RIGHT(TEXT(AQ55,"0.#"),1)=".",TRUE,FALSE)</formula>
    </cfRule>
  </conditionalFormatting>
  <conditionalFormatting sqref="AU53:AU55">
    <cfRule type="expression" dxfId="2905" priority="4857">
      <formula>IF(RIGHT(TEXT(AU53,"0.#"),1)=".",FALSE,TRUE)</formula>
    </cfRule>
    <cfRule type="expression" dxfId="2904" priority="4858">
      <formula>IF(RIGHT(TEXT(AU53,"0.#"),1)=".",TRUE,FALSE)</formula>
    </cfRule>
  </conditionalFormatting>
  <conditionalFormatting sqref="AQ60:AQ62">
    <cfRule type="expression" dxfId="2903" priority="4855">
      <formula>IF(RIGHT(TEXT(AQ60,"0.#"),1)=".",FALSE,TRUE)</formula>
    </cfRule>
    <cfRule type="expression" dxfId="2902" priority="4856">
      <formula>IF(RIGHT(TEXT(AQ60,"0.#"),1)=".",TRUE,FALSE)</formula>
    </cfRule>
  </conditionalFormatting>
  <conditionalFormatting sqref="AU60:AU62">
    <cfRule type="expression" dxfId="2901" priority="4853">
      <formula>IF(RIGHT(TEXT(AU60,"0.#"),1)=".",FALSE,TRUE)</formula>
    </cfRule>
    <cfRule type="expression" dxfId="2900" priority="4854">
      <formula>IF(RIGHT(TEXT(AU60,"0.#"),1)=".",TRUE,FALSE)</formula>
    </cfRule>
  </conditionalFormatting>
  <conditionalFormatting sqref="AQ75:AQ77">
    <cfRule type="expression" dxfId="2899" priority="4851">
      <formula>IF(RIGHT(TEXT(AQ75,"0.#"),1)=".",FALSE,TRUE)</formula>
    </cfRule>
    <cfRule type="expression" dxfId="2898" priority="4852">
      <formula>IF(RIGHT(TEXT(AQ75,"0.#"),1)=".",TRUE,FALSE)</formula>
    </cfRule>
  </conditionalFormatting>
  <conditionalFormatting sqref="AU75:AU77">
    <cfRule type="expression" dxfId="2897" priority="4849">
      <formula>IF(RIGHT(TEXT(AU75,"0.#"),1)=".",FALSE,TRUE)</formula>
    </cfRule>
    <cfRule type="expression" dxfId="2896" priority="4850">
      <formula>IF(RIGHT(TEXT(AU75,"0.#"),1)=".",TRUE,FALSE)</formula>
    </cfRule>
  </conditionalFormatting>
  <conditionalFormatting sqref="AQ87:AQ89">
    <cfRule type="expression" dxfId="2895" priority="4847">
      <formula>IF(RIGHT(TEXT(AQ87,"0.#"),1)=".",FALSE,TRUE)</formula>
    </cfRule>
    <cfRule type="expression" dxfId="2894" priority="4848">
      <formula>IF(RIGHT(TEXT(AQ87,"0.#"),1)=".",TRUE,FALSE)</formula>
    </cfRule>
  </conditionalFormatting>
  <conditionalFormatting sqref="AU87:AU89">
    <cfRule type="expression" dxfId="2893" priority="4845">
      <formula>IF(RIGHT(TEXT(AU87,"0.#"),1)=".",FALSE,TRUE)</formula>
    </cfRule>
    <cfRule type="expression" dxfId="2892" priority="4846">
      <formula>IF(RIGHT(TEXT(AU87,"0.#"),1)=".",TRUE,FALSE)</formula>
    </cfRule>
  </conditionalFormatting>
  <conditionalFormatting sqref="AQ92:AQ94">
    <cfRule type="expression" dxfId="2891" priority="4843">
      <formula>IF(RIGHT(TEXT(AQ92,"0.#"),1)=".",FALSE,TRUE)</formula>
    </cfRule>
    <cfRule type="expression" dxfId="2890" priority="4844">
      <formula>IF(RIGHT(TEXT(AQ92,"0.#"),1)=".",TRUE,FALSE)</formula>
    </cfRule>
  </conditionalFormatting>
  <conditionalFormatting sqref="AU92:AU94">
    <cfRule type="expression" dxfId="2889" priority="4841">
      <formula>IF(RIGHT(TEXT(AU92,"0.#"),1)=".",FALSE,TRUE)</formula>
    </cfRule>
    <cfRule type="expression" dxfId="2888" priority="4842">
      <formula>IF(RIGHT(TEXT(AU92,"0.#"),1)=".",TRUE,FALSE)</formula>
    </cfRule>
  </conditionalFormatting>
  <conditionalFormatting sqref="AQ97:AQ99">
    <cfRule type="expression" dxfId="2887" priority="4839">
      <formula>IF(RIGHT(TEXT(AQ97,"0.#"),1)=".",FALSE,TRUE)</formula>
    </cfRule>
    <cfRule type="expression" dxfId="2886" priority="4840">
      <formula>IF(RIGHT(TEXT(AQ97,"0.#"),1)=".",TRUE,FALSE)</formula>
    </cfRule>
  </conditionalFormatting>
  <conditionalFormatting sqref="AU97:AU99">
    <cfRule type="expression" dxfId="2885" priority="4837">
      <formula>IF(RIGHT(TEXT(AU97,"0.#"),1)=".",FALSE,TRUE)</formula>
    </cfRule>
    <cfRule type="expression" dxfId="2884" priority="4838">
      <formula>IF(RIGHT(TEXT(AU97,"0.#"),1)=".",TRUE,FALSE)</formula>
    </cfRule>
  </conditionalFormatting>
  <conditionalFormatting sqref="AE458">
    <cfRule type="expression" dxfId="2883" priority="4531">
      <formula>IF(RIGHT(TEXT(AE458,"0.#"),1)=".",FALSE,TRUE)</formula>
    </cfRule>
    <cfRule type="expression" dxfId="2882" priority="4532">
      <formula>IF(RIGHT(TEXT(AE458,"0.#"),1)=".",TRUE,FALSE)</formula>
    </cfRule>
  </conditionalFormatting>
  <conditionalFormatting sqref="AM460">
    <cfRule type="expression" dxfId="2881" priority="4521">
      <formula>IF(RIGHT(TEXT(AM460,"0.#"),1)=".",FALSE,TRUE)</formula>
    </cfRule>
    <cfRule type="expression" dxfId="2880" priority="4522">
      <formula>IF(RIGHT(TEXT(AM460,"0.#"),1)=".",TRUE,FALSE)</formula>
    </cfRule>
  </conditionalFormatting>
  <conditionalFormatting sqref="AE459">
    <cfRule type="expression" dxfId="2879" priority="4529">
      <formula>IF(RIGHT(TEXT(AE459,"0.#"),1)=".",FALSE,TRUE)</formula>
    </cfRule>
    <cfRule type="expression" dxfId="2878" priority="4530">
      <formula>IF(RIGHT(TEXT(AE459,"0.#"),1)=".",TRUE,FALSE)</formula>
    </cfRule>
  </conditionalFormatting>
  <conditionalFormatting sqref="AE460">
    <cfRule type="expression" dxfId="2877" priority="4527">
      <formula>IF(RIGHT(TEXT(AE460,"0.#"),1)=".",FALSE,TRUE)</formula>
    </cfRule>
    <cfRule type="expression" dxfId="2876" priority="4528">
      <formula>IF(RIGHT(TEXT(AE460,"0.#"),1)=".",TRUE,FALSE)</formula>
    </cfRule>
  </conditionalFormatting>
  <conditionalFormatting sqref="AM458">
    <cfRule type="expression" dxfId="2875" priority="4525">
      <formula>IF(RIGHT(TEXT(AM458,"0.#"),1)=".",FALSE,TRUE)</formula>
    </cfRule>
    <cfRule type="expression" dxfId="2874" priority="4526">
      <formula>IF(RIGHT(TEXT(AM458,"0.#"),1)=".",TRUE,FALSE)</formula>
    </cfRule>
  </conditionalFormatting>
  <conditionalFormatting sqref="AM459">
    <cfRule type="expression" dxfId="2873" priority="4523">
      <formula>IF(RIGHT(TEXT(AM459,"0.#"),1)=".",FALSE,TRUE)</formula>
    </cfRule>
    <cfRule type="expression" dxfId="2872" priority="4524">
      <formula>IF(RIGHT(TEXT(AM459,"0.#"),1)=".",TRUE,FALSE)</formula>
    </cfRule>
  </conditionalFormatting>
  <conditionalFormatting sqref="AU458">
    <cfRule type="expression" dxfId="2871" priority="4519">
      <formula>IF(RIGHT(TEXT(AU458,"0.#"),1)=".",FALSE,TRUE)</formula>
    </cfRule>
    <cfRule type="expression" dxfId="2870" priority="4520">
      <formula>IF(RIGHT(TEXT(AU458,"0.#"),1)=".",TRUE,FALSE)</formula>
    </cfRule>
  </conditionalFormatting>
  <conditionalFormatting sqref="AU459">
    <cfRule type="expression" dxfId="2869" priority="4517">
      <formula>IF(RIGHT(TEXT(AU459,"0.#"),1)=".",FALSE,TRUE)</formula>
    </cfRule>
    <cfRule type="expression" dxfId="2868" priority="4518">
      <formula>IF(RIGHT(TEXT(AU459,"0.#"),1)=".",TRUE,FALSE)</formula>
    </cfRule>
  </conditionalFormatting>
  <conditionalFormatting sqref="AU460">
    <cfRule type="expression" dxfId="2867" priority="4515">
      <formula>IF(RIGHT(TEXT(AU460,"0.#"),1)=".",FALSE,TRUE)</formula>
    </cfRule>
    <cfRule type="expression" dxfId="2866" priority="4516">
      <formula>IF(RIGHT(TEXT(AU460,"0.#"),1)=".",TRUE,FALSE)</formula>
    </cfRule>
  </conditionalFormatting>
  <conditionalFormatting sqref="AI460">
    <cfRule type="expression" dxfId="2865" priority="4509">
      <formula>IF(RIGHT(TEXT(AI460,"0.#"),1)=".",FALSE,TRUE)</formula>
    </cfRule>
    <cfRule type="expression" dxfId="2864" priority="4510">
      <formula>IF(RIGHT(TEXT(AI460,"0.#"),1)=".",TRUE,FALSE)</formula>
    </cfRule>
  </conditionalFormatting>
  <conditionalFormatting sqref="AI458">
    <cfRule type="expression" dxfId="2863" priority="4513">
      <formula>IF(RIGHT(TEXT(AI458,"0.#"),1)=".",FALSE,TRUE)</formula>
    </cfRule>
    <cfRule type="expression" dxfId="2862" priority="4514">
      <formula>IF(RIGHT(TEXT(AI458,"0.#"),1)=".",TRUE,FALSE)</formula>
    </cfRule>
  </conditionalFormatting>
  <conditionalFormatting sqref="AI459">
    <cfRule type="expression" dxfId="2861" priority="4511">
      <formula>IF(RIGHT(TEXT(AI459,"0.#"),1)=".",FALSE,TRUE)</formula>
    </cfRule>
    <cfRule type="expression" dxfId="2860" priority="4512">
      <formula>IF(RIGHT(TEXT(AI459,"0.#"),1)=".",TRUE,FALSE)</formula>
    </cfRule>
  </conditionalFormatting>
  <conditionalFormatting sqref="AQ459">
    <cfRule type="expression" dxfId="2859" priority="4507">
      <formula>IF(RIGHT(TEXT(AQ459,"0.#"),1)=".",FALSE,TRUE)</formula>
    </cfRule>
    <cfRule type="expression" dxfId="2858" priority="4508">
      <formula>IF(RIGHT(TEXT(AQ459,"0.#"),1)=".",TRUE,FALSE)</formula>
    </cfRule>
  </conditionalFormatting>
  <conditionalFormatting sqref="AQ460">
    <cfRule type="expression" dxfId="2857" priority="4505">
      <formula>IF(RIGHT(TEXT(AQ460,"0.#"),1)=".",FALSE,TRUE)</formula>
    </cfRule>
    <cfRule type="expression" dxfId="2856" priority="4506">
      <formula>IF(RIGHT(TEXT(AQ460,"0.#"),1)=".",TRUE,FALSE)</formula>
    </cfRule>
  </conditionalFormatting>
  <conditionalFormatting sqref="AQ458">
    <cfRule type="expression" dxfId="2855" priority="4503">
      <formula>IF(RIGHT(TEXT(AQ458,"0.#"),1)=".",FALSE,TRUE)</formula>
    </cfRule>
    <cfRule type="expression" dxfId="2854" priority="4504">
      <formula>IF(RIGHT(TEXT(AQ458,"0.#"),1)=".",TRUE,FALSE)</formula>
    </cfRule>
  </conditionalFormatting>
  <conditionalFormatting sqref="Y839:Y866">
    <cfRule type="expression" dxfId="2853" priority="3165">
      <formula>IF(RIGHT(TEXT(Y839,"0.#"),1)=".",FALSE,TRUE)</formula>
    </cfRule>
    <cfRule type="expression" dxfId="2852" priority="3166">
      <formula>IF(RIGHT(TEXT(Y839,"0.#"),1)=".",TRUE,FALSE)</formula>
    </cfRule>
  </conditionalFormatting>
  <conditionalFormatting sqref="AU518">
    <cfRule type="expression" dxfId="2851" priority="1675">
      <formula>IF(RIGHT(TEXT(AU518,"0.#"),1)=".",FALSE,TRUE)</formula>
    </cfRule>
    <cfRule type="expression" dxfId="2850" priority="1676">
      <formula>IF(RIGHT(TEXT(AU518,"0.#"),1)=".",TRUE,FALSE)</formula>
    </cfRule>
  </conditionalFormatting>
  <conditionalFormatting sqref="AQ551">
    <cfRule type="expression" dxfId="2849" priority="1451">
      <formula>IF(RIGHT(TEXT(AQ551,"0.#"),1)=".",FALSE,TRUE)</formula>
    </cfRule>
    <cfRule type="expression" dxfId="2848" priority="1452">
      <formula>IF(RIGHT(TEXT(AQ551,"0.#"),1)=".",TRUE,FALSE)</formula>
    </cfRule>
  </conditionalFormatting>
  <conditionalFormatting sqref="AE556">
    <cfRule type="expression" dxfId="2847" priority="1449">
      <formula>IF(RIGHT(TEXT(AE556,"0.#"),1)=".",FALSE,TRUE)</formula>
    </cfRule>
    <cfRule type="expression" dxfId="2846" priority="1450">
      <formula>IF(RIGHT(TEXT(AE556,"0.#"),1)=".",TRUE,FALSE)</formula>
    </cfRule>
  </conditionalFormatting>
  <conditionalFormatting sqref="AE557">
    <cfRule type="expression" dxfId="2845" priority="1447">
      <formula>IF(RIGHT(TEXT(AE557,"0.#"),1)=".",FALSE,TRUE)</formula>
    </cfRule>
    <cfRule type="expression" dxfId="2844" priority="1448">
      <formula>IF(RIGHT(TEXT(AE557,"0.#"),1)=".",TRUE,FALSE)</formula>
    </cfRule>
  </conditionalFormatting>
  <conditionalFormatting sqref="AE558">
    <cfRule type="expression" dxfId="2843" priority="1445">
      <formula>IF(RIGHT(TEXT(AE558,"0.#"),1)=".",FALSE,TRUE)</formula>
    </cfRule>
    <cfRule type="expression" dxfId="2842" priority="1446">
      <formula>IF(RIGHT(TEXT(AE558,"0.#"),1)=".",TRUE,FALSE)</formula>
    </cfRule>
  </conditionalFormatting>
  <conditionalFormatting sqref="AU556">
    <cfRule type="expression" dxfId="2841" priority="1437">
      <formula>IF(RIGHT(TEXT(AU556,"0.#"),1)=".",FALSE,TRUE)</formula>
    </cfRule>
    <cfRule type="expression" dxfId="2840" priority="1438">
      <formula>IF(RIGHT(TEXT(AU556,"0.#"),1)=".",TRUE,FALSE)</formula>
    </cfRule>
  </conditionalFormatting>
  <conditionalFormatting sqref="AU557">
    <cfRule type="expression" dxfId="2839" priority="1435">
      <formula>IF(RIGHT(TEXT(AU557,"0.#"),1)=".",FALSE,TRUE)</formula>
    </cfRule>
    <cfRule type="expression" dxfId="2838" priority="1436">
      <formula>IF(RIGHT(TEXT(AU557,"0.#"),1)=".",TRUE,FALSE)</formula>
    </cfRule>
  </conditionalFormatting>
  <conditionalFormatting sqref="AU558">
    <cfRule type="expression" dxfId="2837" priority="1433">
      <formula>IF(RIGHT(TEXT(AU558,"0.#"),1)=".",FALSE,TRUE)</formula>
    </cfRule>
    <cfRule type="expression" dxfId="2836" priority="1434">
      <formula>IF(RIGHT(TEXT(AU558,"0.#"),1)=".",TRUE,FALSE)</formula>
    </cfRule>
  </conditionalFormatting>
  <conditionalFormatting sqref="AQ557">
    <cfRule type="expression" dxfId="2835" priority="1425">
      <formula>IF(RIGHT(TEXT(AQ557,"0.#"),1)=".",FALSE,TRUE)</formula>
    </cfRule>
    <cfRule type="expression" dxfId="2834" priority="1426">
      <formula>IF(RIGHT(TEXT(AQ557,"0.#"),1)=".",TRUE,FALSE)</formula>
    </cfRule>
  </conditionalFormatting>
  <conditionalFormatting sqref="AQ558">
    <cfRule type="expression" dxfId="2833" priority="1423">
      <formula>IF(RIGHT(TEXT(AQ558,"0.#"),1)=".",FALSE,TRUE)</formula>
    </cfRule>
    <cfRule type="expression" dxfId="2832" priority="1424">
      <formula>IF(RIGHT(TEXT(AQ558,"0.#"),1)=".",TRUE,FALSE)</formula>
    </cfRule>
  </conditionalFormatting>
  <conditionalFormatting sqref="AQ556">
    <cfRule type="expression" dxfId="2831" priority="1421">
      <formula>IF(RIGHT(TEXT(AQ556,"0.#"),1)=".",FALSE,TRUE)</formula>
    </cfRule>
    <cfRule type="expression" dxfId="2830" priority="1422">
      <formula>IF(RIGHT(TEXT(AQ556,"0.#"),1)=".",TRUE,FALSE)</formula>
    </cfRule>
  </conditionalFormatting>
  <conditionalFormatting sqref="AE561">
    <cfRule type="expression" dxfId="2829" priority="1419">
      <formula>IF(RIGHT(TEXT(AE561,"0.#"),1)=".",FALSE,TRUE)</formula>
    </cfRule>
    <cfRule type="expression" dxfId="2828" priority="1420">
      <formula>IF(RIGHT(TEXT(AE561,"0.#"),1)=".",TRUE,FALSE)</formula>
    </cfRule>
  </conditionalFormatting>
  <conditionalFormatting sqref="AE562">
    <cfRule type="expression" dxfId="2827" priority="1417">
      <formula>IF(RIGHT(TEXT(AE562,"0.#"),1)=".",FALSE,TRUE)</formula>
    </cfRule>
    <cfRule type="expression" dxfId="2826" priority="1418">
      <formula>IF(RIGHT(TEXT(AE562,"0.#"),1)=".",TRUE,FALSE)</formula>
    </cfRule>
  </conditionalFormatting>
  <conditionalFormatting sqref="AE563">
    <cfRule type="expression" dxfId="2825" priority="1415">
      <formula>IF(RIGHT(TEXT(AE563,"0.#"),1)=".",FALSE,TRUE)</formula>
    </cfRule>
    <cfRule type="expression" dxfId="2824" priority="1416">
      <formula>IF(RIGHT(TEXT(AE563,"0.#"),1)=".",TRUE,FALSE)</formula>
    </cfRule>
  </conditionalFormatting>
  <conditionalFormatting sqref="AL1102:AO1131">
    <cfRule type="expression" dxfId="2823" priority="3071">
      <formula>IF(AND(AL1102&gt;=0, RIGHT(TEXT(AL1102,"0.#"),1)&lt;&gt;"."),TRUE,FALSE)</formula>
    </cfRule>
    <cfRule type="expression" dxfId="2822" priority="3072">
      <formula>IF(AND(AL1102&gt;=0, RIGHT(TEXT(AL1102,"0.#"),1)="."),TRUE,FALSE)</formula>
    </cfRule>
    <cfRule type="expression" dxfId="2821" priority="3073">
      <formula>IF(AND(AL1102&lt;0, RIGHT(TEXT(AL1102,"0.#"),1)&lt;&gt;"."),TRUE,FALSE)</formula>
    </cfRule>
    <cfRule type="expression" dxfId="2820" priority="3074">
      <formula>IF(AND(AL1102&lt;0, RIGHT(TEXT(AL1102,"0.#"),1)="."),TRUE,FALSE)</formula>
    </cfRule>
  </conditionalFormatting>
  <conditionalFormatting sqref="Y1102:Y1131">
    <cfRule type="expression" dxfId="2819" priority="3069">
      <formula>IF(RIGHT(TEXT(Y1102,"0.#"),1)=".",FALSE,TRUE)</formula>
    </cfRule>
    <cfRule type="expression" dxfId="2818" priority="3070">
      <formula>IF(RIGHT(TEXT(Y1102,"0.#"),1)=".",TRUE,FALSE)</formula>
    </cfRule>
  </conditionalFormatting>
  <conditionalFormatting sqref="AQ553">
    <cfRule type="expression" dxfId="2817" priority="1453">
      <formula>IF(RIGHT(TEXT(AQ553,"0.#"),1)=".",FALSE,TRUE)</formula>
    </cfRule>
    <cfRule type="expression" dxfId="2816" priority="1454">
      <formula>IF(RIGHT(TEXT(AQ553,"0.#"),1)=".",TRUE,FALSE)</formula>
    </cfRule>
  </conditionalFormatting>
  <conditionalFormatting sqref="AU552">
    <cfRule type="expression" dxfId="2815" priority="1465">
      <formula>IF(RIGHT(TEXT(AU552,"0.#"),1)=".",FALSE,TRUE)</formula>
    </cfRule>
    <cfRule type="expression" dxfId="2814" priority="1466">
      <formula>IF(RIGHT(TEXT(AU552,"0.#"),1)=".",TRUE,FALSE)</formula>
    </cfRule>
  </conditionalFormatting>
  <conditionalFormatting sqref="AE552">
    <cfRule type="expression" dxfId="2813" priority="1477">
      <formula>IF(RIGHT(TEXT(AE552,"0.#"),1)=".",FALSE,TRUE)</formula>
    </cfRule>
    <cfRule type="expression" dxfId="2812" priority="1478">
      <formula>IF(RIGHT(TEXT(AE552,"0.#"),1)=".",TRUE,FALSE)</formula>
    </cfRule>
  </conditionalFormatting>
  <conditionalFormatting sqref="AQ548">
    <cfRule type="expression" dxfId="2811" priority="1483">
      <formula>IF(RIGHT(TEXT(AQ548,"0.#"),1)=".",FALSE,TRUE)</formula>
    </cfRule>
    <cfRule type="expression" dxfId="2810" priority="1484">
      <formula>IF(RIGHT(TEXT(AQ548,"0.#"),1)=".",TRUE,FALSE)</formula>
    </cfRule>
  </conditionalFormatting>
  <conditionalFormatting sqref="AL837:AO841">
    <cfRule type="expression" dxfId="2809" priority="3023">
      <formula>IF(AND(AL837&gt;=0, RIGHT(TEXT(AL837,"0.#"),1)&lt;&gt;"."),TRUE,FALSE)</formula>
    </cfRule>
    <cfRule type="expression" dxfId="2808" priority="3024">
      <formula>IF(AND(AL837&gt;=0, RIGHT(TEXT(AL837,"0.#"),1)="."),TRUE,FALSE)</formula>
    </cfRule>
    <cfRule type="expression" dxfId="2807" priority="3025">
      <formula>IF(AND(AL837&lt;0, RIGHT(TEXT(AL837,"0.#"),1)&lt;&gt;"."),TRUE,FALSE)</formula>
    </cfRule>
    <cfRule type="expression" dxfId="2806" priority="3026">
      <formula>IF(AND(AL837&lt;0, RIGHT(TEXT(AL837,"0.#"),1)="."),TRUE,FALSE)</formula>
    </cfRule>
  </conditionalFormatting>
  <conditionalFormatting sqref="Y837:Y838">
    <cfRule type="expression" dxfId="2805" priority="3021">
      <formula>IF(RIGHT(TEXT(Y837,"0.#"),1)=".",FALSE,TRUE)</formula>
    </cfRule>
    <cfRule type="expression" dxfId="2804" priority="3022">
      <formula>IF(RIGHT(TEXT(Y837,"0.#"),1)=".",TRUE,FALSE)</formula>
    </cfRule>
  </conditionalFormatting>
  <conditionalFormatting sqref="AE492">
    <cfRule type="expression" dxfId="2803" priority="1809">
      <formula>IF(RIGHT(TEXT(AE492,"0.#"),1)=".",FALSE,TRUE)</formula>
    </cfRule>
    <cfRule type="expression" dxfId="2802" priority="1810">
      <formula>IF(RIGHT(TEXT(AE492,"0.#"),1)=".",TRUE,FALSE)</formula>
    </cfRule>
  </conditionalFormatting>
  <conditionalFormatting sqref="AE493">
    <cfRule type="expression" dxfId="2801" priority="1807">
      <formula>IF(RIGHT(TEXT(AE493,"0.#"),1)=".",FALSE,TRUE)</formula>
    </cfRule>
    <cfRule type="expression" dxfId="2800" priority="1808">
      <formula>IF(RIGHT(TEXT(AE493,"0.#"),1)=".",TRUE,FALSE)</formula>
    </cfRule>
  </conditionalFormatting>
  <conditionalFormatting sqref="AE494">
    <cfRule type="expression" dxfId="2799" priority="1805">
      <formula>IF(RIGHT(TEXT(AE494,"0.#"),1)=".",FALSE,TRUE)</formula>
    </cfRule>
    <cfRule type="expression" dxfId="2798" priority="1806">
      <formula>IF(RIGHT(TEXT(AE494,"0.#"),1)=".",TRUE,FALSE)</formula>
    </cfRule>
  </conditionalFormatting>
  <conditionalFormatting sqref="AQ493">
    <cfRule type="expression" dxfId="2797" priority="1785">
      <formula>IF(RIGHT(TEXT(AQ493,"0.#"),1)=".",FALSE,TRUE)</formula>
    </cfRule>
    <cfRule type="expression" dxfId="2796" priority="1786">
      <formula>IF(RIGHT(TEXT(AQ493,"0.#"),1)=".",TRUE,FALSE)</formula>
    </cfRule>
  </conditionalFormatting>
  <conditionalFormatting sqref="AQ494">
    <cfRule type="expression" dxfId="2795" priority="1783">
      <formula>IF(RIGHT(TEXT(AQ494,"0.#"),1)=".",FALSE,TRUE)</formula>
    </cfRule>
    <cfRule type="expression" dxfId="2794" priority="1784">
      <formula>IF(RIGHT(TEXT(AQ494,"0.#"),1)=".",TRUE,FALSE)</formula>
    </cfRule>
  </conditionalFormatting>
  <conditionalFormatting sqref="AQ492">
    <cfRule type="expression" dxfId="2793" priority="1781">
      <formula>IF(RIGHT(TEXT(AQ492,"0.#"),1)=".",FALSE,TRUE)</formula>
    </cfRule>
    <cfRule type="expression" dxfId="2792" priority="1782">
      <formula>IF(RIGHT(TEXT(AQ492,"0.#"),1)=".",TRUE,FALSE)</formula>
    </cfRule>
  </conditionalFormatting>
  <conditionalFormatting sqref="AU494">
    <cfRule type="expression" dxfId="2791" priority="1793">
      <formula>IF(RIGHT(TEXT(AU494,"0.#"),1)=".",FALSE,TRUE)</formula>
    </cfRule>
    <cfRule type="expression" dxfId="2790" priority="1794">
      <formula>IF(RIGHT(TEXT(AU494,"0.#"),1)=".",TRUE,FALSE)</formula>
    </cfRule>
  </conditionalFormatting>
  <conditionalFormatting sqref="AU492">
    <cfRule type="expression" dxfId="2789" priority="1797">
      <formula>IF(RIGHT(TEXT(AU492,"0.#"),1)=".",FALSE,TRUE)</formula>
    </cfRule>
    <cfRule type="expression" dxfId="2788" priority="1798">
      <formula>IF(RIGHT(TEXT(AU492,"0.#"),1)=".",TRUE,FALSE)</formula>
    </cfRule>
  </conditionalFormatting>
  <conditionalFormatting sqref="AU493">
    <cfRule type="expression" dxfId="2787" priority="1795">
      <formula>IF(RIGHT(TEXT(AU493,"0.#"),1)=".",FALSE,TRUE)</formula>
    </cfRule>
    <cfRule type="expression" dxfId="2786" priority="1796">
      <formula>IF(RIGHT(TEXT(AU493,"0.#"),1)=".",TRUE,FALSE)</formula>
    </cfRule>
  </conditionalFormatting>
  <conditionalFormatting sqref="AU583">
    <cfRule type="expression" dxfId="2785" priority="1313">
      <formula>IF(RIGHT(TEXT(AU583,"0.#"),1)=".",FALSE,TRUE)</formula>
    </cfRule>
    <cfRule type="expression" dxfId="2784" priority="1314">
      <formula>IF(RIGHT(TEXT(AU583,"0.#"),1)=".",TRUE,FALSE)</formula>
    </cfRule>
  </conditionalFormatting>
  <conditionalFormatting sqref="AU582">
    <cfRule type="expression" dxfId="2783" priority="1315">
      <formula>IF(RIGHT(TEXT(AU582,"0.#"),1)=".",FALSE,TRUE)</formula>
    </cfRule>
    <cfRule type="expression" dxfId="2782" priority="1316">
      <formula>IF(RIGHT(TEXT(AU582,"0.#"),1)=".",TRUE,FALSE)</formula>
    </cfRule>
  </conditionalFormatting>
  <conditionalFormatting sqref="AE499">
    <cfRule type="expression" dxfId="2781" priority="1775">
      <formula>IF(RIGHT(TEXT(AE499,"0.#"),1)=".",FALSE,TRUE)</formula>
    </cfRule>
    <cfRule type="expression" dxfId="2780" priority="1776">
      <formula>IF(RIGHT(TEXT(AE499,"0.#"),1)=".",TRUE,FALSE)</formula>
    </cfRule>
  </conditionalFormatting>
  <conditionalFormatting sqref="AE497">
    <cfRule type="expression" dxfId="2779" priority="1779">
      <formula>IF(RIGHT(TEXT(AE497,"0.#"),1)=".",FALSE,TRUE)</formula>
    </cfRule>
    <cfRule type="expression" dxfId="2778" priority="1780">
      <formula>IF(RIGHT(TEXT(AE497,"0.#"),1)=".",TRUE,FALSE)</formula>
    </cfRule>
  </conditionalFormatting>
  <conditionalFormatting sqref="AE498">
    <cfRule type="expression" dxfId="2777" priority="1777">
      <formula>IF(RIGHT(TEXT(AE498,"0.#"),1)=".",FALSE,TRUE)</formula>
    </cfRule>
    <cfRule type="expression" dxfId="2776" priority="1778">
      <formula>IF(RIGHT(TEXT(AE498,"0.#"),1)=".",TRUE,FALSE)</formula>
    </cfRule>
  </conditionalFormatting>
  <conditionalFormatting sqref="AU499">
    <cfRule type="expression" dxfId="2775" priority="1763">
      <formula>IF(RIGHT(TEXT(AU499,"0.#"),1)=".",FALSE,TRUE)</formula>
    </cfRule>
    <cfRule type="expression" dxfId="2774" priority="1764">
      <formula>IF(RIGHT(TEXT(AU499,"0.#"),1)=".",TRUE,FALSE)</formula>
    </cfRule>
  </conditionalFormatting>
  <conditionalFormatting sqref="AU497">
    <cfRule type="expression" dxfId="2773" priority="1767">
      <formula>IF(RIGHT(TEXT(AU497,"0.#"),1)=".",FALSE,TRUE)</formula>
    </cfRule>
    <cfRule type="expression" dxfId="2772" priority="1768">
      <formula>IF(RIGHT(TEXT(AU497,"0.#"),1)=".",TRUE,FALSE)</formula>
    </cfRule>
  </conditionalFormatting>
  <conditionalFormatting sqref="AU498">
    <cfRule type="expression" dxfId="2771" priority="1765">
      <formula>IF(RIGHT(TEXT(AU498,"0.#"),1)=".",FALSE,TRUE)</formula>
    </cfRule>
    <cfRule type="expression" dxfId="2770" priority="1766">
      <formula>IF(RIGHT(TEXT(AU498,"0.#"),1)=".",TRUE,FALSE)</formula>
    </cfRule>
  </conditionalFormatting>
  <conditionalFormatting sqref="AQ497">
    <cfRule type="expression" dxfId="2769" priority="1751">
      <formula>IF(RIGHT(TEXT(AQ497,"0.#"),1)=".",FALSE,TRUE)</formula>
    </cfRule>
    <cfRule type="expression" dxfId="2768" priority="1752">
      <formula>IF(RIGHT(TEXT(AQ497,"0.#"),1)=".",TRUE,FALSE)</formula>
    </cfRule>
  </conditionalFormatting>
  <conditionalFormatting sqref="AQ498">
    <cfRule type="expression" dxfId="2767" priority="1755">
      <formula>IF(RIGHT(TEXT(AQ498,"0.#"),1)=".",FALSE,TRUE)</formula>
    </cfRule>
    <cfRule type="expression" dxfId="2766" priority="1756">
      <formula>IF(RIGHT(TEXT(AQ498,"0.#"),1)=".",TRUE,FALSE)</formula>
    </cfRule>
  </conditionalFormatting>
  <conditionalFormatting sqref="AQ499">
    <cfRule type="expression" dxfId="2765" priority="1753">
      <formula>IF(RIGHT(TEXT(AQ499,"0.#"),1)=".",FALSE,TRUE)</formula>
    </cfRule>
    <cfRule type="expression" dxfId="2764" priority="1754">
      <formula>IF(RIGHT(TEXT(AQ499,"0.#"),1)=".",TRUE,FALSE)</formula>
    </cfRule>
  </conditionalFormatting>
  <conditionalFormatting sqref="AE504">
    <cfRule type="expression" dxfId="2763" priority="1745">
      <formula>IF(RIGHT(TEXT(AE504,"0.#"),1)=".",FALSE,TRUE)</formula>
    </cfRule>
    <cfRule type="expression" dxfId="2762" priority="1746">
      <formula>IF(RIGHT(TEXT(AE504,"0.#"),1)=".",TRUE,FALSE)</formula>
    </cfRule>
  </conditionalFormatting>
  <conditionalFormatting sqref="AE502">
    <cfRule type="expression" dxfId="2761" priority="1749">
      <formula>IF(RIGHT(TEXT(AE502,"0.#"),1)=".",FALSE,TRUE)</formula>
    </cfRule>
    <cfRule type="expression" dxfId="2760" priority="1750">
      <formula>IF(RIGHT(TEXT(AE502,"0.#"),1)=".",TRUE,FALSE)</formula>
    </cfRule>
  </conditionalFormatting>
  <conditionalFormatting sqref="AE503">
    <cfRule type="expression" dxfId="2759" priority="1747">
      <formula>IF(RIGHT(TEXT(AE503,"0.#"),1)=".",FALSE,TRUE)</formula>
    </cfRule>
    <cfRule type="expression" dxfId="2758" priority="1748">
      <formula>IF(RIGHT(TEXT(AE503,"0.#"),1)=".",TRUE,FALSE)</formula>
    </cfRule>
  </conditionalFormatting>
  <conditionalFormatting sqref="AU504">
    <cfRule type="expression" dxfId="2757" priority="1733">
      <formula>IF(RIGHT(TEXT(AU504,"0.#"),1)=".",FALSE,TRUE)</formula>
    </cfRule>
    <cfRule type="expression" dxfId="2756" priority="1734">
      <formula>IF(RIGHT(TEXT(AU504,"0.#"),1)=".",TRUE,FALSE)</formula>
    </cfRule>
  </conditionalFormatting>
  <conditionalFormatting sqref="AU502">
    <cfRule type="expression" dxfId="2755" priority="1737">
      <formula>IF(RIGHT(TEXT(AU502,"0.#"),1)=".",FALSE,TRUE)</formula>
    </cfRule>
    <cfRule type="expression" dxfId="2754" priority="1738">
      <formula>IF(RIGHT(TEXT(AU502,"0.#"),1)=".",TRUE,FALSE)</formula>
    </cfRule>
  </conditionalFormatting>
  <conditionalFormatting sqref="AU503">
    <cfRule type="expression" dxfId="2753" priority="1735">
      <formula>IF(RIGHT(TEXT(AU503,"0.#"),1)=".",FALSE,TRUE)</formula>
    </cfRule>
    <cfRule type="expression" dxfId="2752" priority="1736">
      <formula>IF(RIGHT(TEXT(AU503,"0.#"),1)=".",TRUE,FALSE)</formula>
    </cfRule>
  </conditionalFormatting>
  <conditionalFormatting sqref="AQ502">
    <cfRule type="expression" dxfId="2751" priority="1721">
      <formula>IF(RIGHT(TEXT(AQ502,"0.#"),1)=".",FALSE,TRUE)</formula>
    </cfRule>
    <cfRule type="expression" dxfId="2750" priority="1722">
      <formula>IF(RIGHT(TEXT(AQ502,"0.#"),1)=".",TRUE,FALSE)</formula>
    </cfRule>
  </conditionalFormatting>
  <conditionalFormatting sqref="AQ503">
    <cfRule type="expression" dxfId="2749" priority="1725">
      <formula>IF(RIGHT(TEXT(AQ503,"0.#"),1)=".",FALSE,TRUE)</formula>
    </cfRule>
    <cfRule type="expression" dxfId="2748" priority="1726">
      <formula>IF(RIGHT(TEXT(AQ503,"0.#"),1)=".",TRUE,FALSE)</formula>
    </cfRule>
  </conditionalFormatting>
  <conditionalFormatting sqref="AQ504">
    <cfRule type="expression" dxfId="2747" priority="1723">
      <formula>IF(RIGHT(TEXT(AQ504,"0.#"),1)=".",FALSE,TRUE)</formula>
    </cfRule>
    <cfRule type="expression" dxfId="2746" priority="1724">
      <formula>IF(RIGHT(TEXT(AQ504,"0.#"),1)=".",TRUE,FALSE)</formula>
    </cfRule>
  </conditionalFormatting>
  <conditionalFormatting sqref="AE509">
    <cfRule type="expression" dxfId="2745" priority="1715">
      <formula>IF(RIGHT(TEXT(AE509,"0.#"),1)=".",FALSE,TRUE)</formula>
    </cfRule>
    <cfRule type="expression" dxfId="2744" priority="1716">
      <formula>IF(RIGHT(TEXT(AE509,"0.#"),1)=".",TRUE,FALSE)</formula>
    </cfRule>
  </conditionalFormatting>
  <conditionalFormatting sqref="AE507">
    <cfRule type="expression" dxfId="2743" priority="1719">
      <formula>IF(RIGHT(TEXT(AE507,"0.#"),1)=".",FALSE,TRUE)</formula>
    </cfRule>
    <cfRule type="expression" dxfId="2742" priority="1720">
      <formula>IF(RIGHT(TEXT(AE507,"0.#"),1)=".",TRUE,FALSE)</formula>
    </cfRule>
  </conditionalFormatting>
  <conditionalFormatting sqref="AE508">
    <cfRule type="expression" dxfId="2741" priority="1717">
      <formula>IF(RIGHT(TEXT(AE508,"0.#"),1)=".",FALSE,TRUE)</formula>
    </cfRule>
    <cfRule type="expression" dxfId="2740" priority="1718">
      <formula>IF(RIGHT(TEXT(AE508,"0.#"),1)=".",TRUE,FALSE)</formula>
    </cfRule>
  </conditionalFormatting>
  <conditionalFormatting sqref="AU509">
    <cfRule type="expression" dxfId="2739" priority="1703">
      <formula>IF(RIGHT(TEXT(AU509,"0.#"),1)=".",FALSE,TRUE)</formula>
    </cfRule>
    <cfRule type="expression" dxfId="2738" priority="1704">
      <formula>IF(RIGHT(TEXT(AU509,"0.#"),1)=".",TRUE,FALSE)</formula>
    </cfRule>
  </conditionalFormatting>
  <conditionalFormatting sqref="AU507">
    <cfRule type="expression" dxfId="2737" priority="1707">
      <formula>IF(RIGHT(TEXT(AU507,"0.#"),1)=".",FALSE,TRUE)</formula>
    </cfRule>
    <cfRule type="expression" dxfId="2736" priority="1708">
      <formula>IF(RIGHT(TEXT(AU507,"0.#"),1)=".",TRUE,FALSE)</formula>
    </cfRule>
  </conditionalFormatting>
  <conditionalFormatting sqref="AU508">
    <cfRule type="expression" dxfId="2735" priority="1705">
      <formula>IF(RIGHT(TEXT(AU508,"0.#"),1)=".",FALSE,TRUE)</formula>
    </cfRule>
    <cfRule type="expression" dxfId="2734" priority="1706">
      <formula>IF(RIGHT(TEXT(AU508,"0.#"),1)=".",TRUE,FALSE)</formula>
    </cfRule>
  </conditionalFormatting>
  <conditionalFormatting sqref="AQ507">
    <cfRule type="expression" dxfId="2733" priority="1691">
      <formula>IF(RIGHT(TEXT(AQ507,"0.#"),1)=".",FALSE,TRUE)</formula>
    </cfRule>
    <cfRule type="expression" dxfId="2732" priority="1692">
      <formula>IF(RIGHT(TEXT(AQ507,"0.#"),1)=".",TRUE,FALSE)</formula>
    </cfRule>
  </conditionalFormatting>
  <conditionalFormatting sqref="AQ508">
    <cfRule type="expression" dxfId="2731" priority="1695">
      <formula>IF(RIGHT(TEXT(AQ508,"0.#"),1)=".",FALSE,TRUE)</formula>
    </cfRule>
    <cfRule type="expression" dxfId="2730" priority="1696">
      <formula>IF(RIGHT(TEXT(AQ508,"0.#"),1)=".",TRUE,FALSE)</formula>
    </cfRule>
  </conditionalFormatting>
  <conditionalFormatting sqref="AQ509">
    <cfRule type="expression" dxfId="2729" priority="1693">
      <formula>IF(RIGHT(TEXT(AQ509,"0.#"),1)=".",FALSE,TRUE)</formula>
    </cfRule>
    <cfRule type="expression" dxfId="2728" priority="1694">
      <formula>IF(RIGHT(TEXT(AQ509,"0.#"),1)=".",TRUE,FALSE)</formula>
    </cfRule>
  </conditionalFormatting>
  <conditionalFormatting sqref="AE465">
    <cfRule type="expression" dxfId="2727" priority="1985">
      <formula>IF(RIGHT(TEXT(AE465,"0.#"),1)=".",FALSE,TRUE)</formula>
    </cfRule>
    <cfRule type="expression" dxfId="2726" priority="1986">
      <formula>IF(RIGHT(TEXT(AE465,"0.#"),1)=".",TRUE,FALSE)</formula>
    </cfRule>
  </conditionalFormatting>
  <conditionalFormatting sqref="AE463">
    <cfRule type="expression" dxfId="2725" priority="1989">
      <formula>IF(RIGHT(TEXT(AE463,"0.#"),1)=".",FALSE,TRUE)</formula>
    </cfRule>
    <cfRule type="expression" dxfId="2724" priority="1990">
      <formula>IF(RIGHT(TEXT(AE463,"0.#"),1)=".",TRUE,FALSE)</formula>
    </cfRule>
  </conditionalFormatting>
  <conditionalFormatting sqref="AE464">
    <cfRule type="expression" dxfId="2723" priority="1987">
      <formula>IF(RIGHT(TEXT(AE464,"0.#"),1)=".",FALSE,TRUE)</formula>
    </cfRule>
    <cfRule type="expression" dxfId="2722" priority="1988">
      <formula>IF(RIGHT(TEXT(AE464,"0.#"),1)=".",TRUE,FALSE)</formula>
    </cfRule>
  </conditionalFormatting>
  <conditionalFormatting sqref="AM465">
    <cfRule type="expression" dxfId="2721" priority="1979">
      <formula>IF(RIGHT(TEXT(AM465,"0.#"),1)=".",FALSE,TRUE)</formula>
    </cfRule>
    <cfRule type="expression" dxfId="2720" priority="1980">
      <formula>IF(RIGHT(TEXT(AM465,"0.#"),1)=".",TRUE,FALSE)</formula>
    </cfRule>
  </conditionalFormatting>
  <conditionalFormatting sqref="AM463">
    <cfRule type="expression" dxfId="2719" priority="1983">
      <formula>IF(RIGHT(TEXT(AM463,"0.#"),1)=".",FALSE,TRUE)</formula>
    </cfRule>
    <cfRule type="expression" dxfId="2718" priority="1984">
      <formula>IF(RIGHT(TEXT(AM463,"0.#"),1)=".",TRUE,FALSE)</formula>
    </cfRule>
  </conditionalFormatting>
  <conditionalFormatting sqref="AM464">
    <cfRule type="expression" dxfId="2717" priority="1981">
      <formula>IF(RIGHT(TEXT(AM464,"0.#"),1)=".",FALSE,TRUE)</formula>
    </cfRule>
    <cfRule type="expression" dxfId="2716" priority="1982">
      <formula>IF(RIGHT(TEXT(AM464,"0.#"),1)=".",TRUE,FALSE)</formula>
    </cfRule>
  </conditionalFormatting>
  <conditionalFormatting sqref="AU465">
    <cfRule type="expression" dxfId="2715" priority="1973">
      <formula>IF(RIGHT(TEXT(AU465,"0.#"),1)=".",FALSE,TRUE)</formula>
    </cfRule>
    <cfRule type="expression" dxfId="2714" priority="1974">
      <formula>IF(RIGHT(TEXT(AU465,"0.#"),1)=".",TRUE,FALSE)</formula>
    </cfRule>
  </conditionalFormatting>
  <conditionalFormatting sqref="AU463">
    <cfRule type="expression" dxfId="2713" priority="1977">
      <formula>IF(RIGHT(TEXT(AU463,"0.#"),1)=".",FALSE,TRUE)</formula>
    </cfRule>
    <cfRule type="expression" dxfId="2712" priority="1978">
      <formula>IF(RIGHT(TEXT(AU463,"0.#"),1)=".",TRUE,FALSE)</formula>
    </cfRule>
  </conditionalFormatting>
  <conditionalFormatting sqref="AU464">
    <cfRule type="expression" dxfId="2711" priority="1975">
      <formula>IF(RIGHT(TEXT(AU464,"0.#"),1)=".",FALSE,TRUE)</formula>
    </cfRule>
    <cfRule type="expression" dxfId="2710" priority="1976">
      <formula>IF(RIGHT(TEXT(AU464,"0.#"),1)=".",TRUE,FALSE)</formula>
    </cfRule>
  </conditionalFormatting>
  <conditionalFormatting sqref="AI465">
    <cfRule type="expression" dxfId="2709" priority="1967">
      <formula>IF(RIGHT(TEXT(AI465,"0.#"),1)=".",FALSE,TRUE)</formula>
    </cfRule>
    <cfRule type="expression" dxfId="2708" priority="1968">
      <formula>IF(RIGHT(TEXT(AI465,"0.#"),1)=".",TRUE,FALSE)</formula>
    </cfRule>
  </conditionalFormatting>
  <conditionalFormatting sqref="AI463">
    <cfRule type="expression" dxfId="2707" priority="1971">
      <formula>IF(RIGHT(TEXT(AI463,"0.#"),1)=".",FALSE,TRUE)</formula>
    </cfRule>
    <cfRule type="expression" dxfId="2706" priority="1972">
      <formula>IF(RIGHT(TEXT(AI463,"0.#"),1)=".",TRUE,FALSE)</formula>
    </cfRule>
  </conditionalFormatting>
  <conditionalFormatting sqref="AI464">
    <cfRule type="expression" dxfId="2705" priority="1969">
      <formula>IF(RIGHT(TEXT(AI464,"0.#"),1)=".",FALSE,TRUE)</formula>
    </cfRule>
    <cfRule type="expression" dxfId="2704" priority="1970">
      <formula>IF(RIGHT(TEXT(AI464,"0.#"),1)=".",TRUE,FALSE)</formula>
    </cfRule>
  </conditionalFormatting>
  <conditionalFormatting sqref="AQ463">
    <cfRule type="expression" dxfId="2703" priority="1961">
      <formula>IF(RIGHT(TEXT(AQ463,"0.#"),1)=".",FALSE,TRUE)</formula>
    </cfRule>
    <cfRule type="expression" dxfId="2702" priority="1962">
      <formula>IF(RIGHT(TEXT(AQ463,"0.#"),1)=".",TRUE,FALSE)</formula>
    </cfRule>
  </conditionalFormatting>
  <conditionalFormatting sqref="AQ464">
    <cfRule type="expression" dxfId="2701" priority="1965">
      <formula>IF(RIGHT(TEXT(AQ464,"0.#"),1)=".",FALSE,TRUE)</formula>
    </cfRule>
    <cfRule type="expression" dxfId="2700" priority="1966">
      <formula>IF(RIGHT(TEXT(AQ464,"0.#"),1)=".",TRUE,FALSE)</formula>
    </cfRule>
  </conditionalFormatting>
  <conditionalFormatting sqref="AQ465">
    <cfRule type="expression" dxfId="2699" priority="1963">
      <formula>IF(RIGHT(TEXT(AQ465,"0.#"),1)=".",FALSE,TRUE)</formula>
    </cfRule>
    <cfRule type="expression" dxfId="2698" priority="1964">
      <formula>IF(RIGHT(TEXT(AQ465,"0.#"),1)=".",TRUE,FALSE)</formula>
    </cfRule>
  </conditionalFormatting>
  <conditionalFormatting sqref="AE470">
    <cfRule type="expression" dxfId="2697" priority="1955">
      <formula>IF(RIGHT(TEXT(AE470,"0.#"),1)=".",FALSE,TRUE)</formula>
    </cfRule>
    <cfRule type="expression" dxfId="2696" priority="1956">
      <formula>IF(RIGHT(TEXT(AE470,"0.#"),1)=".",TRUE,FALSE)</formula>
    </cfRule>
  </conditionalFormatting>
  <conditionalFormatting sqref="AE468">
    <cfRule type="expression" dxfId="2695" priority="1959">
      <formula>IF(RIGHT(TEXT(AE468,"0.#"),1)=".",FALSE,TRUE)</formula>
    </cfRule>
    <cfRule type="expression" dxfId="2694" priority="1960">
      <formula>IF(RIGHT(TEXT(AE468,"0.#"),1)=".",TRUE,FALSE)</formula>
    </cfRule>
  </conditionalFormatting>
  <conditionalFormatting sqref="AE469">
    <cfRule type="expression" dxfId="2693" priority="1957">
      <formula>IF(RIGHT(TEXT(AE469,"0.#"),1)=".",FALSE,TRUE)</formula>
    </cfRule>
    <cfRule type="expression" dxfId="2692" priority="1958">
      <formula>IF(RIGHT(TEXT(AE469,"0.#"),1)=".",TRUE,FALSE)</formula>
    </cfRule>
  </conditionalFormatting>
  <conditionalFormatting sqref="AM470">
    <cfRule type="expression" dxfId="2691" priority="1949">
      <formula>IF(RIGHT(TEXT(AM470,"0.#"),1)=".",FALSE,TRUE)</formula>
    </cfRule>
    <cfRule type="expression" dxfId="2690" priority="1950">
      <formula>IF(RIGHT(TEXT(AM470,"0.#"),1)=".",TRUE,FALSE)</formula>
    </cfRule>
  </conditionalFormatting>
  <conditionalFormatting sqref="AM468">
    <cfRule type="expression" dxfId="2689" priority="1953">
      <formula>IF(RIGHT(TEXT(AM468,"0.#"),1)=".",FALSE,TRUE)</formula>
    </cfRule>
    <cfRule type="expression" dxfId="2688" priority="1954">
      <formula>IF(RIGHT(TEXT(AM468,"0.#"),1)=".",TRUE,FALSE)</formula>
    </cfRule>
  </conditionalFormatting>
  <conditionalFormatting sqref="AM469">
    <cfRule type="expression" dxfId="2687" priority="1951">
      <formula>IF(RIGHT(TEXT(AM469,"0.#"),1)=".",FALSE,TRUE)</formula>
    </cfRule>
    <cfRule type="expression" dxfId="2686" priority="1952">
      <formula>IF(RIGHT(TEXT(AM469,"0.#"),1)=".",TRUE,FALSE)</formula>
    </cfRule>
  </conditionalFormatting>
  <conditionalFormatting sqref="AU470">
    <cfRule type="expression" dxfId="2685" priority="1943">
      <formula>IF(RIGHT(TEXT(AU470,"0.#"),1)=".",FALSE,TRUE)</formula>
    </cfRule>
    <cfRule type="expression" dxfId="2684" priority="1944">
      <formula>IF(RIGHT(TEXT(AU470,"0.#"),1)=".",TRUE,FALSE)</formula>
    </cfRule>
  </conditionalFormatting>
  <conditionalFormatting sqref="AU468">
    <cfRule type="expression" dxfId="2683" priority="1947">
      <formula>IF(RIGHT(TEXT(AU468,"0.#"),1)=".",FALSE,TRUE)</formula>
    </cfRule>
    <cfRule type="expression" dxfId="2682" priority="1948">
      <formula>IF(RIGHT(TEXT(AU468,"0.#"),1)=".",TRUE,FALSE)</formula>
    </cfRule>
  </conditionalFormatting>
  <conditionalFormatting sqref="AU469">
    <cfRule type="expression" dxfId="2681" priority="1945">
      <formula>IF(RIGHT(TEXT(AU469,"0.#"),1)=".",FALSE,TRUE)</formula>
    </cfRule>
    <cfRule type="expression" dxfId="2680" priority="1946">
      <formula>IF(RIGHT(TEXT(AU469,"0.#"),1)=".",TRUE,FALSE)</formula>
    </cfRule>
  </conditionalFormatting>
  <conditionalFormatting sqref="AI470">
    <cfRule type="expression" dxfId="2679" priority="1937">
      <formula>IF(RIGHT(TEXT(AI470,"0.#"),1)=".",FALSE,TRUE)</formula>
    </cfRule>
    <cfRule type="expression" dxfId="2678" priority="1938">
      <formula>IF(RIGHT(TEXT(AI470,"0.#"),1)=".",TRUE,FALSE)</formula>
    </cfRule>
  </conditionalFormatting>
  <conditionalFormatting sqref="AI468">
    <cfRule type="expression" dxfId="2677" priority="1941">
      <formula>IF(RIGHT(TEXT(AI468,"0.#"),1)=".",FALSE,TRUE)</formula>
    </cfRule>
    <cfRule type="expression" dxfId="2676" priority="1942">
      <formula>IF(RIGHT(TEXT(AI468,"0.#"),1)=".",TRUE,FALSE)</formula>
    </cfRule>
  </conditionalFormatting>
  <conditionalFormatting sqref="AI469">
    <cfRule type="expression" dxfId="2675" priority="1939">
      <formula>IF(RIGHT(TEXT(AI469,"0.#"),1)=".",FALSE,TRUE)</formula>
    </cfRule>
    <cfRule type="expression" dxfId="2674" priority="1940">
      <formula>IF(RIGHT(TEXT(AI469,"0.#"),1)=".",TRUE,FALSE)</formula>
    </cfRule>
  </conditionalFormatting>
  <conditionalFormatting sqref="AQ468">
    <cfRule type="expression" dxfId="2673" priority="1931">
      <formula>IF(RIGHT(TEXT(AQ468,"0.#"),1)=".",FALSE,TRUE)</formula>
    </cfRule>
    <cfRule type="expression" dxfId="2672" priority="1932">
      <formula>IF(RIGHT(TEXT(AQ468,"0.#"),1)=".",TRUE,FALSE)</formula>
    </cfRule>
  </conditionalFormatting>
  <conditionalFormatting sqref="AQ469">
    <cfRule type="expression" dxfId="2671" priority="1935">
      <formula>IF(RIGHT(TEXT(AQ469,"0.#"),1)=".",FALSE,TRUE)</formula>
    </cfRule>
    <cfRule type="expression" dxfId="2670" priority="1936">
      <formula>IF(RIGHT(TEXT(AQ469,"0.#"),1)=".",TRUE,FALSE)</formula>
    </cfRule>
  </conditionalFormatting>
  <conditionalFormatting sqref="AQ470">
    <cfRule type="expression" dxfId="2669" priority="1933">
      <formula>IF(RIGHT(TEXT(AQ470,"0.#"),1)=".",FALSE,TRUE)</formula>
    </cfRule>
    <cfRule type="expression" dxfId="2668" priority="1934">
      <formula>IF(RIGHT(TEXT(AQ470,"0.#"),1)=".",TRUE,FALSE)</formula>
    </cfRule>
  </conditionalFormatting>
  <conditionalFormatting sqref="AE475">
    <cfRule type="expression" dxfId="2667" priority="1925">
      <formula>IF(RIGHT(TEXT(AE475,"0.#"),1)=".",FALSE,TRUE)</formula>
    </cfRule>
    <cfRule type="expression" dxfId="2666" priority="1926">
      <formula>IF(RIGHT(TEXT(AE475,"0.#"),1)=".",TRUE,FALSE)</formula>
    </cfRule>
  </conditionalFormatting>
  <conditionalFormatting sqref="AE473">
    <cfRule type="expression" dxfId="2665" priority="1929">
      <formula>IF(RIGHT(TEXT(AE473,"0.#"),1)=".",FALSE,TRUE)</formula>
    </cfRule>
    <cfRule type="expression" dxfId="2664" priority="1930">
      <formula>IF(RIGHT(TEXT(AE473,"0.#"),1)=".",TRUE,FALSE)</formula>
    </cfRule>
  </conditionalFormatting>
  <conditionalFormatting sqref="AE474">
    <cfRule type="expression" dxfId="2663" priority="1927">
      <formula>IF(RIGHT(TEXT(AE474,"0.#"),1)=".",FALSE,TRUE)</formula>
    </cfRule>
    <cfRule type="expression" dxfId="2662" priority="1928">
      <formula>IF(RIGHT(TEXT(AE474,"0.#"),1)=".",TRUE,FALSE)</formula>
    </cfRule>
  </conditionalFormatting>
  <conditionalFormatting sqref="AM475">
    <cfRule type="expression" dxfId="2661" priority="1919">
      <formula>IF(RIGHT(TEXT(AM475,"0.#"),1)=".",FALSE,TRUE)</formula>
    </cfRule>
    <cfRule type="expression" dxfId="2660" priority="1920">
      <formula>IF(RIGHT(TEXT(AM475,"0.#"),1)=".",TRUE,FALSE)</formula>
    </cfRule>
  </conditionalFormatting>
  <conditionalFormatting sqref="AM473">
    <cfRule type="expression" dxfId="2659" priority="1923">
      <formula>IF(RIGHT(TEXT(AM473,"0.#"),1)=".",FALSE,TRUE)</formula>
    </cfRule>
    <cfRule type="expression" dxfId="2658" priority="1924">
      <formula>IF(RIGHT(TEXT(AM473,"0.#"),1)=".",TRUE,FALSE)</formula>
    </cfRule>
  </conditionalFormatting>
  <conditionalFormatting sqref="AM474">
    <cfRule type="expression" dxfId="2657" priority="1921">
      <formula>IF(RIGHT(TEXT(AM474,"0.#"),1)=".",FALSE,TRUE)</formula>
    </cfRule>
    <cfRule type="expression" dxfId="2656" priority="1922">
      <formula>IF(RIGHT(TEXT(AM474,"0.#"),1)=".",TRUE,FALSE)</formula>
    </cfRule>
  </conditionalFormatting>
  <conditionalFormatting sqref="AU475">
    <cfRule type="expression" dxfId="2655" priority="1913">
      <formula>IF(RIGHT(TEXT(AU475,"0.#"),1)=".",FALSE,TRUE)</formula>
    </cfRule>
    <cfRule type="expression" dxfId="2654" priority="1914">
      <formula>IF(RIGHT(TEXT(AU475,"0.#"),1)=".",TRUE,FALSE)</formula>
    </cfRule>
  </conditionalFormatting>
  <conditionalFormatting sqref="AU473">
    <cfRule type="expression" dxfId="2653" priority="1917">
      <formula>IF(RIGHT(TEXT(AU473,"0.#"),1)=".",FALSE,TRUE)</formula>
    </cfRule>
    <cfRule type="expression" dxfId="2652" priority="1918">
      <formula>IF(RIGHT(TEXT(AU473,"0.#"),1)=".",TRUE,FALSE)</formula>
    </cfRule>
  </conditionalFormatting>
  <conditionalFormatting sqref="AU474">
    <cfRule type="expression" dxfId="2651" priority="1915">
      <formula>IF(RIGHT(TEXT(AU474,"0.#"),1)=".",FALSE,TRUE)</formula>
    </cfRule>
    <cfRule type="expression" dxfId="2650" priority="1916">
      <formula>IF(RIGHT(TEXT(AU474,"0.#"),1)=".",TRUE,FALSE)</formula>
    </cfRule>
  </conditionalFormatting>
  <conditionalFormatting sqref="AI475">
    <cfRule type="expression" dxfId="2649" priority="1907">
      <formula>IF(RIGHT(TEXT(AI475,"0.#"),1)=".",FALSE,TRUE)</formula>
    </cfRule>
    <cfRule type="expression" dxfId="2648" priority="1908">
      <formula>IF(RIGHT(TEXT(AI475,"0.#"),1)=".",TRUE,FALSE)</formula>
    </cfRule>
  </conditionalFormatting>
  <conditionalFormatting sqref="AI473">
    <cfRule type="expression" dxfId="2647" priority="1911">
      <formula>IF(RIGHT(TEXT(AI473,"0.#"),1)=".",FALSE,TRUE)</formula>
    </cfRule>
    <cfRule type="expression" dxfId="2646" priority="1912">
      <formula>IF(RIGHT(TEXT(AI473,"0.#"),1)=".",TRUE,FALSE)</formula>
    </cfRule>
  </conditionalFormatting>
  <conditionalFormatting sqref="AI474">
    <cfRule type="expression" dxfId="2645" priority="1909">
      <formula>IF(RIGHT(TEXT(AI474,"0.#"),1)=".",FALSE,TRUE)</formula>
    </cfRule>
    <cfRule type="expression" dxfId="2644" priority="1910">
      <formula>IF(RIGHT(TEXT(AI474,"0.#"),1)=".",TRUE,FALSE)</formula>
    </cfRule>
  </conditionalFormatting>
  <conditionalFormatting sqref="AQ473">
    <cfRule type="expression" dxfId="2643" priority="1901">
      <formula>IF(RIGHT(TEXT(AQ473,"0.#"),1)=".",FALSE,TRUE)</formula>
    </cfRule>
    <cfRule type="expression" dxfId="2642" priority="1902">
      <formula>IF(RIGHT(TEXT(AQ473,"0.#"),1)=".",TRUE,FALSE)</formula>
    </cfRule>
  </conditionalFormatting>
  <conditionalFormatting sqref="AQ474">
    <cfRule type="expression" dxfId="2641" priority="1905">
      <formula>IF(RIGHT(TEXT(AQ474,"0.#"),1)=".",FALSE,TRUE)</formula>
    </cfRule>
    <cfRule type="expression" dxfId="2640" priority="1906">
      <formula>IF(RIGHT(TEXT(AQ474,"0.#"),1)=".",TRUE,FALSE)</formula>
    </cfRule>
  </conditionalFormatting>
  <conditionalFormatting sqref="AQ475">
    <cfRule type="expression" dxfId="2639" priority="1903">
      <formula>IF(RIGHT(TEXT(AQ475,"0.#"),1)=".",FALSE,TRUE)</formula>
    </cfRule>
    <cfRule type="expression" dxfId="2638" priority="1904">
      <formula>IF(RIGHT(TEXT(AQ475,"0.#"),1)=".",TRUE,FALSE)</formula>
    </cfRule>
  </conditionalFormatting>
  <conditionalFormatting sqref="AE480">
    <cfRule type="expression" dxfId="2637" priority="1895">
      <formula>IF(RIGHT(TEXT(AE480,"0.#"),1)=".",FALSE,TRUE)</formula>
    </cfRule>
    <cfRule type="expression" dxfId="2636" priority="1896">
      <formula>IF(RIGHT(TEXT(AE480,"0.#"),1)=".",TRUE,FALSE)</formula>
    </cfRule>
  </conditionalFormatting>
  <conditionalFormatting sqref="AE478">
    <cfRule type="expression" dxfId="2635" priority="1899">
      <formula>IF(RIGHT(TEXT(AE478,"0.#"),1)=".",FALSE,TRUE)</formula>
    </cfRule>
    <cfRule type="expression" dxfId="2634" priority="1900">
      <formula>IF(RIGHT(TEXT(AE478,"0.#"),1)=".",TRUE,FALSE)</formula>
    </cfRule>
  </conditionalFormatting>
  <conditionalFormatting sqref="AE479">
    <cfRule type="expression" dxfId="2633" priority="1897">
      <formula>IF(RIGHT(TEXT(AE479,"0.#"),1)=".",FALSE,TRUE)</formula>
    </cfRule>
    <cfRule type="expression" dxfId="2632" priority="1898">
      <formula>IF(RIGHT(TEXT(AE479,"0.#"),1)=".",TRUE,FALSE)</formula>
    </cfRule>
  </conditionalFormatting>
  <conditionalFormatting sqref="AM480">
    <cfRule type="expression" dxfId="2631" priority="1889">
      <formula>IF(RIGHT(TEXT(AM480,"0.#"),1)=".",FALSE,TRUE)</formula>
    </cfRule>
    <cfRule type="expression" dxfId="2630" priority="1890">
      <formula>IF(RIGHT(TEXT(AM480,"0.#"),1)=".",TRUE,FALSE)</formula>
    </cfRule>
  </conditionalFormatting>
  <conditionalFormatting sqref="AM478">
    <cfRule type="expression" dxfId="2629" priority="1893">
      <formula>IF(RIGHT(TEXT(AM478,"0.#"),1)=".",FALSE,TRUE)</formula>
    </cfRule>
    <cfRule type="expression" dxfId="2628" priority="1894">
      <formula>IF(RIGHT(TEXT(AM478,"0.#"),1)=".",TRUE,FALSE)</formula>
    </cfRule>
  </conditionalFormatting>
  <conditionalFormatting sqref="AM479">
    <cfRule type="expression" dxfId="2627" priority="1891">
      <formula>IF(RIGHT(TEXT(AM479,"0.#"),1)=".",FALSE,TRUE)</formula>
    </cfRule>
    <cfRule type="expression" dxfId="2626" priority="1892">
      <formula>IF(RIGHT(TEXT(AM479,"0.#"),1)=".",TRUE,FALSE)</formula>
    </cfRule>
  </conditionalFormatting>
  <conditionalFormatting sqref="AU480">
    <cfRule type="expression" dxfId="2625" priority="1883">
      <formula>IF(RIGHT(TEXT(AU480,"0.#"),1)=".",FALSE,TRUE)</formula>
    </cfRule>
    <cfRule type="expression" dxfId="2624" priority="1884">
      <formula>IF(RIGHT(TEXT(AU480,"0.#"),1)=".",TRUE,FALSE)</formula>
    </cfRule>
  </conditionalFormatting>
  <conditionalFormatting sqref="AU478">
    <cfRule type="expression" dxfId="2623" priority="1887">
      <formula>IF(RIGHT(TEXT(AU478,"0.#"),1)=".",FALSE,TRUE)</formula>
    </cfRule>
    <cfRule type="expression" dxfId="2622" priority="1888">
      <formula>IF(RIGHT(TEXT(AU478,"0.#"),1)=".",TRUE,FALSE)</formula>
    </cfRule>
  </conditionalFormatting>
  <conditionalFormatting sqref="AU479">
    <cfRule type="expression" dxfId="2621" priority="1885">
      <formula>IF(RIGHT(TEXT(AU479,"0.#"),1)=".",FALSE,TRUE)</formula>
    </cfRule>
    <cfRule type="expression" dxfId="2620" priority="1886">
      <formula>IF(RIGHT(TEXT(AU479,"0.#"),1)=".",TRUE,FALSE)</formula>
    </cfRule>
  </conditionalFormatting>
  <conditionalFormatting sqref="AI480">
    <cfRule type="expression" dxfId="2619" priority="1877">
      <formula>IF(RIGHT(TEXT(AI480,"0.#"),1)=".",FALSE,TRUE)</formula>
    </cfRule>
    <cfRule type="expression" dxfId="2618" priority="1878">
      <formula>IF(RIGHT(TEXT(AI480,"0.#"),1)=".",TRUE,FALSE)</formula>
    </cfRule>
  </conditionalFormatting>
  <conditionalFormatting sqref="AI478">
    <cfRule type="expression" dxfId="2617" priority="1881">
      <formula>IF(RIGHT(TEXT(AI478,"0.#"),1)=".",FALSE,TRUE)</formula>
    </cfRule>
    <cfRule type="expression" dxfId="2616" priority="1882">
      <formula>IF(RIGHT(TEXT(AI478,"0.#"),1)=".",TRUE,FALSE)</formula>
    </cfRule>
  </conditionalFormatting>
  <conditionalFormatting sqref="AI479">
    <cfRule type="expression" dxfId="2615" priority="1879">
      <formula>IF(RIGHT(TEXT(AI479,"0.#"),1)=".",FALSE,TRUE)</formula>
    </cfRule>
    <cfRule type="expression" dxfId="2614" priority="1880">
      <formula>IF(RIGHT(TEXT(AI479,"0.#"),1)=".",TRUE,FALSE)</formula>
    </cfRule>
  </conditionalFormatting>
  <conditionalFormatting sqref="AQ478">
    <cfRule type="expression" dxfId="2613" priority="1871">
      <formula>IF(RIGHT(TEXT(AQ478,"0.#"),1)=".",FALSE,TRUE)</formula>
    </cfRule>
    <cfRule type="expression" dxfId="2612" priority="1872">
      <formula>IF(RIGHT(TEXT(AQ478,"0.#"),1)=".",TRUE,FALSE)</formula>
    </cfRule>
  </conditionalFormatting>
  <conditionalFormatting sqref="AQ479">
    <cfRule type="expression" dxfId="2611" priority="1875">
      <formula>IF(RIGHT(TEXT(AQ479,"0.#"),1)=".",FALSE,TRUE)</formula>
    </cfRule>
    <cfRule type="expression" dxfId="2610" priority="1876">
      <formula>IF(RIGHT(TEXT(AQ479,"0.#"),1)=".",TRUE,FALSE)</formula>
    </cfRule>
  </conditionalFormatting>
  <conditionalFormatting sqref="AQ480">
    <cfRule type="expression" dxfId="2609" priority="1873">
      <formula>IF(RIGHT(TEXT(AQ480,"0.#"),1)=".",FALSE,TRUE)</formula>
    </cfRule>
    <cfRule type="expression" dxfId="2608" priority="1874">
      <formula>IF(RIGHT(TEXT(AQ480,"0.#"),1)=".",TRUE,FALSE)</formula>
    </cfRule>
  </conditionalFormatting>
  <conditionalFormatting sqref="AE146:AE147 AI146:AI147 AM146:AM147 AQ146:AQ147 AU146:AU147">
    <cfRule type="expression" dxfId="2607" priority="2153">
      <formula>IF(RIGHT(TEXT(AE146,"0.#"),1)=".",FALSE,TRUE)</formula>
    </cfRule>
    <cfRule type="expression" dxfId="2606" priority="2154">
      <formula>IF(RIGHT(TEXT(AE146,"0.#"),1)=".",TRUE,FALSE)</formula>
    </cfRule>
  </conditionalFormatting>
  <conditionalFormatting sqref="AU138:AU139">
    <cfRule type="expression" dxfId="2605" priority="2157">
      <formula>IF(RIGHT(TEXT(AU138,"0.#"),1)=".",FALSE,TRUE)</formula>
    </cfRule>
    <cfRule type="expression" dxfId="2604" priority="2158">
      <formula>IF(RIGHT(TEXT(AU138,"0.#"),1)=".",TRUE,FALSE)</formula>
    </cfRule>
  </conditionalFormatting>
  <conditionalFormatting sqref="AE142:AE143 AI142:AI143 AM142:AM143 AQ142:AQ143 AU142:AU143">
    <cfRule type="expression" dxfId="2603" priority="2155">
      <formula>IF(RIGHT(TEXT(AE142,"0.#"),1)=".",FALSE,TRUE)</formula>
    </cfRule>
    <cfRule type="expression" dxfId="2602" priority="2156">
      <formula>IF(RIGHT(TEXT(AE142,"0.#"),1)=".",TRUE,FALSE)</formula>
    </cfRule>
  </conditionalFormatting>
  <conditionalFormatting sqref="AE198:AE199 AI198:AI199 AM198:AM199 AQ198:AQ199 AU198:AU199">
    <cfRule type="expression" dxfId="2601" priority="2147">
      <formula>IF(RIGHT(TEXT(AE198,"0.#"),1)=".",FALSE,TRUE)</formula>
    </cfRule>
    <cfRule type="expression" dxfId="2600" priority="2148">
      <formula>IF(RIGHT(TEXT(AE198,"0.#"),1)=".",TRUE,FALSE)</formula>
    </cfRule>
  </conditionalFormatting>
  <conditionalFormatting sqref="AE150:AE151 AI150:AI151 AM150:AM151 AQ150:AQ151 AU150:AU151">
    <cfRule type="expression" dxfId="2599" priority="2151">
      <formula>IF(RIGHT(TEXT(AE150,"0.#"),1)=".",FALSE,TRUE)</formula>
    </cfRule>
    <cfRule type="expression" dxfId="2598" priority="2152">
      <formula>IF(RIGHT(TEXT(AE150,"0.#"),1)=".",TRUE,FALSE)</formula>
    </cfRule>
  </conditionalFormatting>
  <conditionalFormatting sqref="AE194:AE195 AI194:AI195 AM194:AM195 AQ194:AQ195 AU194:AU195">
    <cfRule type="expression" dxfId="2597" priority="2149">
      <formula>IF(RIGHT(TEXT(AE194,"0.#"),1)=".",FALSE,TRUE)</formula>
    </cfRule>
    <cfRule type="expression" dxfId="2596" priority="2150">
      <formula>IF(RIGHT(TEXT(AE194,"0.#"),1)=".",TRUE,FALSE)</formula>
    </cfRule>
  </conditionalFormatting>
  <conditionalFormatting sqref="AE210:AE211 AI210:AI211 AM210:AM211 AQ210:AQ211 AU210:AU211">
    <cfRule type="expression" dxfId="2595" priority="2141">
      <formula>IF(RIGHT(TEXT(AE210,"0.#"),1)=".",FALSE,TRUE)</formula>
    </cfRule>
    <cfRule type="expression" dxfId="2594" priority="2142">
      <formula>IF(RIGHT(TEXT(AE210,"0.#"),1)=".",TRUE,FALSE)</formula>
    </cfRule>
  </conditionalFormatting>
  <conditionalFormatting sqref="AE202:AE203 AI202:AI203 AM202:AM203 AQ202:AQ203 AU202:AU203">
    <cfRule type="expression" dxfId="2593" priority="2145">
      <formula>IF(RIGHT(TEXT(AE202,"0.#"),1)=".",FALSE,TRUE)</formula>
    </cfRule>
    <cfRule type="expression" dxfId="2592" priority="2146">
      <formula>IF(RIGHT(TEXT(AE202,"0.#"),1)=".",TRUE,FALSE)</formula>
    </cfRule>
  </conditionalFormatting>
  <conditionalFormatting sqref="AE206:AE207 AI206:AI207 AM206:AM207 AQ206:AQ207 AU206:AU207">
    <cfRule type="expression" dxfId="2591" priority="2143">
      <formula>IF(RIGHT(TEXT(AE206,"0.#"),1)=".",FALSE,TRUE)</formula>
    </cfRule>
    <cfRule type="expression" dxfId="2590" priority="2144">
      <formula>IF(RIGHT(TEXT(AE206,"0.#"),1)=".",TRUE,FALSE)</formula>
    </cfRule>
  </conditionalFormatting>
  <conditionalFormatting sqref="AE262:AE263 AI262:AI263 AM262:AM263 AQ262:AQ263 AU262:AU263">
    <cfRule type="expression" dxfId="2589" priority="2135">
      <formula>IF(RIGHT(TEXT(AE262,"0.#"),1)=".",FALSE,TRUE)</formula>
    </cfRule>
    <cfRule type="expression" dxfId="2588" priority="2136">
      <formula>IF(RIGHT(TEXT(AE262,"0.#"),1)=".",TRUE,FALSE)</formula>
    </cfRule>
  </conditionalFormatting>
  <conditionalFormatting sqref="AE254:AE255 AI254:AI255 AM254:AM255 AQ254:AQ255 AU254:AU255">
    <cfRule type="expression" dxfId="2587" priority="2139">
      <formula>IF(RIGHT(TEXT(AE254,"0.#"),1)=".",FALSE,TRUE)</formula>
    </cfRule>
    <cfRule type="expression" dxfId="2586" priority="2140">
      <formula>IF(RIGHT(TEXT(AE254,"0.#"),1)=".",TRUE,FALSE)</formula>
    </cfRule>
  </conditionalFormatting>
  <conditionalFormatting sqref="AE258:AE259 AI258:AI259 AM258:AM259 AQ258:AQ259 AU258:AU259">
    <cfRule type="expression" dxfId="2585" priority="2137">
      <formula>IF(RIGHT(TEXT(AE258,"0.#"),1)=".",FALSE,TRUE)</formula>
    </cfRule>
    <cfRule type="expression" dxfId="2584" priority="2138">
      <formula>IF(RIGHT(TEXT(AE258,"0.#"),1)=".",TRUE,FALSE)</formula>
    </cfRule>
  </conditionalFormatting>
  <conditionalFormatting sqref="AE314:AE315 AI314:AI315 AM314:AM315 AQ314:AQ315 AU314:AU315">
    <cfRule type="expression" dxfId="2583" priority="2129">
      <formula>IF(RIGHT(TEXT(AE314,"0.#"),1)=".",FALSE,TRUE)</formula>
    </cfRule>
    <cfRule type="expression" dxfId="2582" priority="2130">
      <formula>IF(RIGHT(TEXT(AE314,"0.#"),1)=".",TRUE,FALSE)</formula>
    </cfRule>
  </conditionalFormatting>
  <conditionalFormatting sqref="AE266:AE267 AI266:AI267 AM266:AM267 AQ266:AQ267 AU266:AU267">
    <cfRule type="expression" dxfId="2581" priority="2133">
      <formula>IF(RIGHT(TEXT(AE266,"0.#"),1)=".",FALSE,TRUE)</formula>
    </cfRule>
    <cfRule type="expression" dxfId="2580" priority="2134">
      <formula>IF(RIGHT(TEXT(AE266,"0.#"),1)=".",TRUE,FALSE)</formula>
    </cfRule>
  </conditionalFormatting>
  <conditionalFormatting sqref="AE270:AE271 AI270:AI271 AM270:AM271 AQ270:AQ271 AU270:AU271">
    <cfRule type="expression" dxfId="2579" priority="2131">
      <formula>IF(RIGHT(TEXT(AE270,"0.#"),1)=".",FALSE,TRUE)</formula>
    </cfRule>
    <cfRule type="expression" dxfId="2578" priority="2132">
      <formula>IF(RIGHT(TEXT(AE270,"0.#"),1)=".",TRUE,FALSE)</formula>
    </cfRule>
  </conditionalFormatting>
  <conditionalFormatting sqref="AE326:AE327 AI326:AI327 AM326:AM327 AQ326:AQ327 AU326:AU327">
    <cfRule type="expression" dxfId="2577" priority="2123">
      <formula>IF(RIGHT(TEXT(AE326,"0.#"),1)=".",FALSE,TRUE)</formula>
    </cfRule>
    <cfRule type="expression" dxfId="2576" priority="2124">
      <formula>IF(RIGHT(TEXT(AE326,"0.#"),1)=".",TRUE,FALSE)</formula>
    </cfRule>
  </conditionalFormatting>
  <conditionalFormatting sqref="AE318:AE319 AI318:AI319 AM318:AM319 AQ318:AQ319 AU318:AU319">
    <cfRule type="expression" dxfId="2575" priority="2127">
      <formula>IF(RIGHT(TEXT(AE318,"0.#"),1)=".",FALSE,TRUE)</formula>
    </cfRule>
    <cfRule type="expression" dxfId="2574" priority="2128">
      <formula>IF(RIGHT(TEXT(AE318,"0.#"),1)=".",TRUE,FALSE)</formula>
    </cfRule>
  </conditionalFormatting>
  <conditionalFormatting sqref="AE322:AE323 AI322:AI323 AM322:AM323 AQ322:AQ323 AU322:AU323">
    <cfRule type="expression" dxfId="2573" priority="2125">
      <formula>IF(RIGHT(TEXT(AE322,"0.#"),1)=".",FALSE,TRUE)</formula>
    </cfRule>
    <cfRule type="expression" dxfId="2572" priority="2126">
      <formula>IF(RIGHT(TEXT(AE322,"0.#"),1)=".",TRUE,FALSE)</formula>
    </cfRule>
  </conditionalFormatting>
  <conditionalFormatting sqref="AE378:AE379 AI378:AI379 AM378:AM379 AQ378:AQ379 AU378:AU379">
    <cfRule type="expression" dxfId="2571" priority="2117">
      <formula>IF(RIGHT(TEXT(AE378,"0.#"),1)=".",FALSE,TRUE)</formula>
    </cfRule>
    <cfRule type="expression" dxfId="2570" priority="2118">
      <formula>IF(RIGHT(TEXT(AE378,"0.#"),1)=".",TRUE,FALSE)</formula>
    </cfRule>
  </conditionalFormatting>
  <conditionalFormatting sqref="AE330:AE331 AI330:AI331 AM330:AM331 AQ330:AQ331 AU330:AU331">
    <cfRule type="expression" dxfId="2569" priority="2121">
      <formula>IF(RIGHT(TEXT(AE330,"0.#"),1)=".",FALSE,TRUE)</formula>
    </cfRule>
    <cfRule type="expression" dxfId="2568" priority="2122">
      <formula>IF(RIGHT(TEXT(AE330,"0.#"),1)=".",TRUE,FALSE)</formula>
    </cfRule>
  </conditionalFormatting>
  <conditionalFormatting sqref="AE374:AE375 AI374:AI375 AM374:AM375 AQ374:AQ375 AU374:AU375">
    <cfRule type="expression" dxfId="2567" priority="2119">
      <formula>IF(RIGHT(TEXT(AE374,"0.#"),1)=".",FALSE,TRUE)</formula>
    </cfRule>
    <cfRule type="expression" dxfId="2566" priority="2120">
      <formula>IF(RIGHT(TEXT(AE374,"0.#"),1)=".",TRUE,FALSE)</formula>
    </cfRule>
  </conditionalFormatting>
  <conditionalFormatting sqref="AE390:AE391 AI390:AI391 AM390:AM391 AQ390:AQ391 AU390:AU391">
    <cfRule type="expression" dxfId="2565" priority="2111">
      <formula>IF(RIGHT(TEXT(AE390,"0.#"),1)=".",FALSE,TRUE)</formula>
    </cfRule>
    <cfRule type="expression" dxfId="2564" priority="2112">
      <formula>IF(RIGHT(TEXT(AE390,"0.#"),1)=".",TRUE,FALSE)</formula>
    </cfRule>
  </conditionalFormatting>
  <conditionalFormatting sqref="AE382:AE383 AI382:AI383 AM382:AM383 AQ382:AQ383 AU382:AU383">
    <cfRule type="expression" dxfId="2563" priority="2115">
      <formula>IF(RIGHT(TEXT(AE382,"0.#"),1)=".",FALSE,TRUE)</formula>
    </cfRule>
    <cfRule type="expression" dxfId="2562" priority="2116">
      <formula>IF(RIGHT(TEXT(AE382,"0.#"),1)=".",TRUE,FALSE)</formula>
    </cfRule>
  </conditionalFormatting>
  <conditionalFormatting sqref="AE386:AE387 AI386:AI387 AM386:AM387 AQ386:AQ387 AU386:AU387">
    <cfRule type="expression" dxfId="2561" priority="2113">
      <formula>IF(RIGHT(TEXT(AE386,"0.#"),1)=".",FALSE,TRUE)</formula>
    </cfRule>
    <cfRule type="expression" dxfId="2560" priority="2114">
      <formula>IF(RIGHT(TEXT(AE386,"0.#"),1)=".",TRUE,FALSE)</formula>
    </cfRule>
  </conditionalFormatting>
  <conditionalFormatting sqref="AE440">
    <cfRule type="expression" dxfId="2559" priority="2105">
      <formula>IF(RIGHT(TEXT(AE440,"0.#"),1)=".",FALSE,TRUE)</formula>
    </cfRule>
    <cfRule type="expression" dxfId="2558" priority="2106">
      <formula>IF(RIGHT(TEXT(AE440,"0.#"),1)=".",TRUE,FALSE)</formula>
    </cfRule>
  </conditionalFormatting>
  <conditionalFormatting sqref="AE438">
    <cfRule type="expression" dxfId="2557" priority="2109">
      <formula>IF(RIGHT(TEXT(AE438,"0.#"),1)=".",FALSE,TRUE)</formula>
    </cfRule>
    <cfRule type="expression" dxfId="2556" priority="2110">
      <formula>IF(RIGHT(TEXT(AE438,"0.#"),1)=".",TRUE,FALSE)</formula>
    </cfRule>
  </conditionalFormatting>
  <conditionalFormatting sqref="AE439">
    <cfRule type="expression" dxfId="2555" priority="2107">
      <formula>IF(RIGHT(TEXT(AE439,"0.#"),1)=".",FALSE,TRUE)</formula>
    </cfRule>
    <cfRule type="expression" dxfId="2554" priority="2108">
      <formula>IF(RIGHT(TEXT(AE439,"0.#"),1)=".",TRUE,FALSE)</formula>
    </cfRule>
  </conditionalFormatting>
  <conditionalFormatting sqref="AM440">
    <cfRule type="expression" dxfId="2553" priority="2099">
      <formula>IF(RIGHT(TEXT(AM440,"0.#"),1)=".",FALSE,TRUE)</formula>
    </cfRule>
    <cfRule type="expression" dxfId="2552" priority="2100">
      <formula>IF(RIGHT(TEXT(AM440,"0.#"),1)=".",TRUE,FALSE)</formula>
    </cfRule>
  </conditionalFormatting>
  <conditionalFormatting sqref="AM438">
    <cfRule type="expression" dxfId="2551" priority="2103">
      <formula>IF(RIGHT(TEXT(AM438,"0.#"),1)=".",FALSE,TRUE)</formula>
    </cfRule>
    <cfRule type="expression" dxfId="2550" priority="2104">
      <formula>IF(RIGHT(TEXT(AM438,"0.#"),1)=".",TRUE,FALSE)</formula>
    </cfRule>
  </conditionalFormatting>
  <conditionalFormatting sqref="AM439">
    <cfRule type="expression" dxfId="2549" priority="2101">
      <formula>IF(RIGHT(TEXT(AM439,"0.#"),1)=".",FALSE,TRUE)</formula>
    </cfRule>
    <cfRule type="expression" dxfId="2548" priority="2102">
      <formula>IF(RIGHT(TEXT(AM439,"0.#"),1)=".",TRUE,FALSE)</formula>
    </cfRule>
  </conditionalFormatting>
  <conditionalFormatting sqref="AU440">
    <cfRule type="expression" dxfId="2547" priority="2093">
      <formula>IF(RIGHT(TEXT(AU440,"0.#"),1)=".",FALSE,TRUE)</formula>
    </cfRule>
    <cfRule type="expression" dxfId="2546" priority="2094">
      <formula>IF(RIGHT(TEXT(AU440,"0.#"),1)=".",TRUE,FALSE)</formula>
    </cfRule>
  </conditionalFormatting>
  <conditionalFormatting sqref="AU438">
    <cfRule type="expression" dxfId="2545" priority="2097">
      <formula>IF(RIGHT(TEXT(AU438,"0.#"),1)=".",FALSE,TRUE)</formula>
    </cfRule>
    <cfRule type="expression" dxfId="2544" priority="2098">
      <formula>IF(RIGHT(TEXT(AU438,"0.#"),1)=".",TRUE,FALSE)</formula>
    </cfRule>
  </conditionalFormatting>
  <conditionalFormatting sqref="AU439">
    <cfRule type="expression" dxfId="2543" priority="2095">
      <formula>IF(RIGHT(TEXT(AU439,"0.#"),1)=".",FALSE,TRUE)</formula>
    </cfRule>
    <cfRule type="expression" dxfId="2542" priority="2096">
      <formula>IF(RIGHT(TEXT(AU439,"0.#"),1)=".",TRUE,FALSE)</formula>
    </cfRule>
  </conditionalFormatting>
  <conditionalFormatting sqref="AI440">
    <cfRule type="expression" dxfId="2541" priority="2087">
      <formula>IF(RIGHT(TEXT(AI440,"0.#"),1)=".",FALSE,TRUE)</formula>
    </cfRule>
    <cfRule type="expression" dxfId="2540" priority="2088">
      <formula>IF(RIGHT(TEXT(AI440,"0.#"),1)=".",TRUE,FALSE)</formula>
    </cfRule>
  </conditionalFormatting>
  <conditionalFormatting sqref="AI438">
    <cfRule type="expression" dxfId="2539" priority="2091">
      <formula>IF(RIGHT(TEXT(AI438,"0.#"),1)=".",FALSE,TRUE)</formula>
    </cfRule>
    <cfRule type="expression" dxfId="2538" priority="2092">
      <formula>IF(RIGHT(TEXT(AI438,"0.#"),1)=".",TRUE,FALSE)</formula>
    </cfRule>
  </conditionalFormatting>
  <conditionalFormatting sqref="AI439">
    <cfRule type="expression" dxfId="2537" priority="2089">
      <formula>IF(RIGHT(TEXT(AI439,"0.#"),1)=".",FALSE,TRUE)</formula>
    </cfRule>
    <cfRule type="expression" dxfId="2536" priority="2090">
      <formula>IF(RIGHT(TEXT(AI439,"0.#"),1)=".",TRUE,FALSE)</formula>
    </cfRule>
  </conditionalFormatting>
  <conditionalFormatting sqref="AQ438">
    <cfRule type="expression" dxfId="2535" priority="2081">
      <formula>IF(RIGHT(TEXT(AQ438,"0.#"),1)=".",FALSE,TRUE)</formula>
    </cfRule>
    <cfRule type="expression" dxfId="2534" priority="2082">
      <formula>IF(RIGHT(TEXT(AQ438,"0.#"),1)=".",TRUE,FALSE)</formula>
    </cfRule>
  </conditionalFormatting>
  <conditionalFormatting sqref="AQ439">
    <cfRule type="expression" dxfId="2533" priority="2085">
      <formula>IF(RIGHT(TEXT(AQ439,"0.#"),1)=".",FALSE,TRUE)</formula>
    </cfRule>
    <cfRule type="expression" dxfId="2532" priority="2086">
      <formula>IF(RIGHT(TEXT(AQ439,"0.#"),1)=".",TRUE,FALSE)</formula>
    </cfRule>
  </conditionalFormatting>
  <conditionalFormatting sqref="AQ440">
    <cfRule type="expression" dxfId="2531" priority="2083">
      <formula>IF(RIGHT(TEXT(AQ440,"0.#"),1)=".",FALSE,TRUE)</formula>
    </cfRule>
    <cfRule type="expression" dxfId="2530" priority="2084">
      <formula>IF(RIGHT(TEXT(AQ440,"0.#"),1)=".",TRUE,FALSE)</formula>
    </cfRule>
  </conditionalFormatting>
  <conditionalFormatting sqref="AE445">
    <cfRule type="expression" dxfId="2529" priority="2075">
      <formula>IF(RIGHT(TEXT(AE445,"0.#"),1)=".",FALSE,TRUE)</formula>
    </cfRule>
    <cfRule type="expression" dxfId="2528" priority="2076">
      <formula>IF(RIGHT(TEXT(AE445,"0.#"),1)=".",TRUE,FALSE)</formula>
    </cfRule>
  </conditionalFormatting>
  <conditionalFormatting sqref="AE443">
    <cfRule type="expression" dxfId="2527" priority="2079">
      <formula>IF(RIGHT(TEXT(AE443,"0.#"),1)=".",FALSE,TRUE)</formula>
    </cfRule>
    <cfRule type="expression" dxfId="2526" priority="2080">
      <formula>IF(RIGHT(TEXT(AE443,"0.#"),1)=".",TRUE,FALSE)</formula>
    </cfRule>
  </conditionalFormatting>
  <conditionalFormatting sqref="AE444">
    <cfRule type="expression" dxfId="2525" priority="2077">
      <formula>IF(RIGHT(TEXT(AE444,"0.#"),1)=".",FALSE,TRUE)</formula>
    </cfRule>
    <cfRule type="expression" dxfId="2524" priority="2078">
      <formula>IF(RIGHT(TEXT(AE444,"0.#"),1)=".",TRUE,FALSE)</formula>
    </cfRule>
  </conditionalFormatting>
  <conditionalFormatting sqref="AM445">
    <cfRule type="expression" dxfId="2523" priority="2069">
      <formula>IF(RIGHT(TEXT(AM445,"0.#"),1)=".",FALSE,TRUE)</formula>
    </cfRule>
    <cfRule type="expression" dxfId="2522" priority="2070">
      <formula>IF(RIGHT(TEXT(AM445,"0.#"),1)=".",TRUE,FALSE)</formula>
    </cfRule>
  </conditionalFormatting>
  <conditionalFormatting sqref="AM443">
    <cfRule type="expression" dxfId="2521" priority="2073">
      <formula>IF(RIGHT(TEXT(AM443,"0.#"),1)=".",FALSE,TRUE)</formula>
    </cfRule>
    <cfRule type="expression" dxfId="2520" priority="2074">
      <formula>IF(RIGHT(TEXT(AM443,"0.#"),1)=".",TRUE,FALSE)</formula>
    </cfRule>
  </conditionalFormatting>
  <conditionalFormatting sqref="AM444">
    <cfRule type="expression" dxfId="2519" priority="2071">
      <formula>IF(RIGHT(TEXT(AM444,"0.#"),1)=".",FALSE,TRUE)</formula>
    </cfRule>
    <cfRule type="expression" dxfId="2518" priority="2072">
      <formula>IF(RIGHT(TEXT(AM444,"0.#"),1)=".",TRUE,FALSE)</formula>
    </cfRule>
  </conditionalFormatting>
  <conditionalFormatting sqref="AU445">
    <cfRule type="expression" dxfId="2517" priority="2063">
      <formula>IF(RIGHT(TEXT(AU445,"0.#"),1)=".",FALSE,TRUE)</formula>
    </cfRule>
    <cfRule type="expression" dxfId="2516" priority="2064">
      <formula>IF(RIGHT(TEXT(AU445,"0.#"),1)=".",TRUE,FALSE)</formula>
    </cfRule>
  </conditionalFormatting>
  <conditionalFormatting sqref="AU443">
    <cfRule type="expression" dxfId="2515" priority="2067">
      <formula>IF(RIGHT(TEXT(AU443,"0.#"),1)=".",FALSE,TRUE)</formula>
    </cfRule>
    <cfRule type="expression" dxfId="2514" priority="2068">
      <formula>IF(RIGHT(TEXT(AU443,"0.#"),1)=".",TRUE,FALSE)</formula>
    </cfRule>
  </conditionalFormatting>
  <conditionalFormatting sqref="AU444">
    <cfRule type="expression" dxfId="2513" priority="2065">
      <formula>IF(RIGHT(TEXT(AU444,"0.#"),1)=".",FALSE,TRUE)</formula>
    </cfRule>
    <cfRule type="expression" dxfId="2512" priority="2066">
      <formula>IF(RIGHT(TEXT(AU444,"0.#"),1)=".",TRUE,FALSE)</formula>
    </cfRule>
  </conditionalFormatting>
  <conditionalFormatting sqref="AI445">
    <cfRule type="expression" dxfId="2511" priority="2057">
      <formula>IF(RIGHT(TEXT(AI445,"0.#"),1)=".",FALSE,TRUE)</formula>
    </cfRule>
    <cfRule type="expression" dxfId="2510" priority="2058">
      <formula>IF(RIGHT(TEXT(AI445,"0.#"),1)=".",TRUE,FALSE)</formula>
    </cfRule>
  </conditionalFormatting>
  <conditionalFormatting sqref="AI443">
    <cfRule type="expression" dxfId="2509" priority="2061">
      <formula>IF(RIGHT(TEXT(AI443,"0.#"),1)=".",FALSE,TRUE)</formula>
    </cfRule>
    <cfRule type="expression" dxfId="2508" priority="2062">
      <formula>IF(RIGHT(TEXT(AI443,"0.#"),1)=".",TRUE,FALSE)</formula>
    </cfRule>
  </conditionalFormatting>
  <conditionalFormatting sqref="AI444">
    <cfRule type="expression" dxfId="2507" priority="2059">
      <formula>IF(RIGHT(TEXT(AI444,"0.#"),1)=".",FALSE,TRUE)</formula>
    </cfRule>
    <cfRule type="expression" dxfId="2506" priority="2060">
      <formula>IF(RIGHT(TEXT(AI444,"0.#"),1)=".",TRUE,FALSE)</formula>
    </cfRule>
  </conditionalFormatting>
  <conditionalFormatting sqref="AQ443">
    <cfRule type="expression" dxfId="2505" priority="2051">
      <formula>IF(RIGHT(TEXT(AQ443,"0.#"),1)=".",FALSE,TRUE)</formula>
    </cfRule>
    <cfRule type="expression" dxfId="2504" priority="2052">
      <formula>IF(RIGHT(TEXT(AQ443,"0.#"),1)=".",TRUE,FALSE)</formula>
    </cfRule>
  </conditionalFormatting>
  <conditionalFormatting sqref="AQ444">
    <cfRule type="expression" dxfId="2503" priority="2055">
      <formula>IF(RIGHT(TEXT(AQ444,"0.#"),1)=".",FALSE,TRUE)</formula>
    </cfRule>
    <cfRule type="expression" dxfId="2502" priority="2056">
      <formula>IF(RIGHT(TEXT(AQ444,"0.#"),1)=".",TRUE,FALSE)</formula>
    </cfRule>
  </conditionalFormatting>
  <conditionalFormatting sqref="AQ445">
    <cfRule type="expression" dxfId="2501" priority="2053">
      <formula>IF(RIGHT(TEXT(AQ445,"0.#"),1)=".",FALSE,TRUE)</formula>
    </cfRule>
    <cfRule type="expression" dxfId="2500" priority="2054">
      <formula>IF(RIGHT(TEXT(AQ445,"0.#"),1)=".",TRUE,FALSE)</formula>
    </cfRule>
  </conditionalFormatting>
  <conditionalFormatting sqref="Y872:Y899">
    <cfRule type="expression" dxfId="2499" priority="2281">
      <formula>IF(RIGHT(TEXT(Y872,"0.#"),1)=".",FALSE,TRUE)</formula>
    </cfRule>
    <cfRule type="expression" dxfId="2498" priority="2282">
      <formula>IF(RIGHT(TEXT(Y872,"0.#"),1)=".",TRUE,FALSE)</formula>
    </cfRule>
  </conditionalFormatting>
  <conditionalFormatting sqref="Y870:Y871">
    <cfRule type="expression" dxfId="2497" priority="2275">
      <formula>IF(RIGHT(TEXT(Y870,"0.#"),1)=".",FALSE,TRUE)</formula>
    </cfRule>
    <cfRule type="expression" dxfId="2496" priority="2276">
      <formula>IF(RIGHT(TEXT(Y870,"0.#"),1)=".",TRUE,FALSE)</formula>
    </cfRule>
  </conditionalFormatting>
  <conditionalFormatting sqref="Y905:Y932">
    <cfRule type="expression" dxfId="2495" priority="2269">
      <formula>IF(RIGHT(TEXT(Y905,"0.#"),1)=".",FALSE,TRUE)</formula>
    </cfRule>
    <cfRule type="expression" dxfId="2494" priority="2270">
      <formula>IF(RIGHT(TEXT(Y905,"0.#"),1)=".",TRUE,FALSE)</formula>
    </cfRule>
  </conditionalFormatting>
  <conditionalFormatting sqref="Y904">
    <cfRule type="expression" dxfId="2493" priority="2263">
      <formula>IF(RIGHT(TEXT(Y904,"0.#"),1)=".",FALSE,TRUE)</formula>
    </cfRule>
    <cfRule type="expression" dxfId="2492" priority="2264">
      <formula>IF(RIGHT(TEXT(Y904,"0.#"),1)=".",TRUE,FALSE)</formula>
    </cfRule>
  </conditionalFormatting>
  <conditionalFormatting sqref="Y938:Y965">
    <cfRule type="expression" dxfId="2491" priority="2257">
      <formula>IF(RIGHT(TEXT(Y938,"0.#"),1)=".",FALSE,TRUE)</formula>
    </cfRule>
    <cfRule type="expression" dxfId="2490" priority="2258">
      <formula>IF(RIGHT(TEXT(Y938,"0.#"),1)=".",TRUE,FALSE)</formula>
    </cfRule>
  </conditionalFormatting>
  <conditionalFormatting sqref="Y937">
    <cfRule type="expression" dxfId="2489" priority="2251">
      <formula>IF(RIGHT(TEXT(Y937,"0.#"),1)=".",FALSE,TRUE)</formula>
    </cfRule>
    <cfRule type="expression" dxfId="2488" priority="2252">
      <formula>IF(RIGHT(TEXT(Y937,"0.#"),1)=".",TRUE,FALSE)</formula>
    </cfRule>
  </conditionalFormatting>
  <conditionalFormatting sqref="Y971:Y998">
    <cfRule type="expression" dxfId="2487" priority="2245">
      <formula>IF(RIGHT(TEXT(Y971,"0.#"),1)=".",FALSE,TRUE)</formula>
    </cfRule>
    <cfRule type="expression" dxfId="2486" priority="2246">
      <formula>IF(RIGHT(TEXT(Y971,"0.#"),1)=".",TRUE,FALSE)</formula>
    </cfRule>
  </conditionalFormatting>
  <conditionalFormatting sqref="Y970">
    <cfRule type="expression" dxfId="2485" priority="2239">
      <formula>IF(RIGHT(TEXT(Y970,"0.#"),1)=".",FALSE,TRUE)</formula>
    </cfRule>
    <cfRule type="expression" dxfId="2484" priority="2240">
      <formula>IF(RIGHT(TEXT(Y970,"0.#"),1)=".",TRUE,FALSE)</formula>
    </cfRule>
  </conditionalFormatting>
  <conditionalFormatting sqref="Y1004:Y1031">
    <cfRule type="expression" dxfId="2483" priority="2233">
      <formula>IF(RIGHT(TEXT(Y1004,"0.#"),1)=".",FALSE,TRUE)</formula>
    </cfRule>
    <cfRule type="expression" dxfId="2482" priority="2234">
      <formula>IF(RIGHT(TEXT(Y1004,"0.#"),1)=".",TRUE,FALSE)</formula>
    </cfRule>
  </conditionalFormatting>
  <conditionalFormatting sqref="W23">
    <cfRule type="expression" dxfId="2481" priority="2517">
      <formula>IF(RIGHT(TEXT(W23,"0.#"),1)=".",FALSE,TRUE)</formula>
    </cfRule>
    <cfRule type="expression" dxfId="2480" priority="2518">
      <formula>IF(RIGHT(TEXT(W23,"0.#"),1)=".",TRUE,FALSE)</formula>
    </cfRule>
  </conditionalFormatting>
  <conditionalFormatting sqref="W24:W27">
    <cfRule type="expression" dxfId="2479" priority="2515">
      <formula>IF(RIGHT(TEXT(W24,"0.#"),1)=".",FALSE,TRUE)</formula>
    </cfRule>
    <cfRule type="expression" dxfId="2478" priority="2516">
      <formula>IF(RIGHT(TEXT(W24,"0.#"),1)=".",TRUE,FALSE)</formula>
    </cfRule>
  </conditionalFormatting>
  <conditionalFormatting sqref="W28">
    <cfRule type="expression" dxfId="2477" priority="2507">
      <formula>IF(RIGHT(TEXT(W28,"0.#"),1)=".",FALSE,TRUE)</formula>
    </cfRule>
    <cfRule type="expression" dxfId="2476" priority="2508">
      <formula>IF(RIGHT(TEXT(W28,"0.#"),1)=".",TRUE,FALSE)</formula>
    </cfRule>
  </conditionalFormatting>
  <conditionalFormatting sqref="P23">
    <cfRule type="expression" dxfId="2475" priority="2505">
      <formula>IF(RIGHT(TEXT(P23,"0.#"),1)=".",FALSE,TRUE)</formula>
    </cfRule>
    <cfRule type="expression" dxfId="2474" priority="2506">
      <formula>IF(RIGHT(TEXT(P23,"0.#"),1)=".",TRUE,FALSE)</formula>
    </cfRule>
  </conditionalFormatting>
  <conditionalFormatting sqref="P24:P27">
    <cfRule type="expression" dxfId="2473" priority="2503">
      <formula>IF(RIGHT(TEXT(P24,"0.#"),1)=".",FALSE,TRUE)</formula>
    </cfRule>
    <cfRule type="expression" dxfId="2472" priority="2504">
      <formula>IF(RIGHT(TEXT(P24,"0.#"),1)=".",TRUE,FALSE)</formula>
    </cfRule>
  </conditionalFormatting>
  <conditionalFormatting sqref="P28">
    <cfRule type="expression" dxfId="2471" priority="2501">
      <formula>IF(RIGHT(TEXT(P28,"0.#"),1)=".",FALSE,TRUE)</formula>
    </cfRule>
    <cfRule type="expression" dxfId="2470" priority="2502">
      <formula>IF(RIGHT(TEXT(P28,"0.#"),1)=".",TRUE,FALSE)</formula>
    </cfRule>
  </conditionalFormatting>
  <conditionalFormatting sqref="AQ104">
    <cfRule type="expression" dxfId="2469" priority="2499">
      <formula>IF(RIGHT(TEXT(AQ104,"0.#"),1)=".",FALSE,TRUE)</formula>
    </cfRule>
    <cfRule type="expression" dxfId="2468" priority="2500">
      <formula>IF(RIGHT(TEXT(AQ104,"0.#"),1)=".",TRUE,FALSE)</formula>
    </cfRule>
  </conditionalFormatting>
  <conditionalFormatting sqref="AQ105">
    <cfRule type="expression" dxfId="2467" priority="2497">
      <formula>IF(RIGHT(TEXT(AQ105,"0.#"),1)=".",FALSE,TRUE)</formula>
    </cfRule>
    <cfRule type="expression" dxfId="2466" priority="2498">
      <formula>IF(RIGHT(TEXT(AQ105,"0.#"),1)=".",TRUE,FALSE)</formula>
    </cfRule>
  </conditionalFormatting>
  <conditionalFormatting sqref="AE67">
    <cfRule type="expression" dxfId="2465" priority="2417">
      <formula>IF(RIGHT(TEXT(AE67,"0.#"),1)=".",FALSE,TRUE)</formula>
    </cfRule>
    <cfRule type="expression" dxfId="2464" priority="2418">
      <formula>IF(RIGHT(TEXT(AE67,"0.#"),1)=".",TRUE,FALSE)</formula>
    </cfRule>
  </conditionalFormatting>
  <conditionalFormatting sqref="AE68">
    <cfRule type="expression" dxfId="2463" priority="2415">
      <formula>IF(RIGHT(TEXT(AE68,"0.#"),1)=".",FALSE,TRUE)</formula>
    </cfRule>
    <cfRule type="expression" dxfId="2462" priority="2416">
      <formula>IF(RIGHT(TEXT(AE68,"0.#"),1)=".",TRUE,FALSE)</formula>
    </cfRule>
  </conditionalFormatting>
  <conditionalFormatting sqref="AE69">
    <cfRule type="expression" dxfId="2461" priority="2413">
      <formula>IF(RIGHT(TEXT(AE69,"0.#"),1)=".",FALSE,TRUE)</formula>
    </cfRule>
    <cfRule type="expression" dxfId="2460" priority="2414">
      <formula>IF(RIGHT(TEXT(AE69,"0.#"),1)=".",TRUE,FALSE)</formula>
    </cfRule>
  </conditionalFormatting>
  <conditionalFormatting sqref="AI69">
    <cfRule type="expression" dxfId="2459" priority="2411">
      <formula>IF(RIGHT(TEXT(AI69,"0.#"),1)=".",FALSE,TRUE)</formula>
    </cfRule>
    <cfRule type="expression" dxfId="2458" priority="2412">
      <formula>IF(RIGHT(TEXT(AI69,"0.#"),1)=".",TRUE,FALSE)</formula>
    </cfRule>
  </conditionalFormatting>
  <conditionalFormatting sqref="AI68">
    <cfRule type="expression" dxfId="2457" priority="2409">
      <formula>IF(RIGHT(TEXT(AI68,"0.#"),1)=".",FALSE,TRUE)</formula>
    </cfRule>
    <cfRule type="expression" dxfId="2456" priority="2410">
      <formula>IF(RIGHT(TEXT(AI68,"0.#"),1)=".",TRUE,FALSE)</formula>
    </cfRule>
  </conditionalFormatting>
  <conditionalFormatting sqref="AI67">
    <cfRule type="expression" dxfId="2455" priority="2407">
      <formula>IF(RIGHT(TEXT(AI67,"0.#"),1)=".",FALSE,TRUE)</formula>
    </cfRule>
    <cfRule type="expression" dxfId="2454" priority="2408">
      <formula>IF(RIGHT(TEXT(AI67,"0.#"),1)=".",TRUE,FALSE)</formula>
    </cfRule>
  </conditionalFormatting>
  <conditionalFormatting sqref="AM67">
    <cfRule type="expression" dxfId="2453" priority="2405">
      <formula>IF(RIGHT(TEXT(AM67,"0.#"),1)=".",FALSE,TRUE)</formula>
    </cfRule>
    <cfRule type="expression" dxfId="2452" priority="2406">
      <formula>IF(RIGHT(TEXT(AM67,"0.#"),1)=".",TRUE,FALSE)</formula>
    </cfRule>
  </conditionalFormatting>
  <conditionalFormatting sqref="AM68">
    <cfRule type="expression" dxfId="2451" priority="2403">
      <formula>IF(RIGHT(TEXT(AM68,"0.#"),1)=".",FALSE,TRUE)</formula>
    </cfRule>
    <cfRule type="expression" dxfId="2450" priority="2404">
      <formula>IF(RIGHT(TEXT(AM68,"0.#"),1)=".",TRUE,FALSE)</formula>
    </cfRule>
  </conditionalFormatting>
  <conditionalFormatting sqref="AM69">
    <cfRule type="expression" dxfId="2449" priority="2401">
      <formula>IF(RIGHT(TEXT(AM69,"0.#"),1)=".",FALSE,TRUE)</formula>
    </cfRule>
    <cfRule type="expression" dxfId="2448" priority="2402">
      <formula>IF(RIGHT(TEXT(AM69,"0.#"),1)=".",TRUE,FALSE)</formula>
    </cfRule>
  </conditionalFormatting>
  <conditionalFormatting sqref="AQ67:AQ69">
    <cfRule type="expression" dxfId="2447" priority="2399">
      <formula>IF(RIGHT(TEXT(AQ67,"0.#"),1)=".",FALSE,TRUE)</formula>
    </cfRule>
    <cfRule type="expression" dxfId="2446" priority="2400">
      <formula>IF(RIGHT(TEXT(AQ67,"0.#"),1)=".",TRUE,FALSE)</formula>
    </cfRule>
  </conditionalFormatting>
  <conditionalFormatting sqref="AU67:AU69">
    <cfRule type="expression" dxfId="2445" priority="2397">
      <formula>IF(RIGHT(TEXT(AU67,"0.#"),1)=".",FALSE,TRUE)</formula>
    </cfRule>
    <cfRule type="expression" dxfId="2444" priority="2398">
      <formula>IF(RIGHT(TEXT(AU67,"0.#"),1)=".",TRUE,FALSE)</formula>
    </cfRule>
  </conditionalFormatting>
  <conditionalFormatting sqref="AE70">
    <cfRule type="expression" dxfId="2443" priority="2395">
      <formula>IF(RIGHT(TEXT(AE70,"0.#"),1)=".",FALSE,TRUE)</formula>
    </cfRule>
    <cfRule type="expression" dxfId="2442" priority="2396">
      <formula>IF(RIGHT(TEXT(AE70,"0.#"),1)=".",TRUE,FALSE)</formula>
    </cfRule>
  </conditionalFormatting>
  <conditionalFormatting sqref="AE71">
    <cfRule type="expression" dxfId="2441" priority="2393">
      <formula>IF(RIGHT(TEXT(AE71,"0.#"),1)=".",FALSE,TRUE)</formula>
    </cfRule>
    <cfRule type="expression" dxfId="2440" priority="2394">
      <formula>IF(RIGHT(TEXT(AE71,"0.#"),1)=".",TRUE,FALSE)</formula>
    </cfRule>
  </conditionalFormatting>
  <conditionalFormatting sqref="AE72">
    <cfRule type="expression" dxfId="2439" priority="2391">
      <formula>IF(RIGHT(TEXT(AE72,"0.#"),1)=".",FALSE,TRUE)</formula>
    </cfRule>
    <cfRule type="expression" dxfId="2438" priority="2392">
      <formula>IF(RIGHT(TEXT(AE72,"0.#"),1)=".",TRUE,FALSE)</formula>
    </cfRule>
  </conditionalFormatting>
  <conditionalFormatting sqref="AI72">
    <cfRule type="expression" dxfId="2437" priority="2389">
      <formula>IF(RIGHT(TEXT(AI72,"0.#"),1)=".",FALSE,TRUE)</formula>
    </cfRule>
    <cfRule type="expression" dxfId="2436" priority="2390">
      <formula>IF(RIGHT(TEXT(AI72,"0.#"),1)=".",TRUE,FALSE)</formula>
    </cfRule>
  </conditionalFormatting>
  <conditionalFormatting sqref="AI71">
    <cfRule type="expression" dxfId="2435" priority="2387">
      <formula>IF(RIGHT(TEXT(AI71,"0.#"),1)=".",FALSE,TRUE)</formula>
    </cfRule>
    <cfRule type="expression" dxfId="2434" priority="2388">
      <formula>IF(RIGHT(TEXT(AI71,"0.#"),1)=".",TRUE,FALSE)</formula>
    </cfRule>
  </conditionalFormatting>
  <conditionalFormatting sqref="AI70">
    <cfRule type="expression" dxfId="2433" priority="2385">
      <formula>IF(RIGHT(TEXT(AI70,"0.#"),1)=".",FALSE,TRUE)</formula>
    </cfRule>
    <cfRule type="expression" dxfId="2432" priority="2386">
      <formula>IF(RIGHT(TEXT(AI70,"0.#"),1)=".",TRUE,FALSE)</formula>
    </cfRule>
  </conditionalFormatting>
  <conditionalFormatting sqref="AM70">
    <cfRule type="expression" dxfId="2431" priority="2383">
      <formula>IF(RIGHT(TEXT(AM70,"0.#"),1)=".",FALSE,TRUE)</formula>
    </cfRule>
    <cfRule type="expression" dxfId="2430" priority="2384">
      <formula>IF(RIGHT(TEXT(AM70,"0.#"),1)=".",TRUE,FALSE)</formula>
    </cfRule>
  </conditionalFormatting>
  <conditionalFormatting sqref="AM71">
    <cfRule type="expression" dxfId="2429" priority="2381">
      <formula>IF(RIGHT(TEXT(AM71,"0.#"),1)=".",FALSE,TRUE)</formula>
    </cfRule>
    <cfRule type="expression" dxfId="2428" priority="2382">
      <formula>IF(RIGHT(TEXT(AM71,"0.#"),1)=".",TRUE,FALSE)</formula>
    </cfRule>
  </conditionalFormatting>
  <conditionalFormatting sqref="AM72">
    <cfRule type="expression" dxfId="2427" priority="2379">
      <formula>IF(RIGHT(TEXT(AM72,"0.#"),1)=".",FALSE,TRUE)</formula>
    </cfRule>
    <cfRule type="expression" dxfId="2426" priority="2380">
      <formula>IF(RIGHT(TEXT(AM72,"0.#"),1)=".",TRUE,FALSE)</formula>
    </cfRule>
  </conditionalFormatting>
  <conditionalFormatting sqref="AQ70:AQ72">
    <cfRule type="expression" dxfId="2425" priority="2377">
      <formula>IF(RIGHT(TEXT(AQ70,"0.#"),1)=".",FALSE,TRUE)</formula>
    </cfRule>
    <cfRule type="expression" dxfId="2424" priority="2378">
      <formula>IF(RIGHT(TEXT(AQ70,"0.#"),1)=".",TRUE,FALSE)</formula>
    </cfRule>
  </conditionalFormatting>
  <conditionalFormatting sqref="AU70:AU72">
    <cfRule type="expression" dxfId="2423" priority="2375">
      <formula>IF(RIGHT(TEXT(AU70,"0.#"),1)=".",FALSE,TRUE)</formula>
    </cfRule>
    <cfRule type="expression" dxfId="2422" priority="2376">
      <formula>IF(RIGHT(TEXT(AU70,"0.#"),1)=".",TRUE,FALSE)</formula>
    </cfRule>
  </conditionalFormatting>
  <conditionalFormatting sqref="AU656">
    <cfRule type="expression" dxfId="2421" priority="893">
      <formula>IF(RIGHT(TEXT(AU656,"0.#"),1)=".",FALSE,TRUE)</formula>
    </cfRule>
    <cfRule type="expression" dxfId="2420" priority="894">
      <formula>IF(RIGHT(TEXT(AU656,"0.#"),1)=".",TRUE,FALSE)</formula>
    </cfRule>
  </conditionalFormatting>
  <conditionalFormatting sqref="AQ655">
    <cfRule type="expression" dxfId="2419" priority="885">
      <formula>IF(RIGHT(TEXT(AQ655,"0.#"),1)=".",FALSE,TRUE)</formula>
    </cfRule>
    <cfRule type="expression" dxfId="2418" priority="886">
      <formula>IF(RIGHT(TEXT(AQ655,"0.#"),1)=".",TRUE,FALSE)</formula>
    </cfRule>
  </conditionalFormatting>
  <conditionalFormatting sqref="AI696">
    <cfRule type="expression" dxfId="2417" priority="677">
      <formula>IF(RIGHT(TEXT(AI696,"0.#"),1)=".",FALSE,TRUE)</formula>
    </cfRule>
    <cfRule type="expression" dxfId="2416" priority="678">
      <formula>IF(RIGHT(TEXT(AI696,"0.#"),1)=".",TRUE,FALSE)</formula>
    </cfRule>
  </conditionalFormatting>
  <conditionalFormatting sqref="AQ694">
    <cfRule type="expression" dxfId="2415" priority="671">
      <formula>IF(RIGHT(TEXT(AQ694,"0.#"),1)=".",FALSE,TRUE)</formula>
    </cfRule>
    <cfRule type="expression" dxfId="2414" priority="672">
      <formula>IF(RIGHT(TEXT(AQ694,"0.#"),1)=".",TRUE,FALSE)</formula>
    </cfRule>
  </conditionalFormatting>
  <conditionalFormatting sqref="AL872:AO899">
    <cfRule type="expression" dxfId="2413" priority="2283">
      <formula>IF(AND(AL872&gt;=0, RIGHT(TEXT(AL872,"0.#"),1)&lt;&gt;"."),TRUE,FALSE)</formula>
    </cfRule>
    <cfRule type="expression" dxfId="2412" priority="2284">
      <formula>IF(AND(AL872&gt;=0, RIGHT(TEXT(AL872,"0.#"),1)="."),TRUE,FALSE)</formula>
    </cfRule>
    <cfRule type="expression" dxfId="2411" priority="2285">
      <formula>IF(AND(AL872&lt;0, RIGHT(TEXT(AL872,"0.#"),1)&lt;&gt;"."),TRUE,FALSE)</formula>
    </cfRule>
    <cfRule type="expression" dxfId="2410" priority="2286">
      <formula>IF(AND(AL872&lt;0, RIGHT(TEXT(AL872,"0.#"),1)="."),TRUE,FALSE)</formula>
    </cfRule>
  </conditionalFormatting>
  <conditionalFormatting sqref="AL870:AO871">
    <cfRule type="expression" dxfId="2409" priority="2277">
      <formula>IF(AND(AL870&gt;=0, RIGHT(TEXT(AL870,"0.#"),1)&lt;&gt;"."),TRUE,FALSE)</formula>
    </cfRule>
    <cfRule type="expression" dxfId="2408" priority="2278">
      <formula>IF(AND(AL870&gt;=0, RIGHT(TEXT(AL870,"0.#"),1)="."),TRUE,FALSE)</formula>
    </cfRule>
    <cfRule type="expression" dxfId="2407" priority="2279">
      <formula>IF(AND(AL870&lt;0, RIGHT(TEXT(AL870,"0.#"),1)&lt;&gt;"."),TRUE,FALSE)</formula>
    </cfRule>
    <cfRule type="expression" dxfId="2406" priority="2280">
      <formula>IF(AND(AL870&lt;0, RIGHT(TEXT(AL870,"0.#"),1)="."),TRUE,FALSE)</formula>
    </cfRule>
  </conditionalFormatting>
  <conditionalFormatting sqref="AL905:AO932">
    <cfRule type="expression" dxfId="2405" priority="2271">
      <formula>IF(AND(AL905&gt;=0, RIGHT(TEXT(AL905,"0.#"),1)&lt;&gt;"."),TRUE,FALSE)</formula>
    </cfRule>
    <cfRule type="expression" dxfId="2404" priority="2272">
      <formula>IF(AND(AL905&gt;=0, RIGHT(TEXT(AL905,"0.#"),1)="."),TRUE,FALSE)</formula>
    </cfRule>
    <cfRule type="expression" dxfId="2403" priority="2273">
      <formula>IF(AND(AL905&lt;0, RIGHT(TEXT(AL905,"0.#"),1)&lt;&gt;"."),TRUE,FALSE)</formula>
    </cfRule>
    <cfRule type="expression" dxfId="2402" priority="2274">
      <formula>IF(AND(AL905&lt;0, RIGHT(TEXT(AL905,"0.#"),1)="."),TRUE,FALSE)</formula>
    </cfRule>
  </conditionalFormatting>
  <conditionalFormatting sqref="AL904:AO904">
    <cfRule type="expression" dxfId="2401" priority="2265">
      <formula>IF(AND(AL904&gt;=0, RIGHT(TEXT(AL904,"0.#"),1)&lt;&gt;"."),TRUE,FALSE)</formula>
    </cfRule>
    <cfRule type="expression" dxfId="2400" priority="2266">
      <formula>IF(AND(AL904&gt;=0, RIGHT(TEXT(AL904,"0.#"),1)="."),TRUE,FALSE)</formula>
    </cfRule>
    <cfRule type="expression" dxfId="2399" priority="2267">
      <formula>IF(AND(AL904&lt;0, RIGHT(TEXT(AL904,"0.#"),1)&lt;&gt;"."),TRUE,FALSE)</formula>
    </cfRule>
    <cfRule type="expression" dxfId="2398" priority="2268">
      <formula>IF(AND(AL904&lt;0, RIGHT(TEXT(AL904,"0.#"),1)="."),TRUE,FALSE)</formula>
    </cfRule>
  </conditionalFormatting>
  <conditionalFormatting sqref="AL938:AO965">
    <cfRule type="expression" dxfId="2397" priority="2259">
      <formula>IF(AND(AL938&gt;=0, RIGHT(TEXT(AL938,"0.#"),1)&lt;&gt;"."),TRUE,FALSE)</formula>
    </cfRule>
    <cfRule type="expression" dxfId="2396" priority="2260">
      <formula>IF(AND(AL938&gt;=0, RIGHT(TEXT(AL938,"0.#"),1)="."),TRUE,FALSE)</formula>
    </cfRule>
    <cfRule type="expression" dxfId="2395" priority="2261">
      <formula>IF(AND(AL938&lt;0, RIGHT(TEXT(AL938,"0.#"),1)&lt;&gt;"."),TRUE,FALSE)</formula>
    </cfRule>
    <cfRule type="expression" dxfId="2394" priority="2262">
      <formula>IF(AND(AL938&lt;0, RIGHT(TEXT(AL938,"0.#"),1)="."),TRUE,FALSE)</formula>
    </cfRule>
  </conditionalFormatting>
  <conditionalFormatting sqref="AL937:AO937">
    <cfRule type="expression" dxfId="2393" priority="2253">
      <formula>IF(AND(AL937&gt;=0, RIGHT(TEXT(AL937,"0.#"),1)&lt;&gt;"."),TRUE,FALSE)</formula>
    </cfRule>
    <cfRule type="expression" dxfId="2392" priority="2254">
      <formula>IF(AND(AL937&gt;=0, RIGHT(TEXT(AL937,"0.#"),1)="."),TRUE,FALSE)</formula>
    </cfRule>
    <cfRule type="expression" dxfId="2391" priority="2255">
      <formula>IF(AND(AL937&lt;0, RIGHT(TEXT(AL937,"0.#"),1)&lt;&gt;"."),TRUE,FALSE)</formula>
    </cfRule>
    <cfRule type="expression" dxfId="2390" priority="2256">
      <formula>IF(AND(AL937&lt;0, RIGHT(TEXT(AL937,"0.#"),1)="."),TRUE,FALSE)</formula>
    </cfRule>
  </conditionalFormatting>
  <conditionalFormatting sqref="AL971:AO998">
    <cfRule type="expression" dxfId="2389" priority="2247">
      <formula>IF(AND(AL971&gt;=0, RIGHT(TEXT(AL971,"0.#"),1)&lt;&gt;"."),TRUE,FALSE)</formula>
    </cfRule>
    <cfRule type="expression" dxfId="2388" priority="2248">
      <formula>IF(AND(AL971&gt;=0, RIGHT(TEXT(AL971,"0.#"),1)="."),TRUE,FALSE)</formula>
    </cfRule>
    <cfRule type="expression" dxfId="2387" priority="2249">
      <formula>IF(AND(AL971&lt;0, RIGHT(TEXT(AL971,"0.#"),1)&lt;&gt;"."),TRUE,FALSE)</formula>
    </cfRule>
    <cfRule type="expression" dxfId="2386" priority="2250">
      <formula>IF(AND(AL971&lt;0, RIGHT(TEXT(AL971,"0.#"),1)="."),TRUE,FALSE)</formula>
    </cfRule>
  </conditionalFormatting>
  <conditionalFormatting sqref="AL970:AO970">
    <cfRule type="expression" dxfId="2385" priority="2241">
      <formula>IF(AND(AL970&gt;=0, RIGHT(TEXT(AL970,"0.#"),1)&lt;&gt;"."),TRUE,FALSE)</formula>
    </cfRule>
    <cfRule type="expression" dxfId="2384" priority="2242">
      <formula>IF(AND(AL970&gt;=0, RIGHT(TEXT(AL970,"0.#"),1)="."),TRUE,FALSE)</formula>
    </cfRule>
    <cfRule type="expression" dxfId="2383" priority="2243">
      <formula>IF(AND(AL970&lt;0, RIGHT(TEXT(AL970,"0.#"),1)&lt;&gt;"."),TRUE,FALSE)</formula>
    </cfRule>
    <cfRule type="expression" dxfId="2382" priority="2244">
      <formula>IF(AND(AL970&lt;0, RIGHT(TEXT(AL970,"0.#"),1)="."),TRUE,FALSE)</formula>
    </cfRule>
  </conditionalFormatting>
  <conditionalFormatting sqref="AL1004:AO1031">
    <cfRule type="expression" dxfId="2381" priority="2235">
      <formula>IF(AND(AL1004&gt;=0, RIGHT(TEXT(AL1004,"0.#"),1)&lt;&gt;"."),TRUE,FALSE)</formula>
    </cfRule>
    <cfRule type="expression" dxfId="2380" priority="2236">
      <formula>IF(AND(AL1004&gt;=0, RIGHT(TEXT(AL1004,"0.#"),1)="."),TRUE,FALSE)</formula>
    </cfRule>
    <cfRule type="expression" dxfId="2379" priority="2237">
      <formula>IF(AND(AL1004&lt;0, RIGHT(TEXT(AL1004,"0.#"),1)&lt;&gt;"."),TRUE,FALSE)</formula>
    </cfRule>
    <cfRule type="expression" dxfId="2378" priority="2238">
      <formula>IF(AND(AL1004&lt;0, RIGHT(TEXT(AL1004,"0.#"),1)="."),TRUE,FALSE)</formula>
    </cfRule>
  </conditionalFormatting>
  <conditionalFormatting sqref="AL1003:AO1003">
    <cfRule type="expression" dxfId="2377" priority="2229">
      <formula>IF(AND(AL1003&gt;=0, RIGHT(TEXT(AL1003,"0.#"),1)&lt;&gt;"."),TRUE,FALSE)</formula>
    </cfRule>
    <cfRule type="expression" dxfId="2376" priority="2230">
      <formula>IF(AND(AL1003&gt;=0, RIGHT(TEXT(AL1003,"0.#"),1)="."),TRUE,FALSE)</formula>
    </cfRule>
    <cfRule type="expression" dxfId="2375" priority="2231">
      <formula>IF(AND(AL1003&lt;0, RIGHT(TEXT(AL1003,"0.#"),1)&lt;&gt;"."),TRUE,FALSE)</formula>
    </cfRule>
    <cfRule type="expression" dxfId="2374" priority="2232">
      <formula>IF(AND(AL1003&lt;0, RIGHT(TEXT(AL1003,"0.#"),1)="."),TRUE,FALSE)</formula>
    </cfRule>
  </conditionalFormatting>
  <conditionalFormatting sqref="Y1003">
    <cfRule type="expression" dxfId="2373" priority="2227">
      <formula>IF(RIGHT(TEXT(Y1003,"0.#"),1)=".",FALSE,TRUE)</formula>
    </cfRule>
    <cfRule type="expression" dxfId="2372" priority="2228">
      <formula>IF(RIGHT(TEXT(Y1003,"0.#"),1)=".",TRUE,FALSE)</formula>
    </cfRule>
  </conditionalFormatting>
  <conditionalFormatting sqref="AL1037:AO1064">
    <cfRule type="expression" dxfId="2371" priority="2223">
      <formula>IF(AND(AL1037&gt;=0, RIGHT(TEXT(AL1037,"0.#"),1)&lt;&gt;"."),TRUE,FALSE)</formula>
    </cfRule>
    <cfRule type="expression" dxfId="2370" priority="2224">
      <formula>IF(AND(AL1037&gt;=0, RIGHT(TEXT(AL1037,"0.#"),1)="."),TRUE,FALSE)</formula>
    </cfRule>
    <cfRule type="expression" dxfId="2369" priority="2225">
      <formula>IF(AND(AL1037&lt;0, RIGHT(TEXT(AL1037,"0.#"),1)&lt;&gt;"."),TRUE,FALSE)</formula>
    </cfRule>
    <cfRule type="expression" dxfId="2368" priority="2226">
      <formula>IF(AND(AL1037&lt;0, RIGHT(TEXT(AL1037,"0.#"),1)="."),TRUE,FALSE)</formula>
    </cfRule>
  </conditionalFormatting>
  <conditionalFormatting sqref="Y1037:Y1064">
    <cfRule type="expression" dxfId="2367" priority="2221">
      <formula>IF(RIGHT(TEXT(Y1037,"0.#"),1)=".",FALSE,TRUE)</formula>
    </cfRule>
    <cfRule type="expression" dxfId="2366" priority="2222">
      <formula>IF(RIGHT(TEXT(Y1037,"0.#"),1)=".",TRUE,FALSE)</formula>
    </cfRule>
  </conditionalFormatting>
  <conditionalFormatting sqref="AL1036:AO1036">
    <cfRule type="expression" dxfId="2365" priority="2217">
      <formula>IF(AND(AL1036&gt;=0, RIGHT(TEXT(AL1036,"0.#"),1)&lt;&gt;"."),TRUE,FALSE)</formula>
    </cfRule>
    <cfRule type="expression" dxfId="2364" priority="2218">
      <formula>IF(AND(AL1036&gt;=0, RIGHT(TEXT(AL1036,"0.#"),1)="."),TRUE,FALSE)</formula>
    </cfRule>
    <cfRule type="expression" dxfId="2363" priority="2219">
      <formula>IF(AND(AL1036&lt;0, RIGHT(TEXT(AL1036,"0.#"),1)&lt;&gt;"."),TRUE,FALSE)</formula>
    </cfRule>
    <cfRule type="expression" dxfId="2362" priority="2220">
      <formula>IF(AND(AL1036&lt;0, RIGHT(TEXT(AL1036,"0.#"),1)="."),TRUE,FALSE)</formula>
    </cfRule>
  </conditionalFormatting>
  <conditionalFormatting sqref="Y1036">
    <cfRule type="expression" dxfId="2361" priority="2215">
      <formula>IF(RIGHT(TEXT(Y1036,"0.#"),1)=".",FALSE,TRUE)</formula>
    </cfRule>
    <cfRule type="expression" dxfId="2360" priority="2216">
      <formula>IF(RIGHT(TEXT(Y1036,"0.#"),1)=".",TRUE,FALSE)</formula>
    </cfRule>
  </conditionalFormatting>
  <conditionalFormatting sqref="AL1070:AO1097">
    <cfRule type="expression" dxfId="2359" priority="2211">
      <formula>IF(AND(AL1070&gt;=0, RIGHT(TEXT(AL1070,"0.#"),1)&lt;&gt;"."),TRUE,FALSE)</formula>
    </cfRule>
    <cfRule type="expression" dxfId="2358" priority="2212">
      <formula>IF(AND(AL1070&gt;=0, RIGHT(TEXT(AL1070,"0.#"),1)="."),TRUE,FALSE)</formula>
    </cfRule>
    <cfRule type="expression" dxfId="2357" priority="2213">
      <formula>IF(AND(AL1070&lt;0, RIGHT(TEXT(AL1070,"0.#"),1)&lt;&gt;"."),TRUE,FALSE)</formula>
    </cfRule>
    <cfRule type="expression" dxfId="2356" priority="2214">
      <formula>IF(AND(AL1070&lt;0, RIGHT(TEXT(AL1070,"0.#"),1)="."),TRUE,FALSE)</formula>
    </cfRule>
  </conditionalFormatting>
  <conditionalFormatting sqref="Y1070:Y1097">
    <cfRule type="expression" dxfId="2355" priority="2209">
      <formula>IF(RIGHT(TEXT(Y1070,"0.#"),1)=".",FALSE,TRUE)</formula>
    </cfRule>
    <cfRule type="expression" dxfId="2354" priority="2210">
      <formula>IF(RIGHT(TEXT(Y1070,"0.#"),1)=".",TRUE,FALSE)</formula>
    </cfRule>
  </conditionalFormatting>
  <conditionalFormatting sqref="AE39">
    <cfRule type="expression" dxfId="2353" priority="2201">
      <formula>IF(RIGHT(TEXT(AE39,"0.#"),1)=".",FALSE,TRUE)</formula>
    </cfRule>
    <cfRule type="expression" dxfId="2352" priority="2202">
      <formula>IF(RIGHT(TEXT(AE39,"0.#"),1)=".",TRUE,FALSE)</formula>
    </cfRule>
  </conditionalFormatting>
  <conditionalFormatting sqref="AM41">
    <cfRule type="expression" dxfId="2351" priority="2185">
      <formula>IF(RIGHT(TEXT(AM41,"0.#"),1)=".",FALSE,TRUE)</formula>
    </cfRule>
    <cfRule type="expression" dxfId="2350" priority="2186">
      <formula>IF(RIGHT(TEXT(AM41,"0.#"),1)=".",TRUE,FALSE)</formula>
    </cfRule>
  </conditionalFormatting>
  <conditionalFormatting sqref="AE40">
    <cfRule type="expression" dxfId="2349" priority="2199">
      <formula>IF(RIGHT(TEXT(AE40,"0.#"),1)=".",FALSE,TRUE)</formula>
    </cfRule>
    <cfRule type="expression" dxfId="2348" priority="2200">
      <formula>IF(RIGHT(TEXT(AE40,"0.#"),1)=".",TRUE,FALSE)</formula>
    </cfRule>
  </conditionalFormatting>
  <conditionalFormatting sqref="AE41">
    <cfRule type="expression" dxfId="2347" priority="2197">
      <formula>IF(RIGHT(TEXT(AE41,"0.#"),1)=".",FALSE,TRUE)</formula>
    </cfRule>
    <cfRule type="expression" dxfId="2346" priority="2198">
      <formula>IF(RIGHT(TEXT(AE41,"0.#"),1)=".",TRUE,FALSE)</formula>
    </cfRule>
  </conditionalFormatting>
  <conditionalFormatting sqref="AI41">
    <cfRule type="expression" dxfId="2345" priority="2195">
      <formula>IF(RIGHT(TEXT(AI41,"0.#"),1)=".",FALSE,TRUE)</formula>
    </cfRule>
    <cfRule type="expression" dxfId="2344" priority="2196">
      <formula>IF(RIGHT(TEXT(AI41,"0.#"),1)=".",TRUE,FALSE)</formula>
    </cfRule>
  </conditionalFormatting>
  <conditionalFormatting sqref="AI40">
    <cfRule type="expression" dxfId="2343" priority="2193">
      <formula>IF(RIGHT(TEXT(AI40,"0.#"),1)=".",FALSE,TRUE)</formula>
    </cfRule>
    <cfRule type="expression" dxfId="2342" priority="2194">
      <formula>IF(RIGHT(TEXT(AI40,"0.#"),1)=".",TRUE,FALSE)</formula>
    </cfRule>
  </conditionalFormatting>
  <conditionalFormatting sqref="AI39">
    <cfRule type="expression" dxfId="2341" priority="2191">
      <formula>IF(RIGHT(TEXT(AI39,"0.#"),1)=".",FALSE,TRUE)</formula>
    </cfRule>
    <cfRule type="expression" dxfId="2340" priority="2192">
      <formula>IF(RIGHT(TEXT(AI39,"0.#"),1)=".",TRUE,FALSE)</formula>
    </cfRule>
  </conditionalFormatting>
  <conditionalFormatting sqref="AM39">
    <cfRule type="expression" dxfId="2339" priority="2189">
      <formula>IF(RIGHT(TEXT(AM39,"0.#"),1)=".",FALSE,TRUE)</formula>
    </cfRule>
    <cfRule type="expression" dxfId="2338" priority="2190">
      <formula>IF(RIGHT(TEXT(AM39,"0.#"),1)=".",TRUE,FALSE)</formula>
    </cfRule>
  </conditionalFormatting>
  <conditionalFormatting sqref="AM40">
    <cfRule type="expression" dxfId="2337" priority="2187">
      <formula>IF(RIGHT(TEXT(AM40,"0.#"),1)=".",FALSE,TRUE)</formula>
    </cfRule>
    <cfRule type="expression" dxfId="2336" priority="2188">
      <formula>IF(RIGHT(TEXT(AM40,"0.#"),1)=".",TRUE,FALSE)</formula>
    </cfRule>
  </conditionalFormatting>
  <conditionalFormatting sqref="AQ39:AQ41">
    <cfRule type="expression" dxfId="2335" priority="2183">
      <formula>IF(RIGHT(TEXT(AQ39,"0.#"),1)=".",FALSE,TRUE)</formula>
    </cfRule>
    <cfRule type="expression" dxfId="2334" priority="2184">
      <formula>IF(RIGHT(TEXT(AQ39,"0.#"),1)=".",TRUE,FALSE)</formula>
    </cfRule>
  </conditionalFormatting>
  <conditionalFormatting sqref="AU39:AU41">
    <cfRule type="expression" dxfId="2333" priority="2181">
      <formula>IF(RIGHT(TEXT(AU39,"0.#"),1)=".",FALSE,TRUE)</formula>
    </cfRule>
    <cfRule type="expression" dxfId="2332" priority="2182">
      <formula>IF(RIGHT(TEXT(AU39,"0.#"),1)=".",TRUE,FALSE)</formula>
    </cfRule>
  </conditionalFormatting>
  <conditionalFormatting sqref="AE448">
    <cfRule type="expression" dxfId="2331" priority="2049">
      <formula>IF(RIGHT(TEXT(AE448,"0.#"),1)=".",FALSE,TRUE)</formula>
    </cfRule>
    <cfRule type="expression" dxfId="2330" priority="2050">
      <formula>IF(RIGHT(TEXT(AE448,"0.#"),1)=".",TRUE,FALSE)</formula>
    </cfRule>
  </conditionalFormatting>
  <conditionalFormatting sqref="AM450">
    <cfRule type="expression" dxfId="2329" priority="2039">
      <formula>IF(RIGHT(TEXT(AM450,"0.#"),1)=".",FALSE,TRUE)</formula>
    </cfRule>
    <cfRule type="expression" dxfId="2328" priority="2040">
      <formula>IF(RIGHT(TEXT(AM450,"0.#"),1)=".",TRUE,FALSE)</formula>
    </cfRule>
  </conditionalFormatting>
  <conditionalFormatting sqref="AE449">
    <cfRule type="expression" dxfId="2327" priority="2047">
      <formula>IF(RIGHT(TEXT(AE449,"0.#"),1)=".",FALSE,TRUE)</formula>
    </cfRule>
    <cfRule type="expression" dxfId="2326" priority="2048">
      <formula>IF(RIGHT(TEXT(AE449,"0.#"),1)=".",TRUE,FALSE)</formula>
    </cfRule>
  </conditionalFormatting>
  <conditionalFormatting sqref="AE450">
    <cfRule type="expression" dxfId="2325" priority="2045">
      <formula>IF(RIGHT(TEXT(AE450,"0.#"),1)=".",FALSE,TRUE)</formula>
    </cfRule>
    <cfRule type="expression" dxfId="2324" priority="2046">
      <formula>IF(RIGHT(TEXT(AE450,"0.#"),1)=".",TRUE,FALSE)</formula>
    </cfRule>
  </conditionalFormatting>
  <conditionalFormatting sqref="AM448">
    <cfRule type="expression" dxfId="2323" priority="2043">
      <formula>IF(RIGHT(TEXT(AM448,"0.#"),1)=".",FALSE,TRUE)</formula>
    </cfRule>
    <cfRule type="expression" dxfId="2322" priority="2044">
      <formula>IF(RIGHT(TEXT(AM448,"0.#"),1)=".",TRUE,FALSE)</formula>
    </cfRule>
  </conditionalFormatting>
  <conditionalFormatting sqref="AM449">
    <cfRule type="expression" dxfId="2321" priority="2041">
      <formula>IF(RIGHT(TEXT(AM449,"0.#"),1)=".",FALSE,TRUE)</formula>
    </cfRule>
    <cfRule type="expression" dxfId="2320" priority="2042">
      <formula>IF(RIGHT(TEXT(AM449,"0.#"),1)=".",TRUE,FALSE)</formula>
    </cfRule>
  </conditionalFormatting>
  <conditionalFormatting sqref="AU448">
    <cfRule type="expression" dxfId="2319" priority="2037">
      <formula>IF(RIGHT(TEXT(AU448,"0.#"),1)=".",FALSE,TRUE)</formula>
    </cfRule>
    <cfRule type="expression" dxfId="2318" priority="2038">
      <formula>IF(RIGHT(TEXT(AU448,"0.#"),1)=".",TRUE,FALSE)</formula>
    </cfRule>
  </conditionalFormatting>
  <conditionalFormatting sqref="AU449">
    <cfRule type="expression" dxfId="2317" priority="2035">
      <formula>IF(RIGHT(TEXT(AU449,"0.#"),1)=".",FALSE,TRUE)</formula>
    </cfRule>
    <cfRule type="expression" dxfId="2316" priority="2036">
      <formula>IF(RIGHT(TEXT(AU449,"0.#"),1)=".",TRUE,FALSE)</formula>
    </cfRule>
  </conditionalFormatting>
  <conditionalFormatting sqref="AU450">
    <cfRule type="expression" dxfId="2315" priority="2033">
      <formula>IF(RIGHT(TEXT(AU450,"0.#"),1)=".",FALSE,TRUE)</formula>
    </cfRule>
    <cfRule type="expression" dxfId="2314" priority="2034">
      <formula>IF(RIGHT(TEXT(AU450,"0.#"),1)=".",TRUE,FALSE)</formula>
    </cfRule>
  </conditionalFormatting>
  <conditionalFormatting sqref="AI450">
    <cfRule type="expression" dxfId="2313" priority="2027">
      <formula>IF(RIGHT(TEXT(AI450,"0.#"),1)=".",FALSE,TRUE)</formula>
    </cfRule>
    <cfRule type="expression" dxfId="2312" priority="2028">
      <formula>IF(RIGHT(TEXT(AI450,"0.#"),1)=".",TRUE,FALSE)</formula>
    </cfRule>
  </conditionalFormatting>
  <conditionalFormatting sqref="AI448">
    <cfRule type="expression" dxfId="2311" priority="2031">
      <formula>IF(RIGHT(TEXT(AI448,"0.#"),1)=".",FALSE,TRUE)</formula>
    </cfRule>
    <cfRule type="expression" dxfId="2310" priority="2032">
      <formula>IF(RIGHT(TEXT(AI448,"0.#"),1)=".",TRUE,FALSE)</formula>
    </cfRule>
  </conditionalFormatting>
  <conditionalFormatting sqref="AI449">
    <cfRule type="expression" dxfId="2309" priority="2029">
      <formula>IF(RIGHT(TEXT(AI449,"0.#"),1)=".",FALSE,TRUE)</formula>
    </cfRule>
    <cfRule type="expression" dxfId="2308" priority="2030">
      <formula>IF(RIGHT(TEXT(AI449,"0.#"),1)=".",TRUE,FALSE)</formula>
    </cfRule>
  </conditionalFormatting>
  <conditionalFormatting sqref="AQ449">
    <cfRule type="expression" dxfId="2307" priority="2025">
      <formula>IF(RIGHT(TEXT(AQ449,"0.#"),1)=".",FALSE,TRUE)</formula>
    </cfRule>
    <cfRule type="expression" dxfId="2306" priority="2026">
      <formula>IF(RIGHT(TEXT(AQ449,"0.#"),1)=".",TRUE,FALSE)</formula>
    </cfRule>
  </conditionalFormatting>
  <conditionalFormatting sqref="AQ450">
    <cfRule type="expression" dxfId="2305" priority="2023">
      <formula>IF(RIGHT(TEXT(AQ450,"0.#"),1)=".",FALSE,TRUE)</formula>
    </cfRule>
    <cfRule type="expression" dxfId="2304" priority="2024">
      <formula>IF(RIGHT(TEXT(AQ450,"0.#"),1)=".",TRUE,FALSE)</formula>
    </cfRule>
  </conditionalFormatting>
  <conditionalFormatting sqref="AQ448">
    <cfRule type="expression" dxfId="2303" priority="2021">
      <formula>IF(RIGHT(TEXT(AQ448,"0.#"),1)=".",FALSE,TRUE)</formula>
    </cfRule>
    <cfRule type="expression" dxfId="2302" priority="2022">
      <formula>IF(RIGHT(TEXT(AQ448,"0.#"),1)=".",TRUE,FALSE)</formula>
    </cfRule>
  </conditionalFormatting>
  <conditionalFormatting sqref="AE453">
    <cfRule type="expression" dxfId="2301" priority="2019">
      <formula>IF(RIGHT(TEXT(AE453,"0.#"),1)=".",FALSE,TRUE)</formula>
    </cfRule>
    <cfRule type="expression" dxfId="2300" priority="2020">
      <formula>IF(RIGHT(TEXT(AE453,"0.#"),1)=".",TRUE,FALSE)</formula>
    </cfRule>
  </conditionalFormatting>
  <conditionalFormatting sqref="AM455">
    <cfRule type="expression" dxfId="2299" priority="2009">
      <formula>IF(RIGHT(TEXT(AM455,"0.#"),1)=".",FALSE,TRUE)</formula>
    </cfRule>
    <cfRule type="expression" dxfId="2298" priority="2010">
      <formula>IF(RIGHT(TEXT(AM455,"0.#"),1)=".",TRUE,FALSE)</formula>
    </cfRule>
  </conditionalFormatting>
  <conditionalFormatting sqref="AE454">
    <cfRule type="expression" dxfId="2297" priority="2017">
      <formula>IF(RIGHT(TEXT(AE454,"0.#"),1)=".",FALSE,TRUE)</formula>
    </cfRule>
    <cfRule type="expression" dxfId="2296" priority="2018">
      <formula>IF(RIGHT(TEXT(AE454,"0.#"),1)=".",TRUE,FALSE)</formula>
    </cfRule>
  </conditionalFormatting>
  <conditionalFormatting sqref="AE455">
    <cfRule type="expression" dxfId="2295" priority="2015">
      <formula>IF(RIGHT(TEXT(AE455,"0.#"),1)=".",FALSE,TRUE)</formula>
    </cfRule>
    <cfRule type="expression" dxfId="2294" priority="2016">
      <formula>IF(RIGHT(TEXT(AE455,"0.#"),1)=".",TRUE,FALSE)</formula>
    </cfRule>
  </conditionalFormatting>
  <conditionalFormatting sqref="AM453">
    <cfRule type="expression" dxfId="2293" priority="2013">
      <formula>IF(RIGHT(TEXT(AM453,"0.#"),1)=".",FALSE,TRUE)</formula>
    </cfRule>
    <cfRule type="expression" dxfId="2292" priority="2014">
      <formula>IF(RIGHT(TEXT(AM453,"0.#"),1)=".",TRUE,FALSE)</formula>
    </cfRule>
  </conditionalFormatting>
  <conditionalFormatting sqref="AM454">
    <cfRule type="expression" dxfId="2291" priority="2011">
      <formula>IF(RIGHT(TEXT(AM454,"0.#"),1)=".",FALSE,TRUE)</formula>
    </cfRule>
    <cfRule type="expression" dxfId="2290" priority="2012">
      <formula>IF(RIGHT(TEXT(AM454,"0.#"),1)=".",TRUE,FALSE)</formula>
    </cfRule>
  </conditionalFormatting>
  <conditionalFormatting sqref="AU453">
    <cfRule type="expression" dxfId="2289" priority="2007">
      <formula>IF(RIGHT(TEXT(AU453,"0.#"),1)=".",FALSE,TRUE)</formula>
    </cfRule>
    <cfRule type="expression" dxfId="2288" priority="2008">
      <formula>IF(RIGHT(TEXT(AU453,"0.#"),1)=".",TRUE,FALSE)</formula>
    </cfRule>
  </conditionalFormatting>
  <conditionalFormatting sqref="AU454">
    <cfRule type="expression" dxfId="2287" priority="2005">
      <formula>IF(RIGHT(TEXT(AU454,"0.#"),1)=".",FALSE,TRUE)</formula>
    </cfRule>
    <cfRule type="expression" dxfId="2286" priority="2006">
      <formula>IF(RIGHT(TEXT(AU454,"0.#"),1)=".",TRUE,FALSE)</formula>
    </cfRule>
  </conditionalFormatting>
  <conditionalFormatting sqref="AU455">
    <cfRule type="expression" dxfId="2285" priority="2003">
      <formula>IF(RIGHT(TEXT(AU455,"0.#"),1)=".",FALSE,TRUE)</formula>
    </cfRule>
    <cfRule type="expression" dxfId="2284" priority="2004">
      <formula>IF(RIGHT(TEXT(AU455,"0.#"),1)=".",TRUE,FALSE)</formula>
    </cfRule>
  </conditionalFormatting>
  <conditionalFormatting sqref="AI455">
    <cfRule type="expression" dxfId="2283" priority="1997">
      <formula>IF(RIGHT(TEXT(AI455,"0.#"),1)=".",FALSE,TRUE)</formula>
    </cfRule>
    <cfRule type="expression" dxfId="2282" priority="1998">
      <formula>IF(RIGHT(TEXT(AI455,"0.#"),1)=".",TRUE,FALSE)</formula>
    </cfRule>
  </conditionalFormatting>
  <conditionalFormatting sqref="AI453">
    <cfRule type="expression" dxfId="2281" priority="2001">
      <formula>IF(RIGHT(TEXT(AI453,"0.#"),1)=".",FALSE,TRUE)</formula>
    </cfRule>
    <cfRule type="expression" dxfId="2280" priority="2002">
      <formula>IF(RIGHT(TEXT(AI453,"0.#"),1)=".",TRUE,FALSE)</formula>
    </cfRule>
  </conditionalFormatting>
  <conditionalFormatting sqref="AI454">
    <cfRule type="expression" dxfId="2279" priority="1999">
      <formula>IF(RIGHT(TEXT(AI454,"0.#"),1)=".",FALSE,TRUE)</formula>
    </cfRule>
    <cfRule type="expression" dxfId="2278" priority="2000">
      <formula>IF(RIGHT(TEXT(AI454,"0.#"),1)=".",TRUE,FALSE)</formula>
    </cfRule>
  </conditionalFormatting>
  <conditionalFormatting sqref="AQ454">
    <cfRule type="expression" dxfId="2277" priority="1995">
      <formula>IF(RIGHT(TEXT(AQ454,"0.#"),1)=".",FALSE,TRUE)</formula>
    </cfRule>
    <cfRule type="expression" dxfId="2276" priority="1996">
      <formula>IF(RIGHT(TEXT(AQ454,"0.#"),1)=".",TRUE,FALSE)</formula>
    </cfRule>
  </conditionalFormatting>
  <conditionalFormatting sqref="AQ455">
    <cfRule type="expression" dxfId="2275" priority="1993">
      <formula>IF(RIGHT(TEXT(AQ455,"0.#"),1)=".",FALSE,TRUE)</formula>
    </cfRule>
    <cfRule type="expression" dxfId="2274" priority="1994">
      <formula>IF(RIGHT(TEXT(AQ455,"0.#"),1)=".",TRUE,FALSE)</formula>
    </cfRule>
  </conditionalFormatting>
  <conditionalFormatting sqref="AQ453">
    <cfRule type="expression" dxfId="2273" priority="1991">
      <formula>IF(RIGHT(TEXT(AQ453,"0.#"),1)=".",FALSE,TRUE)</formula>
    </cfRule>
    <cfRule type="expression" dxfId="2272" priority="1992">
      <formula>IF(RIGHT(TEXT(AQ453,"0.#"),1)=".",TRUE,FALSE)</formula>
    </cfRule>
  </conditionalFormatting>
  <conditionalFormatting sqref="AE487">
    <cfRule type="expression" dxfId="2271" priority="1869">
      <formula>IF(RIGHT(TEXT(AE487,"0.#"),1)=".",FALSE,TRUE)</formula>
    </cfRule>
    <cfRule type="expression" dxfId="2270" priority="1870">
      <formula>IF(RIGHT(TEXT(AE487,"0.#"),1)=".",TRUE,FALSE)</formula>
    </cfRule>
  </conditionalFormatting>
  <conditionalFormatting sqref="AE488">
    <cfRule type="expression" dxfId="2269" priority="1867">
      <formula>IF(RIGHT(TEXT(AE488,"0.#"),1)=".",FALSE,TRUE)</formula>
    </cfRule>
    <cfRule type="expression" dxfId="2268" priority="1868">
      <formula>IF(RIGHT(TEXT(AE488,"0.#"),1)=".",TRUE,FALSE)</formula>
    </cfRule>
  </conditionalFormatting>
  <conditionalFormatting sqref="AE489">
    <cfRule type="expression" dxfId="2267" priority="1865">
      <formula>IF(RIGHT(TEXT(AE489,"0.#"),1)=".",FALSE,TRUE)</formula>
    </cfRule>
    <cfRule type="expression" dxfId="2266" priority="1866">
      <formula>IF(RIGHT(TEXT(AE489,"0.#"),1)=".",TRUE,FALSE)</formula>
    </cfRule>
  </conditionalFormatting>
  <conditionalFormatting sqref="AU487">
    <cfRule type="expression" dxfId="2265" priority="1857">
      <formula>IF(RIGHT(TEXT(AU487,"0.#"),1)=".",FALSE,TRUE)</formula>
    </cfRule>
    <cfRule type="expression" dxfId="2264" priority="1858">
      <formula>IF(RIGHT(TEXT(AU487,"0.#"),1)=".",TRUE,FALSE)</formula>
    </cfRule>
  </conditionalFormatting>
  <conditionalFormatting sqref="AU488">
    <cfRule type="expression" dxfId="2263" priority="1855">
      <formula>IF(RIGHT(TEXT(AU488,"0.#"),1)=".",FALSE,TRUE)</formula>
    </cfRule>
    <cfRule type="expression" dxfId="2262" priority="1856">
      <formula>IF(RIGHT(TEXT(AU488,"0.#"),1)=".",TRUE,FALSE)</formula>
    </cfRule>
  </conditionalFormatting>
  <conditionalFormatting sqref="AU489">
    <cfRule type="expression" dxfId="2261" priority="1853">
      <formula>IF(RIGHT(TEXT(AU489,"0.#"),1)=".",FALSE,TRUE)</formula>
    </cfRule>
    <cfRule type="expression" dxfId="2260" priority="1854">
      <formula>IF(RIGHT(TEXT(AU489,"0.#"),1)=".",TRUE,FALSE)</formula>
    </cfRule>
  </conditionalFormatting>
  <conditionalFormatting sqref="AQ488">
    <cfRule type="expression" dxfId="2259" priority="1845">
      <formula>IF(RIGHT(TEXT(AQ488,"0.#"),1)=".",FALSE,TRUE)</formula>
    </cfRule>
    <cfRule type="expression" dxfId="2258" priority="1846">
      <formula>IF(RIGHT(TEXT(AQ488,"0.#"),1)=".",TRUE,FALSE)</formula>
    </cfRule>
  </conditionalFormatting>
  <conditionalFormatting sqref="AQ489">
    <cfRule type="expression" dxfId="2257" priority="1843">
      <formula>IF(RIGHT(TEXT(AQ489,"0.#"),1)=".",FALSE,TRUE)</formula>
    </cfRule>
    <cfRule type="expression" dxfId="2256" priority="1844">
      <formula>IF(RIGHT(TEXT(AQ489,"0.#"),1)=".",TRUE,FALSE)</formula>
    </cfRule>
  </conditionalFormatting>
  <conditionalFormatting sqref="AQ487">
    <cfRule type="expression" dxfId="2255" priority="1841">
      <formula>IF(RIGHT(TEXT(AQ487,"0.#"),1)=".",FALSE,TRUE)</formula>
    </cfRule>
    <cfRule type="expression" dxfId="2254" priority="1842">
      <formula>IF(RIGHT(TEXT(AQ487,"0.#"),1)=".",TRUE,FALSE)</formula>
    </cfRule>
  </conditionalFormatting>
  <conditionalFormatting sqref="AE512">
    <cfRule type="expression" dxfId="2253" priority="1839">
      <formula>IF(RIGHT(TEXT(AE512,"0.#"),1)=".",FALSE,TRUE)</formula>
    </cfRule>
    <cfRule type="expression" dxfId="2252" priority="1840">
      <formula>IF(RIGHT(TEXT(AE512,"0.#"),1)=".",TRUE,FALSE)</formula>
    </cfRule>
  </conditionalFormatting>
  <conditionalFormatting sqref="AE513">
    <cfRule type="expression" dxfId="2251" priority="1837">
      <formula>IF(RIGHT(TEXT(AE513,"0.#"),1)=".",FALSE,TRUE)</formula>
    </cfRule>
    <cfRule type="expression" dxfId="2250" priority="1838">
      <formula>IF(RIGHT(TEXT(AE513,"0.#"),1)=".",TRUE,FALSE)</formula>
    </cfRule>
  </conditionalFormatting>
  <conditionalFormatting sqref="AE514">
    <cfRule type="expression" dxfId="2249" priority="1835">
      <formula>IF(RIGHT(TEXT(AE514,"0.#"),1)=".",FALSE,TRUE)</formula>
    </cfRule>
    <cfRule type="expression" dxfId="2248" priority="1836">
      <formula>IF(RIGHT(TEXT(AE514,"0.#"),1)=".",TRUE,FALSE)</formula>
    </cfRule>
  </conditionalFormatting>
  <conditionalFormatting sqref="AU512">
    <cfRule type="expression" dxfId="2247" priority="1827">
      <formula>IF(RIGHT(TEXT(AU512,"0.#"),1)=".",FALSE,TRUE)</formula>
    </cfRule>
    <cfRule type="expression" dxfId="2246" priority="1828">
      <formula>IF(RIGHT(TEXT(AU512,"0.#"),1)=".",TRUE,FALSE)</formula>
    </cfRule>
  </conditionalFormatting>
  <conditionalFormatting sqref="AU513">
    <cfRule type="expression" dxfId="2245" priority="1825">
      <formula>IF(RIGHT(TEXT(AU513,"0.#"),1)=".",FALSE,TRUE)</formula>
    </cfRule>
    <cfRule type="expression" dxfId="2244" priority="1826">
      <formula>IF(RIGHT(TEXT(AU513,"0.#"),1)=".",TRUE,FALSE)</formula>
    </cfRule>
  </conditionalFormatting>
  <conditionalFormatting sqref="AU514">
    <cfRule type="expression" dxfId="2243" priority="1823">
      <formula>IF(RIGHT(TEXT(AU514,"0.#"),1)=".",FALSE,TRUE)</formula>
    </cfRule>
    <cfRule type="expression" dxfId="2242" priority="1824">
      <formula>IF(RIGHT(TEXT(AU514,"0.#"),1)=".",TRUE,FALSE)</formula>
    </cfRule>
  </conditionalFormatting>
  <conditionalFormatting sqref="AQ513">
    <cfRule type="expression" dxfId="2241" priority="1815">
      <formula>IF(RIGHT(TEXT(AQ513,"0.#"),1)=".",FALSE,TRUE)</formula>
    </cfRule>
    <cfRule type="expression" dxfId="2240" priority="1816">
      <formula>IF(RIGHT(TEXT(AQ513,"0.#"),1)=".",TRUE,FALSE)</formula>
    </cfRule>
  </conditionalFormatting>
  <conditionalFormatting sqref="AQ514">
    <cfRule type="expression" dxfId="2239" priority="1813">
      <formula>IF(RIGHT(TEXT(AQ514,"0.#"),1)=".",FALSE,TRUE)</formula>
    </cfRule>
    <cfRule type="expression" dxfId="2238" priority="1814">
      <formula>IF(RIGHT(TEXT(AQ514,"0.#"),1)=".",TRUE,FALSE)</formula>
    </cfRule>
  </conditionalFormatting>
  <conditionalFormatting sqref="AQ512">
    <cfRule type="expression" dxfId="2237" priority="1811">
      <formula>IF(RIGHT(TEXT(AQ512,"0.#"),1)=".",FALSE,TRUE)</formula>
    </cfRule>
    <cfRule type="expression" dxfId="2236" priority="1812">
      <formula>IF(RIGHT(TEXT(AQ512,"0.#"),1)=".",TRUE,FALSE)</formula>
    </cfRule>
  </conditionalFormatting>
  <conditionalFormatting sqref="AE517">
    <cfRule type="expression" dxfId="2235" priority="1689">
      <formula>IF(RIGHT(TEXT(AE517,"0.#"),1)=".",FALSE,TRUE)</formula>
    </cfRule>
    <cfRule type="expression" dxfId="2234" priority="1690">
      <formula>IF(RIGHT(TEXT(AE517,"0.#"),1)=".",TRUE,FALSE)</formula>
    </cfRule>
  </conditionalFormatting>
  <conditionalFormatting sqref="AE518">
    <cfRule type="expression" dxfId="2233" priority="1687">
      <formula>IF(RIGHT(TEXT(AE518,"0.#"),1)=".",FALSE,TRUE)</formula>
    </cfRule>
    <cfRule type="expression" dxfId="2232" priority="1688">
      <formula>IF(RIGHT(TEXT(AE518,"0.#"),1)=".",TRUE,FALSE)</formula>
    </cfRule>
  </conditionalFormatting>
  <conditionalFormatting sqref="AE519">
    <cfRule type="expression" dxfId="2231" priority="1685">
      <formula>IF(RIGHT(TEXT(AE519,"0.#"),1)=".",FALSE,TRUE)</formula>
    </cfRule>
    <cfRule type="expression" dxfId="2230" priority="1686">
      <formula>IF(RIGHT(TEXT(AE519,"0.#"),1)=".",TRUE,FALSE)</formula>
    </cfRule>
  </conditionalFormatting>
  <conditionalFormatting sqref="AU517">
    <cfRule type="expression" dxfId="2229" priority="1677">
      <formula>IF(RIGHT(TEXT(AU517,"0.#"),1)=".",FALSE,TRUE)</formula>
    </cfRule>
    <cfRule type="expression" dxfId="2228" priority="1678">
      <formula>IF(RIGHT(TEXT(AU517,"0.#"),1)=".",TRUE,FALSE)</formula>
    </cfRule>
  </conditionalFormatting>
  <conditionalFormatting sqref="AU519">
    <cfRule type="expression" dxfId="2227" priority="1673">
      <formula>IF(RIGHT(TEXT(AU519,"0.#"),1)=".",FALSE,TRUE)</formula>
    </cfRule>
    <cfRule type="expression" dxfId="2226" priority="1674">
      <formula>IF(RIGHT(TEXT(AU519,"0.#"),1)=".",TRUE,FALSE)</formula>
    </cfRule>
  </conditionalFormatting>
  <conditionalFormatting sqref="AQ518">
    <cfRule type="expression" dxfId="2225" priority="1665">
      <formula>IF(RIGHT(TEXT(AQ518,"0.#"),1)=".",FALSE,TRUE)</formula>
    </cfRule>
    <cfRule type="expression" dxfId="2224" priority="1666">
      <formula>IF(RIGHT(TEXT(AQ518,"0.#"),1)=".",TRUE,FALSE)</formula>
    </cfRule>
  </conditionalFormatting>
  <conditionalFormatting sqref="AQ519">
    <cfRule type="expression" dxfId="2223" priority="1663">
      <formula>IF(RIGHT(TEXT(AQ519,"0.#"),1)=".",FALSE,TRUE)</formula>
    </cfRule>
    <cfRule type="expression" dxfId="2222" priority="1664">
      <formula>IF(RIGHT(TEXT(AQ519,"0.#"),1)=".",TRUE,FALSE)</formula>
    </cfRule>
  </conditionalFormatting>
  <conditionalFormatting sqref="AQ517">
    <cfRule type="expression" dxfId="2221" priority="1661">
      <formula>IF(RIGHT(TEXT(AQ517,"0.#"),1)=".",FALSE,TRUE)</formula>
    </cfRule>
    <cfRule type="expression" dxfId="2220" priority="1662">
      <formula>IF(RIGHT(TEXT(AQ517,"0.#"),1)=".",TRUE,FALSE)</formula>
    </cfRule>
  </conditionalFormatting>
  <conditionalFormatting sqref="AE522">
    <cfRule type="expression" dxfId="2219" priority="1659">
      <formula>IF(RIGHT(TEXT(AE522,"0.#"),1)=".",FALSE,TRUE)</formula>
    </cfRule>
    <cfRule type="expression" dxfId="2218" priority="1660">
      <formula>IF(RIGHT(TEXT(AE522,"0.#"),1)=".",TRUE,FALSE)</formula>
    </cfRule>
  </conditionalFormatting>
  <conditionalFormatting sqref="AE523">
    <cfRule type="expression" dxfId="2217" priority="1657">
      <formula>IF(RIGHT(TEXT(AE523,"0.#"),1)=".",FALSE,TRUE)</formula>
    </cfRule>
    <cfRule type="expression" dxfId="2216" priority="1658">
      <formula>IF(RIGHT(TEXT(AE523,"0.#"),1)=".",TRUE,FALSE)</formula>
    </cfRule>
  </conditionalFormatting>
  <conditionalFormatting sqref="AE524">
    <cfRule type="expression" dxfId="2215" priority="1655">
      <formula>IF(RIGHT(TEXT(AE524,"0.#"),1)=".",FALSE,TRUE)</formula>
    </cfRule>
    <cfRule type="expression" dxfId="2214" priority="1656">
      <formula>IF(RIGHT(TEXT(AE524,"0.#"),1)=".",TRUE,FALSE)</formula>
    </cfRule>
  </conditionalFormatting>
  <conditionalFormatting sqref="AU522">
    <cfRule type="expression" dxfId="2213" priority="1647">
      <formula>IF(RIGHT(TEXT(AU522,"0.#"),1)=".",FALSE,TRUE)</formula>
    </cfRule>
    <cfRule type="expression" dxfId="2212" priority="1648">
      <formula>IF(RIGHT(TEXT(AU522,"0.#"),1)=".",TRUE,FALSE)</formula>
    </cfRule>
  </conditionalFormatting>
  <conditionalFormatting sqref="AU523">
    <cfRule type="expression" dxfId="2211" priority="1645">
      <formula>IF(RIGHT(TEXT(AU523,"0.#"),1)=".",FALSE,TRUE)</formula>
    </cfRule>
    <cfRule type="expression" dxfId="2210" priority="1646">
      <formula>IF(RIGHT(TEXT(AU523,"0.#"),1)=".",TRUE,FALSE)</formula>
    </cfRule>
  </conditionalFormatting>
  <conditionalFormatting sqref="AU524">
    <cfRule type="expression" dxfId="2209" priority="1643">
      <formula>IF(RIGHT(TEXT(AU524,"0.#"),1)=".",FALSE,TRUE)</formula>
    </cfRule>
    <cfRule type="expression" dxfId="2208" priority="1644">
      <formula>IF(RIGHT(TEXT(AU524,"0.#"),1)=".",TRUE,FALSE)</formula>
    </cfRule>
  </conditionalFormatting>
  <conditionalFormatting sqref="AQ523">
    <cfRule type="expression" dxfId="2207" priority="1635">
      <formula>IF(RIGHT(TEXT(AQ523,"0.#"),1)=".",FALSE,TRUE)</formula>
    </cfRule>
    <cfRule type="expression" dxfId="2206" priority="1636">
      <formula>IF(RIGHT(TEXT(AQ523,"0.#"),1)=".",TRUE,FALSE)</formula>
    </cfRule>
  </conditionalFormatting>
  <conditionalFormatting sqref="AQ524">
    <cfRule type="expression" dxfId="2205" priority="1633">
      <formula>IF(RIGHT(TEXT(AQ524,"0.#"),1)=".",FALSE,TRUE)</formula>
    </cfRule>
    <cfRule type="expression" dxfId="2204" priority="1634">
      <formula>IF(RIGHT(TEXT(AQ524,"0.#"),1)=".",TRUE,FALSE)</formula>
    </cfRule>
  </conditionalFormatting>
  <conditionalFormatting sqref="AQ522">
    <cfRule type="expression" dxfId="2203" priority="1631">
      <formula>IF(RIGHT(TEXT(AQ522,"0.#"),1)=".",FALSE,TRUE)</formula>
    </cfRule>
    <cfRule type="expression" dxfId="2202" priority="1632">
      <formula>IF(RIGHT(TEXT(AQ522,"0.#"),1)=".",TRUE,FALSE)</formula>
    </cfRule>
  </conditionalFormatting>
  <conditionalFormatting sqref="AE527">
    <cfRule type="expression" dxfId="2201" priority="1629">
      <formula>IF(RIGHT(TEXT(AE527,"0.#"),1)=".",FALSE,TRUE)</formula>
    </cfRule>
    <cfRule type="expression" dxfId="2200" priority="1630">
      <formula>IF(RIGHT(TEXT(AE527,"0.#"),1)=".",TRUE,FALSE)</formula>
    </cfRule>
  </conditionalFormatting>
  <conditionalFormatting sqref="AE528">
    <cfRule type="expression" dxfId="2199" priority="1627">
      <formula>IF(RIGHT(TEXT(AE528,"0.#"),1)=".",FALSE,TRUE)</formula>
    </cfRule>
    <cfRule type="expression" dxfId="2198" priority="1628">
      <formula>IF(RIGHT(TEXT(AE528,"0.#"),1)=".",TRUE,FALSE)</formula>
    </cfRule>
  </conditionalFormatting>
  <conditionalFormatting sqref="AE529">
    <cfRule type="expression" dxfId="2197" priority="1625">
      <formula>IF(RIGHT(TEXT(AE529,"0.#"),1)=".",FALSE,TRUE)</formula>
    </cfRule>
    <cfRule type="expression" dxfId="2196" priority="1626">
      <formula>IF(RIGHT(TEXT(AE529,"0.#"),1)=".",TRUE,FALSE)</formula>
    </cfRule>
  </conditionalFormatting>
  <conditionalFormatting sqref="AU527">
    <cfRule type="expression" dxfId="2195" priority="1617">
      <formula>IF(RIGHT(TEXT(AU527,"0.#"),1)=".",FALSE,TRUE)</formula>
    </cfRule>
    <cfRule type="expression" dxfId="2194" priority="1618">
      <formula>IF(RIGHT(TEXT(AU527,"0.#"),1)=".",TRUE,FALSE)</formula>
    </cfRule>
  </conditionalFormatting>
  <conditionalFormatting sqref="AU528">
    <cfRule type="expression" dxfId="2193" priority="1615">
      <formula>IF(RIGHT(TEXT(AU528,"0.#"),1)=".",FALSE,TRUE)</formula>
    </cfRule>
    <cfRule type="expression" dxfId="2192" priority="1616">
      <formula>IF(RIGHT(TEXT(AU528,"0.#"),1)=".",TRUE,FALSE)</formula>
    </cfRule>
  </conditionalFormatting>
  <conditionalFormatting sqref="AU529">
    <cfRule type="expression" dxfId="2191" priority="1613">
      <formula>IF(RIGHT(TEXT(AU529,"0.#"),1)=".",FALSE,TRUE)</formula>
    </cfRule>
    <cfRule type="expression" dxfId="2190" priority="1614">
      <formula>IF(RIGHT(TEXT(AU529,"0.#"),1)=".",TRUE,FALSE)</formula>
    </cfRule>
  </conditionalFormatting>
  <conditionalFormatting sqref="AQ528">
    <cfRule type="expression" dxfId="2189" priority="1605">
      <formula>IF(RIGHT(TEXT(AQ528,"0.#"),1)=".",FALSE,TRUE)</formula>
    </cfRule>
    <cfRule type="expression" dxfId="2188" priority="1606">
      <formula>IF(RIGHT(TEXT(AQ528,"0.#"),1)=".",TRUE,FALSE)</formula>
    </cfRule>
  </conditionalFormatting>
  <conditionalFormatting sqref="AQ529">
    <cfRule type="expression" dxfId="2187" priority="1603">
      <formula>IF(RIGHT(TEXT(AQ529,"0.#"),1)=".",FALSE,TRUE)</formula>
    </cfRule>
    <cfRule type="expression" dxfId="2186" priority="1604">
      <formula>IF(RIGHT(TEXT(AQ529,"0.#"),1)=".",TRUE,FALSE)</formula>
    </cfRule>
  </conditionalFormatting>
  <conditionalFormatting sqref="AQ527">
    <cfRule type="expression" dxfId="2185" priority="1601">
      <formula>IF(RIGHT(TEXT(AQ527,"0.#"),1)=".",FALSE,TRUE)</formula>
    </cfRule>
    <cfRule type="expression" dxfId="2184" priority="1602">
      <formula>IF(RIGHT(TEXT(AQ527,"0.#"),1)=".",TRUE,FALSE)</formula>
    </cfRule>
  </conditionalFormatting>
  <conditionalFormatting sqref="AE532">
    <cfRule type="expression" dxfId="2183" priority="1599">
      <formula>IF(RIGHT(TEXT(AE532,"0.#"),1)=".",FALSE,TRUE)</formula>
    </cfRule>
    <cfRule type="expression" dxfId="2182" priority="1600">
      <formula>IF(RIGHT(TEXT(AE532,"0.#"),1)=".",TRUE,FALSE)</formula>
    </cfRule>
  </conditionalFormatting>
  <conditionalFormatting sqref="AM534">
    <cfRule type="expression" dxfId="2181" priority="1589">
      <formula>IF(RIGHT(TEXT(AM534,"0.#"),1)=".",FALSE,TRUE)</formula>
    </cfRule>
    <cfRule type="expression" dxfId="2180" priority="1590">
      <formula>IF(RIGHT(TEXT(AM534,"0.#"),1)=".",TRUE,FALSE)</formula>
    </cfRule>
  </conditionalFormatting>
  <conditionalFormatting sqref="AE533">
    <cfRule type="expression" dxfId="2179" priority="1597">
      <formula>IF(RIGHT(TEXT(AE533,"0.#"),1)=".",FALSE,TRUE)</formula>
    </cfRule>
    <cfRule type="expression" dxfId="2178" priority="1598">
      <formula>IF(RIGHT(TEXT(AE533,"0.#"),1)=".",TRUE,FALSE)</formula>
    </cfRule>
  </conditionalFormatting>
  <conditionalFormatting sqref="AE534">
    <cfRule type="expression" dxfId="2177" priority="1595">
      <formula>IF(RIGHT(TEXT(AE534,"0.#"),1)=".",FALSE,TRUE)</formula>
    </cfRule>
    <cfRule type="expression" dxfId="2176" priority="1596">
      <formula>IF(RIGHT(TEXT(AE534,"0.#"),1)=".",TRUE,FALSE)</formula>
    </cfRule>
  </conditionalFormatting>
  <conditionalFormatting sqref="AM532">
    <cfRule type="expression" dxfId="2175" priority="1593">
      <formula>IF(RIGHT(TEXT(AM532,"0.#"),1)=".",FALSE,TRUE)</formula>
    </cfRule>
    <cfRule type="expression" dxfId="2174" priority="1594">
      <formula>IF(RIGHT(TEXT(AM532,"0.#"),1)=".",TRUE,FALSE)</formula>
    </cfRule>
  </conditionalFormatting>
  <conditionalFormatting sqref="AM533">
    <cfRule type="expression" dxfId="2173" priority="1591">
      <formula>IF(RIGHT(TEXT(AM533,"0.#"),1)=".",FALSE,TRUE)</formula>
    </cfRule>
    <cfRule type="expression" dxfId="2172" priority="1592">
      <formula>IF(RIGHT(TEXT(AM533,"0.#"),1)=".",TRUE,FALSE)</formula>
    </cfRule>
  </conditionalFormatting>
  <conditionalFormatting sqref="AU532">
    <cfRule type="expression" dxfId="2171" priority="1587">
      <formula>IF(RIGHT(TEXT(AU532,"0.#"),1)=".",FALSE,TRUE)</formula>
    </cfRule>
    <cfRule type="expression" dxfId="2170" priority="1588">
      <formula>IF(RIGHT(TEXT(AU532,"0.#"),1)=".",TRUE,FALSE)</formula>
    </cfRule>
  </conditionalFormatting>
  <conditionalFormatting sqref="AU533">
    <cfRule type="expression" dxfId="2169" priority="1585">
      <formula>IF(RIGHT(TEXT(AU533,"0.#"),1)=".",FALSE,TRUE)</formula>
    </cfRule>
    <cfRule type="expression" dxfId="2168" priority="1586">
      <formula>IF(RIGHT(TEXT(AU533,"0.#"),1)=".",TRUE,FALSE)</formula>
    </cfRule>
  </conditionalFormatting>
  <conditionalFormatting sqref="AU534">
    <cfRule type="expression" dxfId="2167" priority="1583">
      <formula>IF(RIGHT(TEXT(AU534,"0.#"),1)=".",FALSE,TRUE)</formula>
    </cfRule>
    <cfRule type="expression" dxfId="2166" priority="1584">
      <formula>IF(RIGHT(TEXT(AU534,"0.#"),1)=".",TRUE,FALSE)</formula>
    </cfRule>
  </conditionalFormatting>
  <conditionalFormatting sqref="AI534">
    <cfRule type="expression" dxfId="2165" priority="1577">
      <formula>IF(RIGHT(TEXT(AI534,"0.#"),1)=".",FALSE,TRUE)</formula>
    </cfRule>
    <cfRule type="expression" dxfId="2164" priority="1578">
      <formula>IF(RIGHT(TEXT(AI534,"0.#"),1)=".",TRUE,FALSE)</formula>
    </cfRule>
  </conditionalFormatting>
  <conditionalFormatting sqref="AI532">
    <cfRule type="expression" dxfId="2163" priority="1581">
      <formula>IF(RIGHT(TEXT(AI532,"0.#"),1)=".",FALSE,TRUE)</formula>
    </cfRule>
    <cfRule type="expression" dxfId="2162" priority="1582">
      <formula>IF(RIGHT(TEXT(AI532,"0.#"),1)=".",TRUE,FALSE)</formula>
    </cfRule>
  </conditionalFormatting>
  <conditionalFormatting sqref="AI533">
    <cfRule type="expression" dxfId="2161" priority="1579">
      <formula>IF(RIGHT(TEXT(AI533,"0.#"),1)=".",FALSE,TRUE)</formula>
    </cfRule>
    <cfRule type="expression" dxfId="2160" priority="1580">
      <formula>IF(RIGHT(TEXT(AI533,"0.#"),1)=".",TRUE,FALSE)</formula>
    </cfRule>
  </conditionalFormatting>
  <conditionalFormatting sqref="AQ533">
    <cfRule type="expression" dxfId="2159" priority="1575">
      <formula>IF(RIGHT(TEXT(AQ533,"0.#"),1)=".",FALSE,TRUE)</formula>
    </cfRule>
    <cfRule type="expression" dxfId="2158" priority="1576">
      <formula>IF(RIGHT(TEXT(AQ533,"0.#"),1)=".",TRUE,FALSE)</formula>
    </cfRule>
  </conditionalFormatting>
  <conditionalFormatting sqref="AQ534">
    <cfRule type="expression" dxfId="2157" priority="1573">
      <formula>IF(RIGHT(TEXT(AQ534,"0.#"),1)=".",FALSE,TRUE)</formula>
    </cfRule>
    <cfRule type="expression" dxfId="2156" priority="1574">
      <formula>IF(RIGHT(TEXT(AQ534,"0.#"),1)=".",TRUE,FALSE)</formula>
    </cfRule>
  </conditionalFormatting>
  <conditionalFormatting sqref="AQ532">
    <cfRule type="expression" dxfId="2155" priority="1571">
      <formula>IF(RIGHT(TEXT(AQ532,"0.#"),1)=".",FALSE,TRUE)</formula>
    </cfRule>
    <cfRule type="expression" dxfId="2154" priority="1572">
      <formula>IF(RIGHT(TEXT(AQ532,"0.#"),1)=".",TRUE,FALSE)</formula>
    </cfRule>
  </conditionalFormatting>
  <conditionalFormatting sqref="AE541">
    <cfRule type="expression" dxfId="2153" priority="1569">
      <formula>IF(RIGHT(TEXT(AE541,"0.#"),1)=".",FALSE,TRUE)</formula>
    </cfRule>
    <cfRule type="expression" dxfId="2152" priority="1570">
      <formula>IF(RIGHT(TEXT(AE541,"0.#"),1)=".",TRUE,FALSE)</formula>
    </cfRule>
  </conditionalFormatting>
  <conditionalFormatting sqref="AE542">
    <cfRule type="expression" dxfId="2151" priority="1567">
      <formula>IF(RIGHT(TEXT(AE542,"0.#"),1)=".",FALSE,TRUE)</formula>
    </cfRule>
    <cfRule type="expression" dxfId="2150" priority="1568">
      <formula>IF(RIGHT(TEXT(AE542,"0.#"),1)=".",TRUE,FALSE)</formula>
    </cfRule>
  </conditionalFormatting>
  <conditionalFormatting sqref="AE543">
    <cfRule type="expression" dxfId="2149" priority="1565">
      <formula>IF(RIGHT(TEXT(AE543,"0.#"),1)=".",FALSE,TRUE)</formula>
    </cfRule>
    <cfRule type="expression" dxfId="2148" priority="1566">
      <formula>IF(RIGHT(TEXT(AE543,"0.#"),1)=".",TRUE,FALSE)</formula>
    </cfRule>
  </conditionalFormatting>
  <conditionalFormatting sqref="AU541">
    <cfRule type="expression" dxfId="2147" priority="1557">
      <formula>IF(RIGHT(TEXT(AU541,"0.#"),1)=".",FALSE,TRUE)</formula>
    </cfRule>
    <cfRule type="expression" dxfId="2146" priority="1558">
      <formula>IF(RIGHT(TEXT(AU541,"0.#"),1)=".",TRUE,FALSE)</formula>
    </cfRule>
  </conditionalFormatting>
  <conditionalFormatting sqref="AU542">
    <cfRule type="expression" dxfId="2145" priority="1555">
      <formula>IF(RIGHT(TEXT(AU542,"0.#"),1)=".",FALSE,TRUE)</formula>
    </cfRule>
    <cfRule type="expression" dxfId="2144" priority="1556">
      <formula>IF(RIGHT(TEXT(AU542,"0.#"),1)=".",TRUE,FALSE)</formula>
    </cfRule>
  </conditionalFormatting>
  <conditionalFormatting sqref="AU543">
    <cfRule type="expression" dxfId="2143" priority="1553">
      <formula>IF(RIGHT(TEXT(AU543,"0.#"),1)=".",FALSE,TRUE)</formula>
    </cfRule>
    <cfRule type="expression" dxfId="2142" priority="1554">
      <formula>IF(RIGHT(TEXT(AU543,"0.#"),1)=".",TRUE,FALSE)</formula>
    </cfRule>
  </conditionalFormatting>
  <conditionalFormatting sqref="AQ542">
    <cfRule type="expression" dxfId="2141" priority="1545">
      <formula>IF(RIGHT(TEXT(AQ542,"0.#"),1)=".",FALSE,TRUE)</formula>
    </cfRule>
    <cfRule type="expression" dxfId="2140" priority="1546">
      <formula>IF(RIGHT(TEXT(AQ542,"0.#"),1)=".",TRUE,FALSE)</formula>
    </cfRule>
  </conditionalFormatting>
  <conditionalFormatting sqref="AQ543">
    <cfRule type="expression" dxfId="2139" priority="1543">
      <formula>IF(RIGHT(TEXT(AQ543,"0.#"),1)=".",FALSE,TRUE)</formula>
    </cfRule>
    <cfRule type="expression" dxfId="2138" priority="1544">
      <formula>IF(RIGHT(TEXT(AQ543,"0.#"),1)=".",TRUE,FALSE)</formula>
    </cfRule>
  </conditionalFormatting>
  <conditionalFormatting sqref="AQ541">
    <cfRule type="expression" dxfId="2137" priority="1541">
      <formula>IF(RIGHT(TEXT(AQ541,"0.#"),1)=".",FALSE,TRUE)</formula>
    </cfRule>
    <cfRule type="expression" dxfId="2136" priority="1542">
      <formula>IF(RIGHT(TEXT(AQ541,"0.#"),1)=".",TRUE,FALSE)</formula>
    </cfRule>
  </conditionalFormatting>
  <conditionalFormatting sqref="AE566">
    <cfRule type="expression" dxfId="2135" priority="1539">
      <formula>IF(RIGHT(TEXT(AE566,"0.#"),1)=".",FALSE,TRUE)</formula>
    </cfRule>
    <cfRule type="expression" dxfId="2134" priority="1540">
      <formula>IF(RIGHT(TEXT(AE566,"0.#"),1)=".",TRUE,FALSE)</formula>
    </cfRule>
  </conditionalFormatting>
  <conditionalFormatting sqref="AE567">
    <cfRule type="expression" dxfId="2133" priority="1537">
      <formula>IF(RIGHT(TEXT(AE567,"0.#"),1)=".",FALSE,TRUE)</formula>
    </cfRule>
    <cfRule type="expression" dxfId="2132" priority="1538">
      <formula>IF(RIGHT(TEXT(AE567,"0.#"),1)=".",TRUE,FALSE)</formula>
    </cfRule>
  </conditionalFormatting>
  <conditionalFormatting sqref="AE568">
    <cfRule type="expression" dxfId="2131" priority="1535">
      <formula>IF(RIGHT(TEXT(AE568,"0.#"),1)=".",FALSE,TRUE)</formula>
    </cfRule>
    <cfRule type="expression" dxfId="2130" priority="1536">
      <formula>IF(RIGHT(TEXT(AE568,"0.#"),1)=".",TRUE,FALSE)</formula>
    </cfRule>
  </conditionalFormatting>
  <conditionalFormatting sqref="AU566">
    <cfRule type="expression" dxfId="2129" priority="1527">
      <formula>IF(RIGHT(TEXT(AU566,"0.#"),1)=".",FALSE,TRUE)</formula>
    </cfRule>
    <cfRule type="expression" dxfId="2128" priority="1528">
      <formula>IF(RIGHT(TEXT(AU566,"0.#"),1)=".",TRUE,FALSE)</formula>
    </cfRule>
  </conditionalFormatting>
  <conditionalFormatting sqref="AU567">
    <cfRule type="expression" dxfId="2127" priority="1525">
      <formula>IF(RIGHT(TEXT(AU567,"0.#"),1)=".",FALSE,TRUE)</formula>
    </cfRule>
    <cfRule type="expression" dxfId="2126" priority="1526">
      <formula>IF(RIGHT(TEXT(AU567,"0.#"),1)=".",TRUE,FALSE)</formula>
    </cfRule>
  </conditionalFormatting>
  <conditionalFormatting sqref="AU568">
    <cfRule type="expression" dxfId="2125" priority="1523">
      <formula>IF(RIGHT(TEXT(AU568,"0.#"),1)=".",FALSE,TRUE)</formula>
    </cfRule>
    <cfRule type="expression" dxfId="2124" priority="1524">
      <formula>IF(RIGHT(TEXT(AU568,"0.#"),1)=".",TRUE,FALSE)</formula>
    </cfRule>
  </conditionalFormatting>
  <conditionalFormatting sqref="AQ567">
    <cfRule type="expression" dxfId="2123" priority="1515">
      <formula>IF(RIGHT(TEXT(AQ567,"0.#"),1)=".",FALSE,TRUE)</formula>
    </cfRule>
    <cfRule type="expression" dxfId="2122" priority="1516">
      <formula>IF(RIGHT(TEXT(AQ567,"0.#"),1)=".",TRUE,FALSE)</formula>
    </cfRule>
  </conditionalFormatting>
  <conditionalFormatting sqref="AQ568">
    <cfRule type="expression" dxfId="2121" priority="1513">
      <formula>IF(RIGHT(TEXT(AQ568,"0.#"),1)=".",FALSE,TRUE)</formula>
    </cfRule>
    <cfRule type="expression" dxfId="2120" priority="1514">
      <formula>IF(RIGHT(TEXT(AQ568,"0.#"),1)=".",TRUE,FALSE)</formula>
    </cfRule>
  </conditionalFormatting>
  <conditionalFormatting sqref="AQ566">
    <cfRule type="expression" dxfId="2119" priority="1511">
      <formula>IF(RIGHT(TEXT(AQ566,"0.#"),1)=".",FALSE,TRUE)</formula>
    </cfRule>
    <cfRule type="expression" dxfId="2118" priority="1512">
      <formula>IF(RIGHT(TEXT(AQ566,"0.#"),1)=".",TRUE,FALSE)</formula>
    </cfRule>
  </conditionalFormatting>
  <conditionalFormatting sqref="AE546">
    <cfRule type="expression" dxfId="2117" priority="1509">
      <formula>IF(RIGHT(TEXT(AE546,"0.#"),1)=".",FALSE,TRUE)</formula>
    </cfRule>
    <cfRule type="expression" dxfId="2116" priority="1510">
      <formula>IF(RIGHT(TEXT(AE546,"0.#"),1)=".",TRUE,FALSE)</formula>
    </cfRule>
  </conditionalFormatting>
  <conditionalFormatting sqref="AE547">
    <cfRule type="expression" dxfId="2115" priority="1507">
      <formula>IF(RIGHT(TEXT(AE547,"0.#"),1)=".",FALSE,TRUE)</formula>
    </cfRule>
    <cfRule type="expression" dxfId="2114" priority="1508">
      <formula>IF(RIGHT(TEXT(AE547,"0.#"),1)=".",TRUE,FALSE)</formula>
    </cfRule>
  </conditionalFormatting>
  <conditionalFormatting sqref="AE548">
    <cfRule type="expression" dxfId="2113" priority="1505">
      <formula>IF(RIGHT(TEXT(AE548,"0.#"),1)=".",FALSE,TRUE)</formula>
    </cfRule>
    <cfRule type="expression" dxfId="2112" priority="1506">
      <formula>IF(RIGHT(TEXT(AE548,"0.#"),1)=".",TRUE,FALSE)</formula>
    </cfRule>
  </conditionalFormatting>
  <conditionalFormatting sqref="AU546">
    <cfRule type="expression" dxfId="2111" priority="1497">
      <formula>IF(RIGHT(TEXT(AU546,"0.#"),1)=".",FALSE,TRUE)</formula>
    </cfRule>
    <cfRule type="expression" dxfId="2110" priority="1498">
      <formula>IF(RIGHT(TEXT(AU546,"0.#"),1)=".",TRUE,FALSE)</formula>
    </cfRule>
  </conditionalFormatting>
  <conditionalFormatting sqref="AU547">
    <cfRule type="expression" dxfId="2109" priority="1495">
      <formula>IF(RIGHT(TEXT(AU547,"0.#"),1)=".",FALSE,TRUE)</formula>
    </cfRule>
    <cfRule type="expression" dxfId="2108" priority="1496">
      <formula>IF(RIGHT(TEXT(AU547,"0.#"),1)=".",TRUE,FALSE)</formula>
    </cfRule>
  </conditionalFormatting>
  <conditionalFormatting sqref="AU548">
    <cfRule type="expression" dxfId="2107" priority="1493">
      <formula>IF(RIGHT(TEXT(AU548,"0.#"),1)=".",FALSE,TRUE)</formula>
    </cfRule>
    <cfRule type="expression" dxfId="2106" priority="1494">
      <formula>IF(RIGHT(TEXT(AU548,"0.#"),1)=".",TRUE,FALSE)</formula>
    </cfRule>
  </conditionalFormatting>
  <conditionalFormatting sqref="AQ547">
    <cfRule type="expression" dxfId="2105" priority="1485">
      <formula>IF(RIGHT(TEXT(AQ547,"0.#"),1)=".",FALSE,TRUE)</formula>
    </cfRule>
    <cfRule type="expression" dxfId="2104" priority="1486">
      <formula>IF(RIGHT(TEXT(AQ547,"0.#"),1)=".",TRUE,FALSE)</formula>
    </cfRule>
  </conditionalFormatting>
  <conditionalFormatting sqref="AQ546">
    <cfRule type="expression" dxfId="2103" priority="1481">
      <formula>IF(RIGHT(TEXT(AQ546,"0.#"),1)=".",FALSE,TRUE)</formula>
    </cfRule>
    <cfRule type="expression" dxfId="2102" priority="1482">
      <formula>IF(RIGHT(TEXT(AQ546,"0.#"),1)=".",TRUE,FALSE)</formula>
    </cfRule>
  </conditionalFormatting>
  <conditionalFormatting sqref="AE551">
    <cfRule type="expression" dxfId="2101" priority="1479">
      <formula>IF(RIGHT(TEXT(AE551,"0.#"),1)=".",FALSE,TRUE)</formula>
    </cfRule>
    <cfRule type="expression" dxfId="2100" priority="1480">
      <formula>IF(RIGHT(TEXT(AE551,"0.#"),1)=".",TRUE,FALSE)</formula>
    </cfRule>
  </conditionalFormatting>
  <conditionalFormatting sqref="AE553">
    <cfRule type="expression" dxfId="2099" priority="1475">
      <formula>IF(RIGHT(TEXT(AE553,"0.#"),1)=".",FALSE,TRUE)</formula>
    </cfRule>
    <cfRule type="expression" dxfId="2098" priority="1476">
      <formula>IF(RIGHT(TEXT(AE553,"0.#"),1)=".",TRUE,FALSE)</formula>
    </cfRule>
  </conditionalFormatting>
  <conditionalFormatting sqref="AU551">
    <cfRule type="expression" dxfId="2097" priority="1467">
      <formula>IF(RIGHT(TEXT(AU551,"0.#"),1)=".",FALSE,TRUE)</formula>
    </cfRule>
    <cfRule type="expression" dxfId="2096" priority="1468">
      <formula>IF(RIGHT(TEXT(AU551,"0.#"),1)=".",TRUE,FALSE)</formula>
    </cfRule>
  </conditionalFormatting>
  <conditionalFormatting sqref="AU553">
    <cfRule type="expression" dxfId="2095" priority="1463">
      <formula>IF(RIGHT(TEXT(AU553,"0.#"),1)=".",FALSE,TRUE)</formula>
    </cfRule>
    <cfRule type="expression" dxfId="2094" priority="1464">
      <formula>IF(RIGHT(TEXT(AU553,"0.#"),1)=".",TRUE,FALSE)</formula>
    </cfRule>
  </conditionalFormatting>
  <conditionalFormatting sqref="AQ552">
    <cfRule type="expression" dxfId="2093" priority="1455">
      <formula>IF(RIGHT(TEXT(AQ552,"0.#"),1)=".",FALSE,TRUE)</formula>
    </cfRule>
    <cfRule type="expression" dxfId="2092" priority="1456">
      <formula>IF(RIGHT(TEXT(AQ552,"0.#"),1)=".",TRUE,FALSE)</formula>
    </cfRule>
  </conditionalFormatting>
  <conditionalFormatting sqref="AU561">
    <cfRule type="expression" dxfId="2091" priority="1407">
      <formula>IF(RIGHT(TEXT(AU561,"0.#"),1)=".",FALSE,TRUE)</formula>
    </cfRule>
    <cfRule type="expression" dxfId="2090" priority="1408">
      <formula>IF(RIGHT(TEXT(AU561,"0.#"),1)=".",TRUE,FALSE)</formula>
    </cfRule>
  </conditionalFormatting>
  <conditionalFormatting sqref="AU562">
    <cfRule type="expression" dxfId="2089" priority="1405">
      <formula>IF(RIGHT(TEXT(AU562,"0.#"),1)=".",FALSE,TRUE)</formula>
    </cfRule>
    <cfRule type="expression" dxfId="2088" priority="1406">
      <formula>IF(RIGHT(TEXT(AU562,"0.#"),1)=".",TRUE,FALSE)</formula>
    </cfRule>
  </conditionalFormatting>
  <conditionalFormatting sqref="AU563">
    <cfRule type="expression" dxfId="2087" priority="1403">
      <formula>IF(RIGHT(TEXT(AU563,"0.#"),1)=".",FALSE,TRUE)</formula>
    </cfRule>
    <cfRule type="expression" dxfId="2086" priority="1404">
      <formula>IF(RIGHT(TEXT(AU563,"0.#"),1)=".",TRUE,FALSE)</formula>
    </cfRule>
  </conditionalFormatting>
  <conditionalFormatting sqref="AQ562">
    <cfRule type="expression" dxfId="2085" priority="1395">
      <formula>IF(RIGHT(TEXT(AQ562,"0.#"),1)=".",FALSE,TRUE)</formula>
    </cfRule>
    <cfRule type="expression" dxfId="2084" priority="1396">
      <formula>IF(RIGHT(TEXT(AQ562,"0.#"),1)=".",TRUE,FALSE)</formula>
    </cfRule>
  </conditionalFormatting>
  <conditionalFormatting sqref="AQ563">
    <cfRule type="expression" dxfId="2083" priority="1393">
      <formula>IF(RIGHT(TEXT(AQ563,"0.#"),1)=".",FALSE,TRUE)</formula>
    </cfRule>
    <cfRule type="expression" dxfId="2082" priority="1394">
      <formula>IF(RIGHT(TEXT(AQ563,"0.#"),1)=".",TRUE,FALSE)</formula>
    </cfRule>
  </conditionalFormatting>
  <conditionalFormatting sqref="AQ561">
    <cfRule type="expression" dxfId="2081" priority="1391">
      <formula>IF(RIGHT(TEXT(AQ561,"0.#"),1)=".",FALSE,TRUE)</formula>
    </cfRule>
    <cfRule type="expression" dxfId="2080" priority="1392">
      <formula>IF(RIGHT(TEXT(AQ561,"0.#"),1)=".",TRUE,FALSE)</formula>
    </cfRule>
  </conditionalFormatting>
  <conditionalFormatting sqref="AE571">
    <cfRule type="expression" dxfId="2079" priority="1389">
      <formula>IF(RIGHT(TEXT(AE571,"0.#"),1)=".",FALSE,TRUE)</formula>
    </cfRule>
    <cfRule type="expression" dxfId="2078" priority="1390">
      <formula>IF(RIGHT(TEXT(AE571,"0.#"),1)=".",TRUE,FALSE)</formula>
    </cfRule>
  </conditionalFormatting>
  <conditionalFormatting sqref="AE572">
    <cfRule type="expression" dxfId="2077" priority="1387">
      <formula>IF(RIGHT(TEXT(AE572,"0.#"),1)=".",FALSE,TRUE)</formula>
    </cfRule>
    <cfRule type="expression" dxfId="2076" priority="1388">
      <formula>IF(RIGHT(TEXT(AE572,"0.#"),1)=".",TRUE,FALSE)</formula>
    </cfRule>
  </conditionalFormatting>
  <conditionalFormatting sqref="AE573">
    <cfRule type="expression" dxfId="2075" priority="1385">
      <formula>IF(RIGHT(TEXT(AE573,"0.#"),1)=".",FALSE,TRUE)</formula>
    </cfRule>
    <cfRule type="expression" dxfId="2074" priority="1386">
      <formula>IF(RIGHT(TEXT(AE573,"0.#"),1)=".",TRUE,FALSE)</formula>
    </cfRule>
  </conditionalFormatting>
  <conditionalFormatting sqref="AU571">
    <cfRule type="expression" dxfId="2073" priority="1377">
      <formula>IF(RIGHT(TEXT(AU571,"0.#"),1)=".",FALSE,TRUE)</formula>
    </cfRule>
    <cfRule type="expression" dxfId="2072" priority="1378">
      <formula>IF(RIGHT(TEXT(AU571,"0.#"),1)=".",TRUE,FALSE)</formula>
    </cfRule>
  </conditionalFormatting>
  <conditionalFormatting sqref="AU572">
    <cfRule type="expression" dxfId="2071" priority="1375">
      <formula>IF(RIGHT(TEXT(AU572,"0.#"),1)=".",FALSE,TRUE)</formula>
    </cfRule>
    <cfRule type="expression" dxfId="2070" priority="1376">
      <formula>IF(RIGHT(TEXT(AU572,"0.#"),1)=".",TRUE,FALSE)</formula>
    </cfRule>
  </conditionalFormatting>
  <conditionalFormatting sqref="AU573">
    <cfRule type="expression" dxfId="2069" priority="1373">
      <formula>IF(RIGHT(TEXT(AU573,"0.#"),1)=".",FALSE,TRUE)</formula>
    </cfRule>
    <cfRule type="expression" dxfId="2068" priority="1374">
      <formula>IF(RIGHT(TEXT(AU573,"0.#"),1)=".",TRUE,FALSE)</formula>
    </cfRule>
  </conditionalFormatting>
  <conditionalFormatting sqref="AQ572">
    <cfRule type="expression" dxfId="2067" priority="1365">
      <formula>IF(RIGHT(TEXT(AQ572,"0.#"),1)=".",FALSE,TRUE)</formula>
    </cfRule>
    <cfRule type="expression" dxfId="2066" priority="1366">
      <formula>IF(RIGHT(TEXT(AQ572,"0.#"),1)=".",TRUE,FALSE)</formula>
    </cfRule>
  </conditionalFormatting>
  <conditionalFormatting sqref="AQ573">
    <cfRule type="expression" dxfId="2065" priority="1363">
      <formula>IF(RIGHT(TEXT(AQ573,"0.#"),1)=".",FALSE,TRUE)</formula>
    </cfRule>
    <cfRule type="expression" dxfId="2064" priority="1364">
      <formula>IF(RIGHT(TEXT(AQ573,"0.#"),1)=".",TRUE,FALSE)</formula>
    </cfRule>
  </conditionalFormatting>
  <conditionalFormatting sqref="AQ571">
    <cfRule type="expression" dxfId="2063" priority="1361">
      <formula>IF(RIGHT(TEXT(AQ571,"0.#"),1)=".",FALSE,TRUE)</formula>
    </cfRule>
    <cfRule type="expression" dxfId="2062" priority="1362">
      <formula>IF(RIGHT(TEXT(AQ571,"0.#"),1)=".",TRUE,FALSE)</formula>
    </cfRule>
  </conditionalFormatting>
  <conditionalFormatting sqref="AE576">
    <cfRule type="expression" dxfId="2061" priority="1359">
      <formula>IF(RIGHT(TEXT(AE576,"0.#"),1)=".",FALSE,TRUE)</formula>
    </cfRule>
    <cfRule type="expression" dxfId="2060" priority="1360">
      <formula>IF(RIGHT(TEXT(AE576,"0.#"),1)=".",TRUE,FALSE)</formula>
    </cfRule>
  </conditionalFormatting>
  <conditionalFormatting sqref="AE577">
    <cfRule type="expression" dxfId="2059" priority="1357">
      <formula>IF(RIGHT(TEXT(AE577,"0.#"),1)=".",FALSE,TRUE)</formula>
    </cfRule>
    <cfRule type="expression" dxfId="2058" priority="1358">
      <formula>IF(RIGHT(TEXT(AE577,"0.#"),1)=".",TRUE,FALSE)</formula>
    </cfRule>
  </conditionalFormatting>
  <conditionalFormatting sqref="AE578">
    <cfRule type="expression" dxfId="2057" priority="1355">
      <formula>IF(RIGHT(TEXT(AE578,"0.#"),1)=".",FALSE,TRUE)</formula>
    </cfRule>
    <cfRule type="expression" dxfId="2056" priority="1356">
      <formula>IF(RIGHT(TEXT(AE578,"0.#"),1)=".",TRUE,FALSE)</formula>
    </cfRule>
  </conditionalFormatting>
  <conditionalFormatting sqref="AU576">
    <cfRule type="expression" dxfId="2055" priority="1347">
      <formula>IF(RIGHT(TEXT(AU576,"0.#"),1)=".",FALSE,TRUE)</formula>
    </cfRule>
    <cfRule type="expression" dxfId="2054" priority="1348">
      <formula>IF(RIGHT(TEXT(AU576,"0.#"),1)=".",TRUE,FALSE)</formula>
    </cfRule>
  </conditionalFormatting>
  <conditionalFormatting sqref="AU577">
    <cfRule type="expression" dxfId="2053" priority="1345">
      <formula>IF(RIGHT(TEXT(AU577,"0.#"),1)=".",FALSE,TRUE)</formula>
    </cfRule>
    <cfRule type="expression" dxfId="2052" priority="1346">
      <formula>IF(RIGHT(TEXT(AU577,"0.#"),1)=".",TRUE,FALSE)</formula>
    </cfRule>
  </conditionalFormatting>
  <conditionalFormatting sqref="AU578">
    <cfRule type="expression" dxfId="2051" priority="1343">
      <formula>IF(RIGHT(TEXT(AU578,"0.#"),1)=".",FALSE,TRUE)</formula>
    </cfRule>
    <cfRule type="expression" dxfId="2050" priority="1344">
      <formula>IF(RIGHT(TEXT(AU578,"0.#"),1)=".",TRUE,FALSE)</formula>
    </cfRule>
  </conditionalFormatting>
  <conditionalFormatting sqref="AQ577">
    <cfRule type="expression" dxfId="2049" priority="1335">
      <formula>IF(RIGHT(TEXT(AQ577,"0.#"),1)=".",FALSE,TRUE)</formula>
    </cfRule>
    <cfRule type="expression" dxfId="2048" priority="1336">
      <formula>IF(RIGHT(TEXT(AQ577,"0.#"),1)=".",TRUE,FALSE)</formula>
    </cfRule>
  </conditionalFormatting>
  <conditionalFormatting sqref="AQ578">
    <cfRule type="expression" dxfId="2047" priority="1333">
      <formula>IF(RIGHT(TEXT(AQ578,"0.#"),1)=".",FALSE,TRUE)</formula>
    </cfRule>
    <cfRule type="expression" dxfId="2046" priority="1334">
      <formula>IF(RIGHT(TEXT(AQ578,"0.#"),1)=".",TRUE,FALSE)</formula>
    </cfRule>
  </conditionalFormatting>
  <conditionalFormatting sqref="AQ576">
    <cfRule type="expression" dxfId="2045" priority="1331">
      <formula>IF(RIGHT(TEXT(AQ576,"0.#"),1)=".",FALSE,TRUE)</formula>
    </cfRule>
    <cfRule type="expression" dxfId="2044" priority="1332">
      <formula>IF(RIGHT(TEXT(AQ576,"0.#"),1)=".",TRUE,FALSE)</formula>
    </cfRule>
  </conditionalFormatting>
  <conditionalFormatting sqref="AE581">
    <cfRule type="expression" dxfId="2043" priority="1329">
      <formula>IF(RIGHT(TEXT(AE581,"0.#"),1)=".",FALSE,TRUE)</formula>
    </cfRule>
    <cfRule type="expression" dxfId="2042" priority="1330">
      <formula>IF(RIGHT(TEXT(AE581,"0.#"),1)=".",TRUE,FALSE)</formula>
    </cfRule>
  </conditionalFormatting>
  <conditionalFormatting sqref="AE582">
    <cfRule type="expression" dxfId="2041" priority="1327">
      <formula>IF(RIGHT(TEXT(AE582,"0.#"),1)=".",FALSE,TRUE)</formula>
    </cfRule>
    <cfRule type="expression" dxfId="2040" priority="1328">
      <formula>IF(RIGHT(TEXT(AE582,"0.#"),1)=".",TRUE,FALSE)</formula>
    </cfRule>
  </conditionalFormatting>
  <conditionalFormatting sqref="AE583">
    <cfRule type="expression" dxfId="2039" priority="1325">
      <formula>IF(RIGHT(TEXT(AE583,"0.#"),1)=".",FALSE,TRUE)</formula>
    </cfRule>
    <cfRule type="expression" dxfId="2038" priority="1326">
      <formula>IF(RIGHT(TEXT(AE583,"0.#"),1)=".",TRUE,FALSE)</formula>
    </cfRule>
  </conditionalFormatting>
  <conditionalFormatting sqref="AU581">
    <cfRule type="expression" dxfId="2037" priority="1317">
      <formula>IF(RIGHT(TEXT(AU581,"0.#"),1)=".",FALSE,TRUE)</formula>
    </cfRule>
    <cfRule type="expression" dxfId="2036" priority="1318">
      <formula>IF(RIGHT(TEXT(AU581,"0.#"),1)=".",TRUE,FALSE)</formula>
    </cfRule>
  </conditionalFormatting>
  <conditionalFormatting sqref="AQ582">
    <cfRule type="expression" dxfId="2035" priority="1305">
      <formula>IF(RIGHT(TEXT(AQ582,"0.#"),1)=".",FALSE,TRUE)</formula>
    </cfRule>
    <cfRule type="expression" dxfId="2034" priority="1306">
      <formula>IF(RIGHT(TEXT(AQ582,"0.#"),1)=".",TRUE,FALSE)</formula>
    </cfRule>
  </conditionalFormatting>
  <conditionalFormatting sqref="AQ583">
    <cfRule type="expression" dxfId="2033" priority="1303">
      <formula>IF(RIGHT(TEXT(AQ583,"0.#"),1)=".",FALSE,TRUE)</formula>
    </cfRule>
    <cfRule type="expression" dxfId="2032" priority="1304">
      <formula>IF(RIGHT(TEXT(AQ583,"0.#"),1)=".",TRUE,FALSE)</formula>
    </cfRule>
  </conditionalFormatting>
  <conditionalFormatting sqref="AQ581">
    <cfRule type="expression" dxfId="2031" priority="1301">
      <formula>IF(RIGHT(TEXT(AQ581,"0.#"),1)=".",FALSE,TRUE)</formula>
    </cfRule>
    <cfRule type="expression" dxfId="2030" priority="1302">
      <formula>IF(RIGHT(TEXT(AQ581,"0.#"),1)=".",TRUE,FALSE)</formula>
    </cfRule>
  </conditionalFormatting>
  <conditionalFormatting sqref="AE586">
    <cfRule type="expression" dxfId="2029" priority="1299">
      <formula>IF(RIGHT(TEXT(AE586,"0.#"),1)=".",FALSE,TRUE)</formula>
    </cfRule>
    <cfRule type="expression" dxfId="2028" priority="1300">
      <formula>IF(RIGHT(TEXT(AE586,"0.#"),1)=".",TRUE,FALSE)</formula>
    </cfRule>
  </conditionalFormatting>
  <conditionalFormatting sqref="AM588">
    <cfRule type="expression" dxfId="2027" priority="1289">
      <formula>IF(RIGHT(TEXT(AM588,"0.#"),1)=".",FALSE,TRUE)</formula>
    </cfRule>
    <cfRule type="expression" dxfId="2026" priority="1290">
      <formula>IF(RIGHT(TEXT(AM588,"0.#"),1)=".",TRUE,FALSE)</formula>
    </cfRule>
  </conditionalFormatting>
  <conditionalFormatting sqref="AE587">
    <cfRule type="expression" dxfId="2025" priority="1297">
      <formula>IF(RIGHT(TEXT(AE587,"0.#"),1)=".",FALSE,TRUE)</formula>
    </cfRule>
    <cfRule type="expression" dxfId="2024" priority="1298">
      <formula>IF(RIGHT(TEXT(AE587,"0.#"),1)=".",TRUE,FALSE)</formula>
    </cfRule>
  </conditionalFormatting>
  <conditionalFormatting sqref="AE588">
    <cfRule type="expression" dxfId="2023" priority="1295">
      <formula>IF(RIGHT(TEXT(AE588,"0.#"),1)=".",FALSE,TRUE)</formula>
    </cfRule>
    <cfRule type="expression" dxfId="2022" priority="1296">
      <formula>IF(RIGHT(TEXT(AE588,"0.#"),1)=".",TRUE,FALSE)</formula>
    </cfRule>
  </conditionalFormatting>
  <conditionalFormatting sqref="AM586">
    <cfRule type="expression" dxfId="2021" priority="1293">
      <formula>IF(RIGHT(TEXT(AM586,"0.#"),1)=".",FALSE,TRUE)</formula>
    </cfRule>
    <cfRule type="expression" dxfId="2020" priority="1294">
      <formula>IF(RIGHT(TEXT(AM586,"0.#"),1)=".",TRUE,FALSE)</formula>
    </cfRule>
  </conditionalFormatting>
  <conditionalFormatting sqref="AM587">
    <cfRule type="expression" dxfId="2019" priority="1291">
      <formula>IF(RIGHT(TEXT(AM587,"0.#"),1)=".",FALSE,TRUE)</formula>
    </cfRule>
    <cfRule type="expression" dxfId="2018" priority="1292">
      <formula>IF(RIGHT(TEXT(AM587,"0.#"),1)=".",TRUE,FALSE)</formula>
    </cfRule>
  </conditionalFormatting>
  <conditionalFormatting sqref="AU586">
    <cfRule type="expression" dxfId="2017" priority="1287">
      <formula>IF(RIGHT(TEXT(AU586,"0.#"),1)=".",FALSE,TRUE)</formula>
    </cfRule>
    <cfRule type="expression" dxfId="2016" priority="1288">
      <formula>IF(RIGHT(TEXT(AU586,"0.#"),1)=".",TRUE,FALSE)</formula>
    </cfRule>
  </conditionalFormatting>
  <conditionalFormatting sqref="AU587">
    <cfRule type="expression" dxfId="2015" priority="1285">
      <formula>IF(RIGHT(TEXT(AU587,"0.#"),1)=".",FALSE,TRUE)</formula>
    </cfRule>
    <cfRule type="expression" dxfId="2014" priority="1286">
      <formula>IF(RIGHT(TEXT(AU587,"0.#"),1)=".",TRUE,FALSE)</formula>
    </cfRule>
  </conditionalFormatting>
  <conditionalFormatting sqref="AU588">
    <cfRule type="expression" dxfId="2013" priority="1283">
      <formula>IF(RIGHT(TEXT(AU588,"0.#"),1)=".",FALSE,TRUE)</formula>
    </cfRule>
    <cfRule type="expression" dxfId="2012" priority="1284">
      <formula>IF(RIGHT(TEXT(AU588,"0.#"),1)=".",TRUE,FALSE)</formula>
    </cfRule>
  </conditionalFormatting>
  <conditionalFormatting sqref="AI588">
    <cfRule type="expression" dxfId="2011" priority="1277">
      <formula>IF(RIGHT(TEXT(AI588,"0.#"),1)=".",FALSE,TRUE)</formula>
    </cfRule>
    <cfRule type="expression" dxfId="2010" priority="1278">
      <formula>IF(RIGHT(TEXT(AI588,"0.#"),1)=".",TRUE,FALSE)</formula>
    </cfRule>
  </conditionalFormatting>
  <conditionalFormatting sqref="AI586">
    <cfRule type="expression" dxfId="2009" priority="1281">
      <formula>IF(RIGHT(TEXT(AI586,"0.#"),1)=".",FALSE,TRUE)</formula>
    </cfRule>
    <cfRule type="expression" dxfId="2008" priority="1282">
      <formula>IF(RIGHT(TEXT(AI586,"0.#"),1)=".",TRUE,FALSE)</formula>
    </cfRule>
  </conditionalFormatting>
  <conditionalFormatting sqref="AI587">
    <cfRule type="expression" dxfId="2007" priority="1279">
      <formula>IF(RIGHT(TEXT(AI587,"0.#"),1)=".",FALSE,TRUE)</formula>
    </cfRule>
    <cfRule type="expression" dxfId="2006" priority="1280">
      <formula>IF(RIGHT(TEXT(AI587,"0.#"),1)=".",TRUE,FALSE)</formula>
    </cfRule>
  </conditionalFormatting>
  <conditionalFormatting sqref="AQ587">
    <cfRule type="expression" dxfId="2005" priority="1275">
      <formula>IF(RIGHT(TEXT(AQ587,"0.#"),1)=".",FALSE,TRUE)</formula>
    </cfRule>
    <cfRule type="expression" dxfId="2004" priority="1276">
      <formula>IF(RIGHT(TEXT(AQ587,"0.#"),1)=".",TRUE,FALSE)</formula>
    </cfRule>
  </conditionalFormatting>
  <conditionalFormatting sqref="AQ588">
    <cfRule type="expression" dxfId="2003" priority="1273">
      <formula>IF(RIGHT(TEXT(AQ588,"0.#"),1)=".",FALSE,TRUE)</formula>
    </cfRule>
    <cfRule type="expression" dxfId="2002" priority="1274">
      <formula>IF(RIGHT(TEXT(AQ588,"0.#"),1)=".",TRUE,FALSE)</formula>
    </cfRule>
  </conditionalFormatting>
  <conditionalFormatting sqref="AQ586">
    <cfRule type="expression" dxfId="2001" priority="1271">
      <formula>IF(RIGHT(TEXT(AQ586,"0.#"),1)=".",FALSE,TRUE)</formula>
    </cfRule>
    <cfRule type="expression" dxfId="2000" priority="1272">
      <formula>IF(RIGHT(TEXT(AQ586,"0.#"),1)=".",TRUE,FALSE)</formula>
    </cfRule>
  </conditionalFormatting>
  <conditionalFormatting sqref="AE595">
    <cfRule type="expression" dxfId="1999" priority="1269">
      <formula>IF(RIGHT(TEXT(AE595,"0.#"),1)=".",FALSE,TRUE)</formula>
    </cfRule>
    <cfRule type="expression" dxfId="1998" priority="1270">
      <formula>IF(RIGHT(TEXT(AE595,"0.#"),1)=".",TRUE,FALSE)</formula>
    </cfRule>
  </conditionalFormatting>
  <conditionalFormatting sqref="AE596">
    <cfRule type="expression" dxfId="1997" priority="1267">
      <formula>IF(RIGHT(TEXT(AE596,"0.#"),1)=".",FALSE,TRUE)</formula>
    </cfRule>
    <cfRule type="expression" dxfId="1996" priority="1268">
      <formula>IF(RIGHT(TEXT(AE596,"0.#"),1)=".",TRUE,FALSE)</formula>
    </cfRule>
  </conditionalFormatting>
  <conditionalFormatting sqref="AE597">
    <cfRule type="expression" dxfId="1995" priority="1265">
      <formula>IF(RIGHT(TEXT(AE597,"0.#"),1)=".",FALSE,TRUE)</formula>
    </cfRule>
    <cfRule type="expression" dxfId="1994" priority="1266">
      <formula>IF(RIGHT(TEXT(AE597,"0.#"),1)=".",TRUE,FALSE)</formula>
    </cfRule>
  </conditionalFormatting>
  <conditionalFormatting sqref="AU595">
    <cfRule type="expression" dxfId="1993" priority="1257">
      <formula>IF(RIGHT(TEXT(AU595,"0.#"),1)=".",FALSE,TRUE)</formula>
    </cfRule>
    <cfRule type="expression" dxfId="1992" priority="1258">
      <formula>IF(RIGHT(TEXT(AU595,"0.#"),1)=".",TRUE,FALSE)</formula>
    </cfRule>
  </conditionalFormatting>
  <conditionalFormatting sqref="AU596">
    <cfRule type="expression" dxfId="1991" priority="1255">
      <formula>IF(RIGHT(TEXT(AU596,"0.#"),1)=".",FALSE,TRUE)</formula>
    </cfRule>
    <cfRule type="expression" dxfId="1990" priority="1256">
      <formula>IF(RIGHT(TEXT(AU596,"0.#"),1)=".",TRUE,FALSE)</formula>
    </cfRule>
  </conditionalFormatting>
  <conditionalFormatting sqref="AU597">
    <cfRule type="expression" dxfId="1989" priority="1253">
      <formula>IF(RIGHT(TEXT(AU597,"0.#"),1)=".",FALSE,TRUE)</formula>
    </cfRule>
    <cfRule type="expression" dxfId="1988" priority="1254">
      <formula>IF(RIGHT(TEXT(AU597,"0.#"),1)=".",TRUE,FALSE)</formula>
    </cfRule>
  </conditionalFormatting>
  <conditionalFormatting sqref="AQ596">
    <cfRule type="expression" dxfId="1987" priority="1245">
      <formula>IF(RIGHT(TEXT(AQ596,"0.#"),1)=".",FALSE,TRUE)</formula>
    </cfRule>
    <cfRule type="expression" dxfId="1986" priority="1246">
      <formula>IF(RIGHT(TEXT(AQ596,"0.#"),1)=".",TRUE,FALSE)</formula>
    </cfRule>
  </conditionalFormatting>
  <conditionalFormatting sqref="AQ597">
    <cfRule type="expression" dxfId="1985" priority="1243">
      <formula>IF(RIGHT(TEXT(AQ597,"0.#"),1)=".",FALSE,TRUE)</formula>
    </cfRule>
    <cfRule type="expression" dxfId="1984" priority="1244">
      <formula>IF(RIGHT(TEXT(AQ597,"0.#"),1)=".",TRUE,FALSE)</formula>
    </cfRule>
  </conditionalFormatting>
  <conditionalFormatting sqref="AQ595">
    <cfRule type="expression" dxfId="1983" priority="1241">
      <formula>IF(RIGHT(TEXT(AQ595,"0.#"),1)=".",FALSE,TRUE)</formula>
    </cfRule>
    <cfRule type="expression" dxfId="1982" priority="1242">
      <formula>IF(RIGHT(TEXT(AQ595,"0.#"),1)=".",TRUE,FALSE)</formula>
    </cfRule>
  </conditionalFormatting>
  <conditionalFormatting sqref="AE620">
    <cfRule type="expression" dxfId="1981" priority="1239">
      <formula>IF(RIGHT(TEXT(AE620,"0.#"),1)=".",FALSE,TRUE)</formula>
    </cfRule>
    <cfRule type="expression" dxfId="1980" priority="1240">
      <formula>IF(RIGHT(TEXT(AE620,"0.#"),1)=".",TRUE,FALSE)</formula>
    </cfRule>
  </conditionalFormatting>
  <conditionalFormatting sqref="AE621">
    <cfRule type="expression" dxfId="1979" priority="1237">
      <formula>IF(RIGHT(TEXT(AE621,"0.#"),1)=".",FALSE,TRUE)</formula>
    </cfRule>
    <cfRule type="expression" dxfId="1978" priority="1238">
      <formula>IF(RIGHT(TEXT(AE621,"0.#"),1)=".",TRUE,FALSE)</formula>
    </cfRule>
  </conditionalFormatting>
  <conditionalFormatting sqref="AE622">
    <cfRule type="expression" dxfId="1977" priority="1235">
      <formula>IF(RIGHT(TEXT(AE622,"0.#"),1)=".",FALSE,TRUE)</formula>
    </cfRule>
    <cfRule type="expression" dxfId="1976" priority="1236">
      <formula>IF(RIGHT(TEXT(AE622,"0.#"),1)=".",TRUE,FALSE)</formula>
    </cfRule>
  </conditionalFormatting>
  <conditionalFormatting sqref="AU620">
    <cfRule type="expression" dxfId="1975" priority="1227">
      <formula>IF(RIGHT(TEXT(AU620,"0.#"),1)=".",FALSE,TRUE)</formula>
    </cfRule>
    <cfRule type="expression" dxfId="1974" priority="1228">
      <formula>IF(RIGHT(TEXT(AU620,"0.#"),1)=".",TRUE,FALSE)</formula>
    </cfRule>
  </conditionalFormatting>
  <conditionalFormatting sqref="AU621">
    <cfRule type="expression" dxfId="1973" priority="1225">
      <formula>IF(RIGHT(TEXT(AU621,"0.#"),1)=".",FALSE,TRUE)</formula>
    </cfRule>
    <cfRule type="expression" dxfId="1972" priority="1226">
      <formula>IF(RIGHT(TEXT(AU621,"0.#"),1)=".",TRUE,FALSE)</formula>
    </cfRule>
  </conditionalFormatting>
  <conditionalFormatting sqref="AU622">
    <cfRule type="expression" dxfId="1971" priority="1223">
      <formula>IF(RIGHT(TEXT(AU622,"0.#"),1)=".",FALSE,TRUE)</formula>
    </cfRule>
    <cfRule type="expression" dxfId="1970" priority="1224">
      <formula>IF(RIGHT(TEXT(AU622,"0.#"),1)=".",TRUE,FALSE)</formula>
    </cfRule>
  </conditionalFormatting>
  <conditionalFormatting sqref="AQ621">
    <cfRule type="expression" dxfId="1969" priority="1215">
      <formula>IF(RIGHT(TEXT(AQ621,"0.#"),1)=".",FALSE,TRUE)</formula>
    </cfRule>
    <cfRule type="expression" dxfId="1968" priority="1216">
      <formula>IF(RIGHT(TEXT(AQ621,"0.#"),1)=".",TRUE,FALSE)</formula>
    </cfRule>
  </conditionalFormatting>
  <conditionalFormatting sqref="AQ622">
    <cfRule type="expression" dxfId="1967" priority="1213">
      <formula>IF(RIGHT(TEXT(AQ622,"0.#"),1)=".",FALSE,TRUE)</formula>
    </cfRule>
    <cfRule type="expression" dxfId="1966" priority="1214">
      <formula>IF(RIGHT(TEXT(AQ622,"0.#"),1)=".",TRUE,FALSE)</formula>
    </cfRule>
  </conditionalFormatting>
  <conditionalFormatting sqref="AQ620">
    <cfRule type="expression" dxfId="1965" priority="1211">
      <formula>IF(RIGHT(TEXT(AQ620,"0.#"),1)=".",FALSE,TRUE)</formula>
    </cfRule>
    <cfRule type="expression" dxfId="1964" priority="1212">
      <formula>IF(RIGHT(TEXT(AQ620,"0.#"),1)=".",TRUE,FALSE)</formula>
    </cfRule>
  </conditionalFormatting>
  <conditionalFormatting sqref="AE600">
    <cfRule type="expression" dxfId="1963" priority="1209">
      <formula>IF(RIGHT(TEXT(AE600,"0.#"),1)=".",FALSE,TRUE)</formula>
    </cfRule>
    <cfRule type="expression" dxfId="1962" priority="1210">
      <formula>IF(RIGHT(TEXT(AE600,"0.#"),1)=".",TRUE,FALSE)</formula>
    </cfRule>
  </conditionalFormatting>
  <conditionalFormatting sqref="AE601">
    <cfRule type="expression" dxfId="1961" priority="1207">
      <formula>IF(RIGHT(TEXT(AE601,"0.#"),1)=".",FALSE,TRUE)</formula>
    </cfRule>
    <cfRule type="expression" dxfId="1960" priority="1208">
      <formula>IF(RIGHT(TEXT(AE601,"0.#"),1)=".",TRUE,FALSE)</formula>
    </cfRule>
  </conditionalFormatting>
  <conditionalFormatting sqref="AE602">
    <cfRule type="expression" dxfId="1959" priority="1205">
      <formula>IF(RIGHT(TEXT(AE602,"0.#"),1)=".",FALSE,TRUE)</formula>
    </cfRule>
    <cfRule type="expression" dxfId="1958" priority="1206">
      <formula>IF(RIGHT(TEXT(AE602,"0.#"),1)=".",TRUE,FALSE)</formula>
    </cfRule>
  </conditionalFormatting>
  <conditionalFormatting sqref="AU600">
    <cfRule type="expression" dxfId="1957" priority="1197">
      <formula>IF(RIGHT(TEXT(AU600,"0.#"),1)=".",FALSE,TRUE)</formula>
    </cfRule>
    <cfRule type="expression" dxfId="1956" priority="1198">
      <formula>IF(RIGHT(TEXT(AU600,"0.#"),1)=".",TRUE,FALSE)</formula>
    </cfRule>
  </conditionalFormatting>
  <conditionalFormatting sqref="AU601">
    <cfRule type="expression" dxfId="1955" priority="1195">
      <formula>IF(RIGHT(TEXT(AU601,"0.#"),1)=".",FALSE,TRUE)</formula>
    </cfRule>
    <cfRule type="expression" dxfId="1954" priority="1196">
      <formula>IF(RIGHT(TEXT(AU601,"0.#"),1)=".",TRUE,FALSE)</formula>
    </cfRule>
  </conditionalFormatting>
  <conditionalFormatting sqref="AU602">
    <cfRule type="expression" dxfId="1953" priority="1193">
      <formula>IF(RIGHT(TEXT(AU602,"0.#"),1)=".",FALSE,TRUE)</formula>
    </cfRule>
    <cfRule type="expression" dxfId="1952" priority="1194">
      <formula>IF(RIGHT(TEXT(AU602,"0.#"),1)=".",TRUE,FALSE)</formula>
    </cfRule>
  </conditionalFormatting>
  <conditionalFormatting sqref="AQ601">
    <cfRule type="expression" dxfId="1951" priority="1185">
      <formula>IF(RIGHT(TEXT(AQ601,"0.#"),1)=".",FALSE,TRUE)</formula>
    </cfRule>
    <cfRule type="expression" dxfId="1950" priority="1186">
      <formula>IF(RIGHT(TEXT(AQ601,"0.#"),1)=".",TRUE,FALSE)</formula>
    </cfRule>
  </conditionalFormatting>
  <conditionalFormatting sqref="AQ602">
    <cfRule type="expression" dxfId="1949" priority="1183">
      <formula>IF(RIGHT(TEXT(AQ602,"0.#"),1)=".",FALSE,TRUE)</formula>
    </cfRule>
    <cfRule type="expression" dxfId="1948" priority="1184">
      <formula>IF(RIGHT(TEXT(AQ602,"0.#"),1)=".",TRUE,FALSE)</formula>
    </cfRule>
  </conditionalFormatting>
  <conditionalFormatting sqref="AQ600">
    <cfRule type="expression" dxfId="1947" priority="1181">
      <formula>IF(RIGHT(TEXT(AQ600,"0.#"),1)=".",FALSE,TRUE)</formula>
    </cfRule>
    <cfRule type="expression" dxfId="1946" priority="1182">
      <formula>IF(RIGHT(TEXT(AQ600,"0.#"),1)=".",TRUE,FALSE)</formula>
    </cfRule>
  </conditionalFormatting>
  <conditionalFormatting sqref="AE605">
    <cfRule type="expression" dxfId="1945" priority="1179">
      <formula>IF(RIGHT(TEXT(AE605,"0.#"),1)=".",FALSE,TRUE)</formula>
    </cfRule>
    <cfRule type="expression" dxfId="1944" priority="1180">
      <formula>IF(RIGHT(TEXT(AE605,"0.#"),1)=".",TRUE,FALSE)</formula>
    </cfRule>
  </conditionalFormatting>
  <conditionalFormatting sqref="AE606">
    <cfRule type="expression" dxfId="1943" priority="1177">
      <formula>IF(RIGHT(TEXT(AE606,"0.#"),1)=".",FALSE,TRUE)</formula>
    </cfRule>
    <cfRule type="expression" dxfId="1942" priority="1178">
      <formula>IF(RIGHT(TEXT(AE606,"0.#"),1)=".",TRUE,FALSE)</formula>
    </cfRule>
  </conditionalFormatting>
  <conditionalFormatting sqref="AE607">
    <cfRule type="expression" dxfId="1941" priority="1175">
      <formula>IF(RIGHT(TEXT(AE607,"0.#"),1)=".",FALSE,TRUE)</formula>
    </cfRule>
    <cfRule type="expression" dxfId="1940" priority="1176">
      <formula>IF(RIGHT(TEXT(AE607,"0.#"),1)=".",TRUE,FALSE)</formula>
    </cfRule>
  </conditionalFormatting>
  <conditionalFormatting sqref="AU605">
    <cfRule type="expression" dxfId="1939" priority="1167">
      <formula>IF(RIGHT(TEXT(AU605,"0.#"),1)=".",FALSE,TRUE)</formula>
    </cfRule>
    <cfRule type="expression" dxfId="1938" priority="1168">
      <formula>IF(RIGHT(TEXT(AU605,"0.#"),1)=".",TRUE,FALSE)</formula>
    </cfRule>
  </conditionalFormatting>
  <conditionalFormatting sqref="AU606">
    <cfRule type="expression" dxfId="1937" priority="1165">
      <formula>IF(RIGHT(TEXT(AU606,"0.#"),1)=".",FALSE,TRUE)</formula>
    </cfRule>
    <cfRule type="expression" dxfId="1936" priority="1166">
      <formula>IF(RIGHT(TEXT(AU606,"0.#"),1)=".",TRUE,FALSE)</formula>
    </cfRule>
  </conditionalFormatting>
  <conditionalFormatting sqref="AU607">
    <cfRule type="expression" dxfId="1935" priority="1163">
      <formula>IF(RIGHT(TEXT(AU607,"0.#"),1)=".",FALSE,TRUE)</formula>
    </cfRule>
    <cfRule type="expression" dxfId="1934" priority="1164">
      <formula>IF(RIGHT(TEXT(AU607,"0.#"),1)=".",TRUE,FALSE)</formula>
    </cfRule>
  </conditionalFormatting>
  <conditionalFormatting sqref="AQ606">
    <cfRule type="expression" dxfId="1933" priority="1155">
      <formula>IF(RIGHT(TEXT(AQ606,"0.#"),1)=".",FALSE,TRUE)</formula>
    </cfRule>
    <cfRule type="expression" dxfId="1932" priority="1156">
      <formula>IF(RIGHT(TEXT(AQ606,"0.#"),1)=".",TRUE,FALSE)</formula>
    </cfRule>
  </conditionalFormatting>
  <conditionalFormatting sqref="AQ607">
    <cfRule type="expression" dxfId="1931" priority="1153">
      <formula>IF(RIGHT(TEXT(AQ607,"0.#"),1)=".",FALSE,TRUE)</formula>
    </cfRule>
    <cfRule type="expression" dxfId="1930" priority="1154">
      <formula>IF(RIGHT(TEXT(AQ607,"0.#"),1)=".",TRUE,FALSE)</formula>
    </cfRule>
  </conditionalFormatting>
  <conditionalFormatting sqref="AQ605">
    <cfRule type="expression" dxfId="1929" priority="1151">
      <formula>IF(RIGHT(TEXT(AQ605,"0.#"),1)=".",FALSE,TRUE)</formula>
    </cfRule>
    <cfRule type="expression" dxfId="1928" priority="1152">
      <formula>IF(RIGHT(TEXT(AQ605,"0.#"),1)=".",TRUE,FALSE)</formula>
    </cfRule>
  </conditionalFormatting>
  <conditionalFormatting sqref="AE610">
    <cfRule type="expression" dxfId="1927" priority="1149">
      <formula>IF(RIGHT(TEXT(AE610,"0.#"),1)=".",FALSE,TRUE)</formula>
    </cfRule>
    <cfRule type="expression" dxfId="1926" priority="1150">
      <formula>IF(RIGHT(TEXT(AE610,"0.#"),1)=".",TRUE,FALSE)</formula>
    </cfRule>
  </conditionalFormatting>
  <conditionalFormatting sqref="AE611">
    <cfRule type="expression" dxfId="1925" priority="1147">
      <formula>IF(RIGHT(TEXT(AE611,"0.#"),1)=".",FALSE,TRUE)</formula>
    </cfRule>
    <cfRule type="expression" dxfId="1924" priority="1148">
      <formula>IF(RIGHT(TEXT(AE611,"0.#"),1)=".",TRUE,FALSE)</formula>
    </cfRule>
  </conditionalFormatting>
  <conditionalFormatting sqref="AE612">
    <cfRule type="expression" dxfId="1923" priority="1145">
      <formula>IF(RIGHT(TEXT(AE612,"0.#"),1)=".",FALSE,TRUE)</formula>
    </cfRule>
    <cfRule type="expression" dxfId="1922" priority="1146">
      <formula>IF(RIGHT(TEXT(AE612,"0.#"),1)=".",TRUE,FALSE)</formula>
    </cfRule>
  </conditionalFormatting>
  <conditionalFormatting sqref="AU610">
    <cfRule type="expression" dxfId="1921" priority="1137">
      <formula>IF(RIGHT(TEXT(AU610,"0.#"),1)=".",FALSE,TRUE)</formula>
    </cfRule>
    <cfRule type="expression" dxfId="1920" priority="1138">
      <formula>IF(RIGHT(TEXT(AU610,"0.#"),1)=".",TRUE,FALSE)</formula>
    </cfRule>
  </conditionalFormatting>
  <conditionalFormatting sqref="AU611">
    <cfRule type="expression" dxfId="1919" priority="1135">
      <formula>IF(RIGHT(TEXT(AU611,"0.#"),1)=".",FALSE,TRUE)</formula>
    </cfRule>
    <cfRule type="expression" dxfId="1918" priority="1136">
      <formula>IF(RIGHT(TEXT(AU611,"0.#"),1)=".",TRUE,FALSE)</formula>
    </cfRule>
  </conditionalFormatting>
  <conditionalFormatting sqref="AU612">
    <cfRule type="expression" dxfId="1917" priority="1133">
      <formula>IF(RIGHT(TEXT(AU612,"0.#"),1)=".",FALSE,TRUE)</formula>
    </cfRule>
    <cfRule type="expression" dxfId="1916" priority="1134">
      <formula>IF(RIGHT(TEXT(AU612,"0.#"),1)=".",TRUE,FALSE)</formula>
    </cfRule>
  </conditionalFormatting>
  <conditionalFormatting sqref="AQ611">
    <cfRule type="expression" dxfId="1915" priority="1125">
      <formula>IF(RIGHT(TEXT(AQ611,"0.#"),1)=".",FALSE,TRUE)</formula>
    </cfRule>
    <cfRule type="expression" dxfId="1914" priority="1126">
      <formula>IF(RIGHT(TEXT(AQ611,"0.#"),1)=".",TRUE,FALSE)</formula>
    </cfRule>
  </conditionalFormatting>
  <conditionalFormatting sqref="AQ612">
    <cfRule type="expression" dxfId="1913" priority="1123">
      <formula>IF(RIGHT(TEXT(AQ612,"0.#"),1)=".",FALSE,TRUE)</formula>
    </cfRule>
    <cfRule type="expression" dxfId="1912" priority="1124">
      <formula>IF(RIGHT(TEXT(AQ612,"0.#"),1)=".",TRUE,FALSE)</formula>
    </cfRule>
  </conditionalFormatting>
  <conditionalFormatting sqref="AQ610">
    <cfRule type="expression" dxfId="1911" priority="1121">
      <formula>IF(RIGHT(TEXT(AQ610,"0.#"),1)=".",FALSE,TRUE)</formula>
    </cfRule>
    <cfRule type="expression" dxfId="1910" priority="1122">
      <formula>IF(RIGHT(TEXT(AQ610,"0.#"),1)=".",TRUE,FALSE)</formula>
    </cfRule>
  </conditionalFormatting>
  <conditionalFormatting sqref="AE615">
    <cfRule type="expression" dxfId="1909" priority="1119">
      <formula>IF(RIGHT(TEXT(AE615,"0.#"),1)=".",FALSE,TRUE)</formula>
    </cfRule>
    <cfRule type="expression" dxfId="1908" priority="1120">
      <formula>IF(RIGHT(TEXT(AE615,"0.#"),1)=".",TRUE,FALSE)</formula>
    </cfRule>
  </conditionalFormatting>
  <conditionalFormatting sqref="AE616">
    <cfRule type="expression" dxfId="1907" priority="1117">
      <formula>IF(RIGHT(TEXT(AE616,"0.#"),1)=".",FALSE,TRUE)</formula>
    </cfRule>
    <cfRule type="expression" dxfId="1906" priority="1118">
      <formula>IF(RIGHT(TEXT(AE616,"0.#"),1)=".",TRUE,FALSE)</formula>
    </cfRule>
  </conditionalFormatting>
  <conditionalFormatting sqref="AE617">
    <cfRule type="expression" dxfId="1905" priority="1115">
      <formula>IF(RIGHT(TEXT(AE617,"0.#"),1)=".",FALSE,TRUE)</formula>
    </cfRule>
    <cfRule type="expression" dxfId="1904" priority="1116">
      <formula>IF(RIGHT(TEXT(AE617,"0.#"),1)=".",TRUE,FALSE)</formula>
    </cfRule>
  </conditionalFormatting>
  <conditionalFormatting sqref="AU615">
    <cfRule type="expression" dxfId="1903" priority="1107">
      <formula>IF(RIGHT(TEXT(AU615,"0.#"),1)=".",FALSE,TRUE)</formula>
    </cfRule>
    <cfRule type="expression" dxfId="1902" priority="1108">
      <formula>IF(RIGHT(TEXT(AU615,"0.#"),1)=".",TRUE,FALSE)</formula>
    </cfRule>
  </conditionalFormatting>
  <conditionalFormatting sqref="AU616">
    <cfRule type="expression" dxfId="1901" priority="1105">
      <formula>IF(RIGHT(TEXT(AU616,"0.#"),1)=".",FALSE,TRUE)</formula>
    </cfRule>
    <cfRule type="expression" dxfId="1900" priority="1106">
      <formula>IF(RIGHT(TEXT(AU616,"0.#"),1)=".",TRUE,FALSE)</formula>
    </cfRule>
  </conditionalFormatting>
  <conditionalFormatting sqref="AU617">
    <cfRule type="expression" dxfId="1899" priority="1103">
      <formula>IF(RIGHT(TEXT(AU617,"0.#"),1)=".",FALSE,TRUE)</formula>
    </cfRule>
    <cfRule type="expression" dxfId="1898" priority="1104">
      <formula>IF(RIGHT(TEXT(AU617,"0.#"),1)=".",TRUE,FALSE)</formula>
    </cfRule>
  </conditionalFormatting>
  <conditionalFormatting sqref="AQ616">
    <cfRule type="expression" dxfId="1897" priority="1095">
      <formula>IF(RIGHT(TEXT(AQ616,"0.#"),1)=".",FALSE,TRUE)</formula>
    </cfRule>
    <cfRule type="expression" dxfId="1896" priority="1096">
      <formula>IF(RIGHT(TEXT(AQ616,"0.#"),1)=".",TRUE,FALSE)</formula>
    </cfRule>
  </conditionalFormatting>
  <conditionalFormatting sqref="AQ617">
    <cfRule type="expression" dxfId="1895" priority="1093">
      <formula>IF(RIGHT(TEXT(AQ617,"0.#"),1)=".",FALSE,TRUE)</formula>
    </cfRule>
    <cfRule type="expression" dxfId="1894" priority="1094">
      <formula>IF(RIGHT(TEXT(AQ617,"0.#"),1)=".",TRUE,FALSE)</formula>
    </cfRule>
  </conditionalFormatting>
  <conditionalFormatting sqref="AQ615">
    <cfRule type="expression" dxfId="1893" priority="1091">
      <formula>IF(RIGHT(TEXT(AQ615,"0.#"),1)=".",FALSE,TRUE)</formula>
    </cfRule>
    <cfRule type="expression" dxfId="1892" priority="1092">
      <formula>IF(RIGHT(TEXT(AQ615,"0.#"),1)=".",TRUE,FALSE)</formula>
    </cfRule>
  </conditionalFormatting>
  <conditionalFormatting sqref="AE625">
    <cfRule type="expression" dxfId="1891" priority="1089">
      <formula>IF(RIGHT(TEXT(AE625,"0.#"),1)=".",FALSE,TRUE)</formula>
    </cfRule>
    <cfRule type="expression" dxfId="1890" priority="1090">
      <formula>IF(RIGHT(TEXT(AE625,"0.#"),1)=".",TRUE,FALSE)</formula>
    </cfRule>
  </conditionalFormatting>
  <conditionalFormatting sqref="AE626">
    <cfRule type="expression" dxfId="1889" priority="1087">
      <formula>IF(RIGHT(TEXT(AE626,"0.#"),1)=".",FALSE,TRUE)</formula>
    </cfRule>
    <cfRule type="expression" dxfId="1888" priority="1088">
      <formula>IF(RIGHT(TEXT(AE626,"0.#"),1)=".",TRUE,FALSE)</formula>
    </cfRule>
  </conditionalFormatting>
  <conditionalFormatting sqref="AE627">
    <cfRule type="expression" dxfId="1887" priority="1085">
      <formula>IF(RIGHT(TEXT(AE627,"0.#"),1)=".",FALSE,TRUE)</formula>
    </cfRule>
    <cfRule type="expression" dxfId="1886" priority="1086">
      <formula>IF(RIGHT(TEXT(AE627,"0.#"),1)=".",TRUE,FALSE)</formula>
    </cfRule>
  </conditionalFormatting>
  <conditionalFormatting sqref="AU625">
    <cfRule type="expression" dxfId="1885" priority="1077">
      <formula>IF(RIGHT(TEXT(AU625,"0.#"),1)=".",FALSE,TRUE)</formula>
    </cfRule>
    <cfRule type="expression" dxfId="1884" priority="1078">
      <formula>IF(RIGHT(TEXT(AU625,"0.#"),1)=".",TRUE,FALSE)</formula>
    </cfRule>
  </conditionalFormatting>
  <conditionalFormatting sqref="AU626">
    <cfRule type="expression" dxfId="1883" priority="1075">
      <formula>IF(RIGHT(TEXT(AU626,"0.#"),1)=".",FALSE,TRUE)</formula>
    </cfRule>
    <cfRule type="expression" dxfId="1882" priority="1076">
      <formula>IF(RIGHT(TEXT(AU626,"0.#"),1)=".",TRUE,FALSE)</formula>
    </cfRule>
  </conditionalFormatting>
  <conditionalFormatting sqref="AU627">
    <cfRule type="expression" dxfId="1881" priority="1073">
      <formula>IF(RIGHT(TEXT(AU627,"0.#"),1)=".",FALSE,TRUE)</formula>
    </cfRule>
    <cfRule type="expression" dxfId="1880" priority="1074">
      <formula>IF(RIGHT(TEXT(AU627,"0.#"),1)=".",TRUE,FALSE)</formula>
    </cfRule>
  </conditionalFormatting>
  <conditionalFormatting sqref="AQ626">
    <cfRule type="expression" dxfId="1879" priority="1065">
      <formula>IF(RIGHT(TEXT(AQ626,"0.#"),1)=".",FALSE,TRUE)</formula>
    </cfRule>
    <cfRule type="expression" dxfId="1878" priority="1066">
      <formula>IF(RIGHT(TEXT(AQ626,"0.#"),1)=".",TRUE,FALSE)</formula>
    </cfRule>
  </conditionalFormatting>
  <conditionalFormatting sqref="AQ627">
    <cfRule type="expression" dxfId="1877" priority="1063">
      <formula>IF(RIGHT(TEXT(AQ627,"0.#"),1)=".",FALSE,TRUE)</formula>
    </cfRule>
    <cfRule type="expression" dxfId="1876" priority="1064">
      <formula>IF(RIGHT(TEXT(AQ627,"0.#"),1)=".",TRUE,FALSE)</formula>
    </cfRule>
  </conditionalFormatting>
  <conditionalFormatting sqref="AQ625">
    <cfRule type="expression" dxfId="1875" priority="1061">
      <formula>IF(RIGHT(TEXT(AQ625,"0.#"),1)=".",FALSE,TRUE)</formula>
    </cfRule>
    <cfRule type="expression" dxfId="1874" priority="1062">
      <formula>IF(RIGHT(TEXT(AQ625,"0.#"),1)=".",TRUE,FALSE)</formula>
    </cfRule>
  </conditionalFormatting>
  <conditionalFormatting sqref="AE630">
    <cfRule type="expression" dxfId="1873" priority="1059">
      <formula>IF(RIGHT(TEXT(AE630,"0.#"),1)=".",FALSE,TRUE)</formula>
    </cfRule>
    <cfRule type="expression" dxfId="1872" priority="1060">
      <formula>IF(RIGHT(TEXT(AE630,"0.#"),1)=".",TRUE,FALSE)</formula>
    </cfRule>
  </conditionalFormatting>
  <conditionalFormatting sqref="AE631">
    <cfRule type="expression" dxfId="1871" priority="1057">
      <formula>IF(RIGHT(TEXT(AE631,"0.#"),1)=".",FALSE,TRUE)</formula>
    </cfRule>
    <cfRule type="expression" dxfId="1870" priority="1058">
      <formula>IF(RIGHT(TEXT(AE631,"0.#"),1)=".",TRUE,FALSE)</formula>
    </cfRule>
  </conditionalFormatting>
  <conditionalFormatting sqref="AE632">
    <cfRule type="expression" dxfId="1869" priority="1055">
      <formula>IF(RIGHT(TEXT(AE632,"0.#"),1)=".",FALSE,TRUE)</formula>
    </cfRule>
    <cfRule type="expression" dxfId="1868" priority="1056">
      <formula>IF(RIGHT(TEXT(AE632,"0.#"),1)=".",TRUE,FALSE)</formula>
    </cfRule>
  </conditionalFormatting>
  <conditionalFormatting sqref="AU630">
    <cfRule type="expression" dxfId="1867" priority="1047">
      <formula>IF(RIGHT(TEXT(AU630,"0.#"),1)=".",FALSE,TRUE)</formula>
    </cfRule>
    <cfRule type="expression" dxfId="1866" priority="1048">
      <formula>IF(RIGHT(TEXT(AU630,"0.#"),1)=".",TRUE,FALSE)</formula>
    </cfRule>
  </conditionalFormatting>
  <conditionalFormatting sqref="AU631">
    <cfRule type="expression" dxfId="1865" priority="1045">
      <formula>IF(RIGHT(TEXT(AU631,"0.#"),1)=".",FALSE,TRUE)</formula>
    </cfRule>
    <cfRule type="expression" dxfId="1864" priority="1046">
      <formula>IF(RIGHT(TEXT(AU631,"0.#"),1)=".",TRUE,FALSE)</formula>
    </cfRule>
  </conditionalFormatting>
  <conditionalFormatting sqref="AU632">
    <cfRule type="expression" dxfId="1863" priority="1043">
      <formula>IF(RIGHT(TEXT(AU632,"0.#"),1)=".",FALSE,TRUE)</formula>
    </cfRule>
    <cfRule type="expression" dxfId="1862" priority="1044">
      <formula>IF(RIGHT(TEXT(AU632,"0.#"),1)=".",TRUE,FALSE)</formula>
    </cfRule>
  </conditionalFormatting>
  <conditionalFormatting sqref="AQ631">
    <cfRule type="expression" dxfId="1861" priority="1035">
      <formula>IF(RIGHT(TEXT(AQ631,"0.#"),1)=".",FALSE,TRUE)</formula>
    </cfRule>
    <cfRule type="expression" dxfId="1860" priority="1036">
      <formula>IF(RIGHT(TEXT(AQ631,"0.#"),1)=".",TRUE,FALSE)</formula>
    </cfRule>
  </conditionalFormatting>
  <conditionalFormatting sqref="AQ632">
    <cfRule type="expression" dxfId="1859" priority="1033">
      <formula>IF(RIGHT(TEXT(AQ632,"0.#"),1)=".",FALSE,TRUE)</formula>
    </cfRule>
    <cfRule type="expression" dxfId="1858" priority="1034">
      <formula>IF(RIGHT(TEXT(AQ632,"0.#"),1)=".",TRUE,FALSE)</formula>
    </cfRule>
  </conditionalFormatting>
  <conditionalFormatting sqref="AQ630">
    <cfRule type="expression" dxfId="1857" priority="1031">
      <formula>IF(RIGHT(TEXT(AQ630,"0.#"),1)=".",FALSE,TRUE)</formula>
    </cfRule>
    <cfRule type="expression" dxfId="1856" priority="1032">
      <formula>IF(RIGHT(TEXT(AQ630,"0.#"),1)=".",TRUE,FALSE)</formula>
    </cfRule>
  </conditionalFormatting>
  <conditionalFormatting sqref="AE635">
    <cfRule type="expression" dxfId="1855" priority="1029">
      <formula>IF(RIGHT(TEXT(AE635,"0.#"),1)=".",FALSE,TRUE)</formula>
    </cfRule>
    <cfRule type="expression" dxfId="1854" priority="1030">
      <formula>IF(RIGHT(TEXT(AE635,"0.#"),1)=".",TRUE,FALSE)</formula>
    </cfRule>
  </conditionalFormatting>
  <conditionalFormatting sqref="AE636">
    <cfRule type="expression" dxfId="1853" priority="1027">
      <formula>IF(RIGHT(TEXT(AE636,"0.#"),1)=".",FALSE,TRUE)</formula>
    </cfRule>
    <cfRule type="expression" dxfId="1852" priority="1028">
      <formula>IF(RIGHT(TEXT(AE636,"0.#"),1)=".",TRUE,FALSE)</formula>
    </cfRule>
  </conditionalFormatting>
  <conditionalFormatting sqref="AE637">
    <cfRule type="expression" dxfId="1851" priority="1025">
      <formula>IF(RIGHT(TEXT(AE637,"0.#"),1)=".",FALSE,TRUE)</formula>
    </cfRule>
    <cfRule type="expression" dxfId="1850" priority="1026">
      <formula>IF(RIGHT(TEXT(AE637,"0.#"),1)=".",TRUE,FALSE)</formula>
    </cfRule>
  </conditionalFormatting>
  <conditionalFormatting sqref="AU635">
    <cfRule type="expression" dxfId="1849" priority="1017">
      <formula>IF(RIGHT(TEXT(AU635,"0.#"),1)=".",FALSE,TRUE)</formula>
    </cfRule>
    <cfRule type="expression" dxfId="1848" priority="1018">
      <formula>IF(RIGHT(TEXT(AU635,"0.#"),1)=".",TRUE,FALSE)</formula>
    </cfRule>
  </conditionalFormatting>
  <conditionalFormatting sqref="AU636">
    <cfRule type="expression" dxfId="1847" priority="1015">
      <formula>IF(RIGHT(TEXT(AU636,"0.#"),1)=".",FALSE,TRUE)</formula>
    </cfRule>
    <cfRule type="expression" dxfId="1846" priority="1016">
      <formula>IF(RIGHT(TEXT(AU636,"0.#"),1)=".",TRUE,FALSE)</formula>
    </cfRule>
  </conditionalFormatting>
  <conditionalFormatting sqref="AU637">
    <cfRule type="expression" dxfId="1845" priority="1013">
      <formula>IF(RIGHT(TEXT(AU637,"0.#"),1)=".",FALSE,TRUE)</formula>
    </cfRule>
    <cfRule type="expression" dxfId="1844" priority="1014">
      <formula>IF(RIGHT(TEXT(AU637,"0.#"),1)=".",TRUE,FALSE)</formula>
    </cfRule>
  </conditionalFormatting>
  <conditionalFormatting sqref="AQ636">
    <cfRule type="expression" dxfId="1843" priority="1005">
      <formula>IF(RIGHT(TEXT(AQ636,"0.#"),1)=".",FALSE,TRUE)</formula>
    </cfRule>
    <cfRule type="expression" dxfId="1842" priority="1006">
      <formula>IF(RIGHT(TEXT(AQ636,"0.#"),1)=".",TRUE,FALSE)</formula>
    </cfRule>
  </conditionalFormatting>
  <conditionalFormatting sqref="AQ637">
    <cfRule type="expression" dxfId="1841" priority="1003">
      <formula>IF(RIGHT(TEXT(AQ637,"0.#"),1)=".",FALSE,TRUE)</formula>
    </cfRule>
    <cfRule type="expression" dxfId="1840" priority="1004">
      <formula>IF(RIGHT(TEXT(AQ637,"0.#"),1)=".",TRUE,FALSE)</formula>
    </cfRule>
  </conditionalFormatting>
  <conditionalFormatting sqref="AQ635">
    <cfRule type="expression" dxfId="1839" priority="1001">
      <formula>IF(RIGHT(TEXT(AQ635,"0.#"),1)=".",FALSE,TRUE)</formula>
    </cfRule>
    <cfRule type="expression" dxfId="1838" priority="1002">
      <formula>IF(RIGHT(TEXT(AQ635,"0.#"),1)=".",TRUE,FALSE)</formula>
    </cfRule>
  </conditionalFormatting>
  <conditionalFormatting sqref="AE640">
    <cfRule type="expression" dxfId="1837" priority="999">
      <formula>IF(RIGHT(TEXT(AE640,"0.#"),1)=".",FALSE,TRUE)</formula>
    </cfRule>
    <cfRule type="expression" dxfId="1836" priority="1000">
      <formula>IF(RIGHT(TEXT(AE640,"0.#"),1)=".",TRUE,FALSE)</formula>
    </cfRule>
  </conditionalFormatting>
  <conditionalFormatting sqref="AM642">
    <cfRule type="expression" dxfId="1835" priority="989">
      <formula>IF(RIGHT(TEXT(AM642,"0.#"),1)=".",FALSE,TRUE)</formula>
    </cfRule>
    <cfRule type="expression" dxfId="1834" priority="990">
      <formula>IF(RIGHT(TEXT(AM642,"0.#"),1)=".",TRUE,FALSE)</formula>
    </cfRule>
  </conditionalFormatting>
  <conditionalFormatting sqref="AE641">
    <cfRule type="expression" dxfId="1833" priority="997">
      <formula>IF(RIGHT(TEXT(AE641,"0.#"),1)=".",FALSE,TRUE)</formula>
    </cfRule>
    <cfRule type="expression" dxfId="1832" priority="998">
      <formula>IF(RIGHT(TEXT(AE641,"0.#"),1)=".",TRUE,FALSE)</formula>
    </cfRule>
  </conditionalFormatting>
  <conditionalFormatting sqref="AE642">
    <cfRule type="expression" dxfId="1831" priority="995">
      <formula>IF(RIGHT(TEXT(AE642,"0.#"),1)=".",FALSE,TRUE)</formula>
    </cfRule>
    <cfRule type="expression" dxfId="1830" priority="996">
      <formula>IF(RIGHT(TEXT(AE642,"0.#"),1)=".",TRUE,FALSE)</formula>
    </cfRule>
  </conditionalFormatting>
  <conditionalFormatting sqref="AM640">
    <cfRule type="expression" dxfId="1829" priority="993">
      <formula>IF(RIGHT(TEXT(AM640,"0.#"),1)=".",FALSE,TRUE)</formula>
    </cfRule>
    <cfRule type="expression" dxfId="1828" priority="994">
      <formula>IF(RIGHT(TEXT(AM640,"0.#"),1)=".",TRUE,FALSE)</formula>
    </cfRule>
  </conditionalFormatting>
  <conditionalFormatting sqref="AM641">
    <cfRule type="expression" dxfId="1827" priority="991">
      <formula>IF(RIGHT(TEXT(AM641,"0.#"),1)=".",FALSE,TRUE)</formula>
    </cfRule>
    <cfRule type="expression" dxfId="1826" priority="992">
      <formula>IF(RIGHT(TEXT(AM641,"0.#"),1)=".",TRUE,FALSE)</formula>
    </cfRule>
  </conditionalFormatting>
  <conditionalFormatting sqref="AU640">
    <cfRule type="expression" dxfId="1825" priority="987">
      <formula>IF(RIGHT(TEXT(AU640,"0.#"),1)=".",FALSE,TRUE)</formula>
    </cfRule>
    <cfRule type="expression" dxfId="1824" priority="988">
      <formula>IF(RIGHT(TEXT(AU640,"0.#"),1)=".",TRUE,FALSE)</formula>
    </cfRule>
  </conditionalFormatting>
  <conditionalFormatting sqref="AU641">
    <cfRule type="expression" dxfId="1823" priority="985">
      <formula>IF(RIGHT(TEXT(AU641,"0.#"),1)=".",FALSE,TRUE)</formula>
    </cfRule>
    <cfRule type="expression" dxfId="1822" priority="986">
      <formula>IF(RIGHT(TEXT(AU641,"0.#"),1)=".",TRUE,FALSE)</formula>
    </cfRule>
  </conditionalFormatting>
  <conditionalFormatting sqref="AU642">
    <cfRule type="expression" dxfId="1821" priority="983">
      <formula>IF(RIGHT(TEXT(AU642,"0.#"),1)=".",FALSE,TRUE)</formula>
    </cfRule>
    <cfRule type="expression" dxfId="1820" priority="984">
      <formula>IF(RIGHT(TEXT(AU642,"0.#"),1)=".",TRUE,FALSE)</formula>
    </cfRule>
  </conditionalFormatting>
  <conditionalFormatting sqref="AI642">
    <cfRule type="expression" dxfId="1819" priority="977">
      <formula>IF(RIGHT(TEXT(AI642,"0.#"),1)=".",FALSE,TRUE)</formula>
    </cfRule>
    <cfRule type="expression" dxfId="1818" priority="978">
      <formula>IF(RIGHT(TEXT(AI642,"0.#"),1)=".",TRUE,FALSE)</formula>
    </cfRule>
  </conditionalFormatting>
  <conditionalFormatting sqref="AI640">
    <cfRule type="expression" dxfId="1817" priority="981">
      <formula>IF(RIGHT(TEXT(AI640,"0.#"),1)=".",FALSE,TRUE)</formula>
    </cfRule>
    <cfRule type="expression" dxfId="1816" priority="982">
      <formula>IF(RIGHT(TEXT(AI640,"0.#"),1)=".",TRUE,FALSE)</formula>
    </cfRule>
  </conditionalFormatting>
  <conditionalFormatting sqref="AI641">
    <cfRule type="expression" dxfId="1815" priority="979">
      <formula>IF(RIGHT(TEXT(AI641,"0.#"),1)=".",FALSE,TRUE)</formula>
    </cfRule>
    <cfRule type="expression" dxfId="1814" priority="980">
      <formula>IF(RIGHT(TEXT(AI641,"0.#"),1)=".",TRUE,FALSE)</formula>
    </cfRule>
  </conditionalFormatting>
  <conditionalFormatting sqref="AQ641">
    <cfRule type="expression" dxfId="1813" priority="975">
      <formula>IF(RIGHT(TEXT(AQ641,"0.#"),1)=".",FALSE,TRUE)</formula>
    </cfRule>
    <cfRule type="expression" dxfId="1812" priority="976">
      <formula>IF(RIGHT(TEXT(AQ641,"0.#"),1)=".",TRUE,FALSE)</formula>
    </cfRule>
  </conditionalFormatting>
  <conditionalFormatting sqref="AQ642">
    <cfRule type="expression" dxfId="1811" priority="973">
      <formula>IF(RIGHT(TEXT(AQ642,"0.#"),1)=".",FALSE,TRUE)</formula>
    </cfRule>
    <cfRule type="expression" dxfId="1810" priority="974">
      <formula>IF(RIGHT(TEXT(AQ642,"0.#"),1)=".",TRUE,FALSE)</formula>
    </cfRule>
  </conditionalFormatting>
  <conditionalFormatting sqref="AQ640">
    <cfRule type="expression" dxfId="1809" priority="971">
      <formula>IF(RIGHT(TEXT(AQ640,"0.#"),1)=".",FALSE,TRUE)</formula>
    </cfRule>
    <cfRule type="expression" dxfId="1808" priority="972">
      <formula>IF(RIGHT(TEXT(AQ640,"0.#"),1)=".",TRUE,FALSE)</formula>
    </cfRule>
  </conditionalFormatting>
  <conditionalFormatting sqref="AE649">
    <cfRule type="expression" dxfId="1807" priority="969">
      <formula>IF(RIGHT(TEXT(AE649,"0.#"),1)=".",FALSE,TRUE)</formula>
    </cfRule>
    <cfRule type="expression" dxfId="1806" priority="970">
      <formula>IF(RIGHT(TEXT(AE649,"0.#"),1)=".",TRUE,FALSE)</formula>
    </cfRule>
  </conditionalFormatting>
  <conditionalFormatting sqref="AE650">
    <cfRule type="expression" dxfId="1805" priority="967">
      <formula>IF(RIGHT(TEXT(AE650,"0.#"),1)=".",FALSE,TRUE)</formula>
    </cfRule>
    <cfRule type="expression" dxfId="1804" priority="968">
      <formula>IF(RIGHT(TEXT(AE650,"0.#"),1)=".",TRUE,FALSE)</formula>
    </cfRule>
  </conditionalFormatting>
  <conditionalFormatting sqref="AE651">
    <cfRule type="expression" dxfId="1803" priority="965">
      <formula>IF(RIGHT(TEXT(AE651,"0.#"),1)=".",FALSE,TRUE)</formula>
    </cfRule>
    <cfRule type="expression" dxfId="1802" priority="966">
      <formula>IF(RIGHT(TEXT(AE651,"0.#"),1)=".",TRUE,FALSE)</formula>
    </cfRule>
  </conditionalFormatting>
  <conditionalFormatting sqref="AU649">
    <cfRule type="expression" dxfId="1801" priority="957">
      <formula>IF(RIGHT(TEXT(AU649,"0.#"),1)=".",FALSE,TRUE)</formula>
    </cfRule>
    <cfRule type="expression" dxfId="1800" priority="958">
      <formula>IF(RIGHT(TEXT(AU649,"0.#"),1)=".",TRUE,FALSE)</formula>
    </cfRule>
  </conditionalFormatting>
  <conditionalFormatting sqref="AU650">
    <cfRule type="expression" dxfId="1799" priority="955">
      <formula>IF(RIGHT(TEXT(AU650,"0.#"),1)=".",FALSE,TRUE)</formula>
    </cfRule>
    <cfRule type="expression" dxfId="1798" priority="956">
      <formula>IF(RIGHT(TEXT(AU650,"0.#"),1)=".",TRUE,FALSE)</formula>
    </cfRule>
  </conditionalFormatting>
  <conditionalFormatting sqref="AU651">
    <cfRule type="expression" dxfId="1797" priority="953">
      <formula>IF(RIGHT(TEXT(AU651,"0.#"),1)=".",FALSE,TRUE)</formula>
    </cfRule>
    <cfRule type="expression" dxfId="1796" priority="954">
      <formula>IF(RIGHT(TEXT(AU651,"0.#"),1)=".",TRUE,FALSE)</formula>
    </cfRule>
  </conditionalFormatting>
  <conditionalFormatting sqref="AQ650">
    <cfRule type="expression" dxfId="1795" priority="945">
      <formula>IF(RIGHT(TEXT(AQ650,"0.#"),1)=".",FALSE,TRUE)</formula>
    </cfRule>
    <cfRule type="expression" dxfId="1794" priority="946">
      <formula>IF(RIGHT(TEXT(AQ650,"0.#"),1)=".",TRUE,FALSE)</formula>
    </cfRule>
  </conditionalFormatting>
  <conditionalFormatting sqref="AQ651">
    <cfRule type="expression" dxfId="1793" priority="943">
      <formula>IF(RIGHT(TEXT(AQ651,"0.#"),1)=".",FALSE,TRUE)</formula>
    </cfRule>
    <cfRule type="expression" dxfId="1792" priority="944">
      <formula>IF(RIGHT(TEXT(AQ651,"0.#"),1)=".",TRUE,FALSE)</formula>
    </cfRule>
  </conditionalFormatting>
  <conditionalFormatting sqref="AQ649">
    <cfRule type="expression" dxfId="1791" priority="941">
      <formula>IF(RIGHT(TEXT(AQ649,"0.#"),1)=".",FALSE,TRUE)</formula>
    </cfRule>
    <cfRule type="expression" dxfId="1790" priority="942">
      <formula>IF(RIGHT(TEXT(AQ649,"0.#"),1)=".",TRUE,FALSE)</formula>
    </cfRule>
  </conditionalFormatting>
  <conditionalFormatting sqref="AE674">
    <cfRule type="expression" dxfId="1789" priority="939">
      <formula>IF(RIGHT(TEXT(AE674,"0.#"),1)=".",FALSE,TRUE)</formula>
    </cfRule>
    <cfRule type="expression" dxfId="1788" priority="940">
      <formula>IF(RIGHT(TEXT(AE674,"0.#"),1)=".",TRUE,FALSE)</formula>
    </cfRule>
  </conditionalFormatting>
  <conditionalFormatting sqref="AE675">
    <cfRule type="expression" dxfId="1787" priority="937">
      <formula>IF(RIGHT(TEXT(AE675,"0.#"),1)=".",FALSE,TRUE)</formula>
    </cfRule>
    <cfRule type="expression" dxfId="1786" priority="938">
      <formula>IF(RIGHT(TEXT(AE675,"0.#"),1)=".",TRUE,FALSE)</formula>
    </cfRule>
  </conditionalFormatting>
  <conditionalFormatting sqref="AE676">
    <cfRule type="expression" dxfId="1785" priority="935">
      <formula>IF(RIGHT(TEXT(AE676,"0.#"),1)=".",FALSE,TRUE)</formula>
    </cfRule>
    <cfRule type="expression" dxfId="1784" priority="936">
      <formula>IF(RIGHT(TEXT(AE676,"0.#"),1)=".",TRUE,FALSE)</formula>
    </cfRule>
  </conditionalFormatting>
  <conditionalFormatting sqref="AU674">
    <cfRule type="expression" dxfId="1783" priority="927">
      <formula>IF(RIGHT(TEXT(AU674,"0.#"),1)=".",FALSE,TRUE)</formula>
    </cfRule>
    <cfRule type="expression" dxfId="1782" priority="928">
      <formula>IF(RIGHT(TEXT(AU674,"0.#"),1)=".",TRUE,FALSE)</formula>
    </cfRule>
  </conditionalFormatting>
  <conditionalFormatting sqref="AU675">
    <cfRule type="expression" dxfId="1781" priority="925">
      <formula>IF(RIGHT(TEXT(AU675,"0.#"),1)=".",FALSE,TRUE)</formula>
    </cfRule>
    <cfRule type="expression" dxfId="1780" priority="926">
      <formula>IF(RIGHT(TEXT(AU675,"0.#"),1)=".",TRUE,FALSE)</formula>
    </cfRule>
  </conditionalFormatting>
  <conditionalFormatting sqref="AU676">
    <cfRule type="expression" dxfId="1779" priority="923">
      <formula>IF(RIGHT(TEXT(AU676,"0.#"),1)=".",FALSE,TRUE)</formula>
    </cfRule>
    <cfRule type="expression" dxfId="1778" priority="924">
      <formula>IF(RIGHT(TEXT(AU676,"0.#"),1)=".",TRUE,FALSE)</formula>
    </cfRule>
  </conditionalFormatting>
  <conditionalFormatting sqref="AQ675">
    <cfRule type="expression" dxfId="1777" priority="915">
      <formula>IF(RIGHT(TEXT(AQ675,"0.#"),1)=".",FALSE,TRUE)</formula>
    </cfRule>
    <cfRule type="expression" dxfId="1776" priority="916">
      <formula>IF(RIGHT(TEXT(AQ675,"0.#"),1)=".",TRUE,FALSE)</formula>
    </cfRule>
  </conditionalFormatting>
  <conditionalFormatting sqref="AQ676">
    <cfRule type="expression" dxfId="1775" priority="913">
      <formula>IF(RIGHT(TEXT(AQ676,"0.#"),1)=".",FALSE,TRUE)</formula>
    </cfRule>
    <cfRule type="expression" dxfId="1774" priority="914">
      <formula>IF(RIGHT(TEXT(AQ676,"0.#"),1)=".",TRUE,FALSE)</formula>
    </cfRule>
  </conditionalFormatting>
  <conditionalFormatting sqref="AQ674">
    <cfRule type="expression" dxfId="1773" priority="911">
      <formula>IF(RIGHT(TEXT(AQ674,"0.#"),1)=".",FALSE,TRUE)</formula>
    </cfRule>
    <cfRule type="expression" dxfId="1772" priority="912">
      <formula>IF(RIGHT(TEXT(AQ674,"0.#"),1)=".",TRUE,FALSE)</formula>
    </cfRule>
  </conditionalFormatting>
  <conditionalFormatting sqref="AE654">
    <cfRule type="expression" dxfId="1771" priority="909">
      <formula>IF(RIGHT(TEXT(AE654,"0.#"),1)=".",FALSE,TRUE)</formula>
    </cfRule>
    <cfRule type="expression" dxfId="1770" priority="910">
      <formula>IF(RIGHT(TEXT(AE654,"0.#"),1)=".",TRUE,FALSE)</formula>
    </cfRule>
  </conditionalFormatting>
  <conditionalFormatting sqref="AE655">
    <cfRule type="expression" dxfId="1769" priority="907">
      <formula>IF(RIGHT(TEXT(AE655,"0.#"),1)=".",FALSE,TRUE)</formula>
    </cfRule>
    <cfRule type="expression" dxfId="1768" priority="908">
      <formula>IF(RIGHT(TEXT(AE655,"0.#"),1)=".",TRUE,FALSE)</formula>
    </cfRule>
  </conditionalFormatting>
  <conditionalFormatting sqref="AE656">
    <cfRule type="expression" dxfId="1767" priority="905">
      <formula>IF(RIGHT(TEXT(AE656,"0.#"),1)=".",FALSE,TRUE)</formula>
    </cfRule>
    <cfRule type="expression" dxfId="1766" priority="906">
      <formula>IF(RIGHT(TEXT(AE656,"0.#"),1)=".",TRUE,FALSE)</formula>
    </cfRule>
  </conditionalFormatting>
  <conditionalFormatting sqref="AU654">
    <cfRule type="expression" dxfId="1765" priority="897">
      <formula>IF(RIGHT(TEXT(AU654,"0.#"),1)=".",FALSE,TRUE)</formula>
    </cfRule>
    <cfRule type="expression" dxfId="1764" priority="898">
      <formula>IF(RIGHT(TEXT(AU654,"0.#"),1)=".",TRUE,FALSE)</formula>
    </cfRule>
  </conditionalFormatting>
  <conditionalFormatting sqref="AU655">
    <cfRule type="expression" dxfId="1763" priority="895">
      <formula>IF(RIGHT(TEXT(AU655,"0.#"),1)=".",FALSE,TRUE)</formula>
    </cfRule>
    <cfRule type="expression" dxfId="1762" priority="896">
      <formula>IF(RIGHT(TEXT(AU655,"0.#"),1)=".",TRUE,FALSE)</formula>
    </cfRule>
  </conditionalFormatting>
  <conditionalFormatting sqref="AQ656">
    <cfRule type="expression" dxfId="1761" priority="883">
      <formula>IF(RIGHT(TEXT(AQ656,"0.#"),1)=".",FALSE,TRUE)</formula>
    </cfRule>
    <cfRule type="expression" dxfId="1760" priority="884">
      <formula>IF(RIGHT(TEXT(AQ656,"0.#"),1)=".",TRUE,FALSE)</formula>
    </cfRule>
  </conditionalFormatting>
  <conditionalFormatting sqref="AQ654">
    <cfRule type="expression" dxfId="1759" priority="881">
      <formula>IF(RIGHT(TEXT(AQ654,"0.#"),1)=".",FALSE,TRUE)</formula>
    </cfRule>
    <cfRule type="expression" dxfId="1758" priority="882">
      <formula>IF(RIGHT(TEXT(AQ654,"0.#"),1)=".",TRUE,FALSE)</formula>
    </cfRule>
  </conditionalFormatting>
  <conditionalFormatting sqref="AE659">
    <cfRule type="expression" dxfId="1757" priority="879">
      <formula>IF(RIGHT(TEXT(AE659,"0.#"),1)=".",FALSE,TRUE)</formula>
    </cfRule>
    <cfRule type="expression" dxfId="1756" priority="880">
      <formula>IF(RIGHT(TEXT(AE659,"0.#"),1)=".",TRUE,FALSE)</formula>
    </cfRule>
  </conditionalFormatting>
  <conditionalFormatting sqref="AE660">
    <cfRule type="expression" dxfId="1755" priority="877">
      <formula>IF(RIGHT(TEXT(AE660,"0.#"),1)=".",FALSE,TRUE)</formula>
    </cfRule>
    <cfRule type="expression" dxfId="1754" priority="878">
      <formula>IF(RIGHT(TEXT(AE660,"0.#"),1)=".",TRUE,FALSE)</formula>
    </cfRule>
  </conditionalFormatting>
  <conditionalFormatting sqref="AE661">
    <cfRule type="expression" dxfId="1753" priority="875">
      <formula>IF(RIGHT(TEXT(AE661,"0.#"),1)=".",FALSE,TRUE)</formula>
    </cfRule>
    <cfRule type="expression" dxfId="1752" priority="876">
      <formula>IF(RIGHT(TEXT(AE661,"0.#"),1)=".",TRUE,FALSE)</formula>
    </cfRule>
  </conditionalFormatting>
  <conditionalFormatting sqref="AU659">
    <cfRule type="expression" dxfId="1751" priority="867">
      <formula>IF(RIGHT(TEXT(AU659,"0.#"),1)=".",FALSE,TRUE)</formula>
    </cfRule>
    <cfRule type="expression" dxfId="1750" priority="868">
      <formula>IF(RIGHT(TEXT(AU659,"0.#"),1)=".",TRUE,FALSE)</formula>
    </cfRule>
  </conditionalFormatting>
  <conditionalFormatting sqref="AU660">
    <cfRule type="expression" dxfId="1749" priority="865">
      <formula>IF(RIGHT(TEXT(AU660,"0.#"),1)=".",FALSE,TRUE)</formula>
    </cfRule>
    <cfRule type="expression" dxfId="1748" priority="866">
      <formula>IF(RIGHT(TEXT(AU660,"0.#"),1)=".",TRUE,FALSE)</formula>
    </cfRule>
  </conditionalFormatting>
  <conditionalFormatting sqref="AU661">
    <cfRule type="expression" dxfId="1747" priority="863">
      <formula>IF(RIGHT(TEXT(AU661,"0.#"),1)=".",FALSE,TRUE)</formula>
    </cfRule>
    <cfRule type="expression" dxfId="1746" priority="864">
      <formula>IF(RIGHT(TEXT(AU661,"0.#"),1)=".",TRUE,FALSE)</formula>
    </cfRule>
  </conditionalFormatting>
  <conditionalFormatting sqref="AQ660">
    <cfRule type="expression" dxfId="1745" priority="855">
      <formula>IF(RIGHT(TEXT(AQ660,"0.#"),1)=".",FALSE,TRUE)</formula>
    </cfRule>
    <cfRule type="expression" dxfId="1744" priority="856">
      <formula>IF(RIGHT(TEXT(AQ660,"0.#"),1)=".",TRUE,FALSE)</formula>
    </cfRule>
  </conditionalFormatting>
  <conditionalFormatting sqref="AQ661">
    <cfRule type="expression" dxfId="1743" priority="853">
      <formula>IF(RIGHT(TEXT(AQ661,"0.#"),1)=".",FALSE,TRUE)</formula>
    </cfRule>
    <cfRule type="expression" dxfId="1742" priority="854">
      <formula>IF(RIGHT(TEXT(AQ661,"0.#"),1)=".",TRUE,FALSE)</formula>
    </cfRule>
  </conditionalFormatting>
  <conditionalFormatting sqref="AQ659">
    <cfRule type="expression" dxfId="1741" priority="851">
      <formula>IF(RIGHT(TEXT(AQ659,"0.#"),1)=".",FALSE,TRUE)</formula>
    </cfRule>
    <cfRule type="expression" dxfId="1740" priority="852">
      <formula>IF(RIGHT(TEXT(AQ659,"0.#"),1)=".",TRUE,FALSE)</formula>
    </cfRule>
  </conditionalFormatting>
  <conditionalFormatting sqref="AE664">
    <cfRule type="expression" dxfId="1739" priority="849">
      <formula>IF(RIGHT(TEXT(AE664,"0.#"),1)=".",FALSE,TRUE)</formula>
    </cfRule>
    <cfRule type="expression" dxfId="1738" priority="850">
      <formula>IF(RIGHT(TEXT(AE664,"0.#"),1)=".",TRUE,FALSE)</formula>
    </cfRule>
  </conditionalFormatting>
  <conditionalFormatting sqref="AE665">
    <cfRule type="expression" dxfId="1737" priority="847">
      <formula>IF(RIGHT(TEXT(AE665,"0.#"),1)=".",FALSE,TRUE)</formula>
    </cfRule>
    <cfRule type="expression" dxfId="1736" priority="848">
      <formula>IF(RIGHT(TEXT(AE665,"0.#"),1)=".",TRUE,FALSE)</formula>
    </cfRule>
  </conditionalFormatting>
  <conditionalFormatting sqref="AE666">
    <cfRule type="expression" dxfId="1735" priority="845">
      <formula>IF(RIGHT(TEXT(AE666,"0.#"),1)=".",FALSE,TRUE)</formula>
    </cfRule>
    <cfRule type="expression" dxfId="1734" priority="846">
      <formula>IF(RIGHT(TEXT(AE666,"0.#"),1)=".",TRUE,FALSE)</formula>
    </cfRule>
  </conditionalFormatting>
  <conditionalFormatting sqref="AU664">
    <cfRule type="expression" dxfId="1733" priority="837">
      <formula>IF(RIGHT(TEXT(AU664,"0.#"),1)=".",FALSE,TRUE)</formula>
    </cfRule>
    <cfRule type="expression" dxfId="1732" priority="838">
      <formula>IF(RIGHT(TEXT(AU664,"0.#"),1)=".",TRUE,FALSE)</formula>
    </cfRule>
  </conditionalFormatting>
  <conditionalFormatting sqref="AU665">
    <cfRule type="expression" dxfId="1731" priority="835">
      <formula>IF(RIGHT(TEXT(AU665,"0.#"),1)=".",FALSE,TRUE)</formula>
    </cfRule>
    <cfRule type="expression" dxfId="1730" priority="836">
      <formula>IF(RIGHT(TEXT(AU665,"0.#"),1)=".",TRUE,FALSE)</formula>
    </cfRule>
  </conditionalFormatting>
  <conditionalFormatting sqref="AU666">
    <cfRule type="expression" dxfId="1729" priority="833">
      <formula>IF(RIGHT(TEXT(AU666,"0.#"),1)=".",FALSE,TRUE)</formula>
    </cfRule>
    <cfRule type="expression" dxfId="1728" priority="834">
      <formula>IF(RIGHT(TEXT(AU666,"0.#"),1)=".",TRUE,FALSE)</formula>
    </cfRule>
  </conditionalFormatting>
  <conditionalFormatting sqref="AQ665">
    <cfRule type="expression" dxfId="1727" priority="825">
      <formula>IF(RIGHT(TEXT(AQ665,"0.#"),1)=".",FALSE,TRUE)</formula>
    </cfRule>
    <cfRule type="expression" dxfId="1726" priority="826">
      <formula>IF(RIGHT(TEXT(AQ665,"0.#"),1)=".",TRUE,FALSE)</formula>
    </cfRule>
  </conditionalFormatting>
  <conditionalFormatting sqref="AQ666">
    <cfRule type="expression" dxfId="1725" priority="823">
      <formula>IF(RIGHT(TEXT(AQ666,"0.#"),1)=".",FALSE,TRUE)</formula>
    </cfRule>
    <cfRule type="expression" dxfId="1724" priority="824">
      <formula>IF(RIGHT(TEXT(AQ666,"0.#"),1)=".",TRUE,FALSE)</formula>
    </cfRule>
  </conditionalFormatting>
  <conditionalFormatting sqref="AQ664">
    <cfRule type="expression" dxfId="1723" priority="821">
      <formula>IF(RIGHT(TEXT(AQ664,"0.#"),1)=".",FALSE,TRUE)</formula>
    </cfRule>
    <cfRule type="expression" dxfId="1722" priority="822">
      <formula>IF(RIGHT(TEXT(AQ664,"0.#"),1)=".",TRUE,FALSE)</formula>
    </cfRule>
  </conditionalFormatting>
  <conditionalFormatting sqref="AE669">
    <cfRule type="expression" dxfId="1721" priority="819">
      <formula>IF(RIGHT(TEXT(AE669,"0.#"),1)=".",FALSE,TRUE)</formula>
    </cfRule>
    <cfRule type="expression" dxfId="1720" priority="820">
      <formula>IF(RIGHT(TEXT(AE669,"0.#"),1)=".",TRUE,FALSE)</formula>
    </cfRule>
  </conditionalFormatting>
  <conditionalFormatting sqref="AE670">
    <cfRule type="expression" dxfId="1719" priority="817">
      <formula>IF(RIGHT(TEXT(AE670,"0.#"),1)=".",FALSE,TRUE)</formula>
    </cfRule>
    <cfRule type="expression" dxfId="1718" priority="818">
      <formula>IF(RIGHT(TEXT(AE670,"0.#"),1)=".",TRUE,FALSE)</formula>
    </cfRule>
  </conditionalFormatting>
  <conditionalFormatting sqref="AE671">
    <cfRule type="expression" dxfId="1717" priority="815">
      <formula>IF(RIGHT(TEXT(AE671,"0.#"),1)=".",FALSE,TRUE)</formula>
    </cfRule>
    <cfRule type="expression" dxfId="1716" priority="816">
      <formula>IF(RIGHT(TEXT(AE671,"0.#"),1)=".",TRUE,FALSE)</formula>
    </cfRule>
  </conditionalFormatting>
  <conditionalFormatting sqref="AU669">
    <cfRule type="expression" dxfId="1715" priority="807">
      <formula>IF(RIGHT(TEXT(AU669,"0.#"),1)=".",FALSE,TRUE)</formula>
    </cfRule>
    <cfRule type="expression" dxfId="1714" priority="808">
      <formula>IF(RIGHT(TEXT(AU669,"0.#"),1)=".",TRUE,FALSE)</formula>
    </cfRule>
  </conditionalFormatting>
  <conditionalFormatting sqref="AU670">
    <cfRule type="expression" dxfId="1713" priority="805">
      <formula>IF(RIGHT(TEXT(AU670,"0.#"),1)=".",FALSE,TRUE)</formula>
    </cfRule>
    <cfRule type="expression" dxfId="1712" priority="806">
      <formula>IF(RIGHT(TEXT(AU670,"0.#"),1)=".",TRUE,FALSE)</formula>
    </cfRule>
  </conditionalFormatting>
  <conditionalFormatting sqref="AU671">
    <cfRule type="expression" dxfId="1711" priority="803">
      <formula>IF(RIGHT(TEXT(AU671,"0.#"),1)=".",FALSE,TRUE)</formula>
    </cfRule>
    <cfRule type="expression" dxfId="1710" priority="804">
      <formula>IF(RIGHT(TEXT(AU671,"0.#"),1)=".",TRUE,FALSE)</formula>
    </cfRule>
  </conditionalFormatting>
  <conditionalFormatting sqref="AQ670">
    <cfRule type="expression" dxfId="1709" priority="795">
      <formula>IF(RIGHT(TEXT(AQ670,"0.#"),1)=".",FALSE,TRUE)</formula>
    </cfRule>
    <cfRule type="expression" dxfId="1708" priority="796">
      <formula>IF(RIGHT(TEXT(AQ670,"0.#"),1)=".",TRUE,FALSE)</formula>
    </cfRule>
  </conditionalFormatting>
  <conditionalFormatting sqref="AQ671">
    <cfRule type="expression" dxfId="1707" priority="793">
      <formula>IF(RIGHT(TEXT(AQ671,"0.#"),1)=".",FALSE,TRUE)</formula>
    </cfRule>
    <cfRule type="expression" dxfId="1706" priority="794">
      <formula>IF(RIGHT(TEXT(AQ671,"0.#"),1)=".",TRUE,FALSE)</formula>
    </cfRule>
  </conditionalFormatting>
  <conditionalFormatting sqref="AQ669">
    <cfRule type="expression" dxfId="1705" priority="791">
      <formula>IF(RIGHT(TEXT(AQ669,"0.#"),1)=".",FALSE,TRUE)</formula>
    </cfRule>
    <cfRule type="expression" dxfId="1704" priority="792">
      <formula>IF(RIGHT(TEXT(AQ669,"0.#"),1)=".",TRUE,FALSE)</formula>
    </cfRule>
  </conditionalFormatting>
  <conditionalFormatting sqref="AE679">
    <cfRule type="expression" dxfId="1703" priority="789">
      <formula>IF(RIGHT(TEXT(AE679,"0.#"),1)=".",FALSE,TRUE)</formula>
    </cfRule>
    <cfRule type="expression" dxfId="1702" priority="790">
      <formula>IF(RIGHT(TEXT(AE679,"0.#"),1)=".",TRUE,FALSE)</formula>
    </cfRule>
  </conditionalFormatting>
  <conditionalFormatting sqref="AE680">
    <cfRule type="expression" dxfId="1701" priority="787">
      <formula>IF(RIGHT(TEXT(AE680,"0.#"),1)=".",FALSE,TRUE)</formula>
    </cfRule>
    <cfRule type="expression" dxfId="1700" priority="788">
      <formula>IF(RIGHT(TEXT(AE680,"0.#"),1)=".",TRUE,FALSE)</formula>
    </cfRule>
  </conditionalFormatting>
  <conditionalFormatting sqref="AE681">
    <cfRule type="expression" dxfId="1699" priority="785">
      <formula>IF(RIGHT(TEXT(AE681,"0.#"),1)=".",FALSE,TRUE)</formula>
    </cfRule>
    <cfRule type="expression" dxfId="1698" priority="786">
      <formula>IF(RIGHT(TEXT(AE681,"0.#"),1)=".",TRUE,FALSE)</formula>
    </cfRule>
  </conditionalFormatting>
  <conditionalFormatting sqref="AU679">
    <cfRule type="expression" dxfId="1697" priority="777">
      <formula>IF(RIGHT(TEXT(AU679,"0.#"),1)=".",FALSE,TRUE)</formula>
    </cfRule>
    <cfRule type="expression" dxfId="1696" priority="778">
      <formula>IF(RIGHT(TEXT(AU679,"0.#"),1)=".",TRUE,FALSE)</formula>
    </cfRule>
  </conditionalFormatting>
  <conditionalFormatting sqref="AU680">
    <cfRule type="expression" dxfId="1695" priority="775">
      <formula>IF(RIGHT(TEXT(AU680,"0.#"),1)=".",FALSE,TRUE)</formula>
    </cfRule>
    <cfRule type="expression" dxfId="1694" priority="776">
      <formula>IF(RIGHT(TEXT(AU680,"0.#"),1)=".",TRUE,FALSE)</formula>
    </cfRule>
  </conditionalFormatting>
  <conditionalFormatting sqref="AU681">
    <cfRule type="expression" dxfId="1693" priority="773">
      <formula>IF(RIGHT(TEXT(AU681,"0.#"),1)=".",FALSE,TRUE)</formula>
    </cfRule>
    <cfRule type="expression" dxfId="1692" priority="774">
      <formula>IF(RIGHT(TEXT(AU681,"0.#"),1)=".",TRUE,FALSE)</formula>
    </cfRule>
  </conditionalFormatting>
  <conditionalFormatting sqref="AQ680">
    <cfRule type="expression" dxfId="1691" priority="765">
      <formula>IF(RIGHT(TEXT(AQ680,"0.#"),1)=".",FALSE,TRUE)</formula>
    </cfRule>
    <cfRule type="expression" dxfId="1690" priority="766">
      <formula>IF(RIGHT(TEXT(AQ680,"0.#"),1)=".",TRUE,FALSE)</formula>
    </cfRule>
  </conditionalFormatting>
  <conditionalFormatting sqref="AQ681">
    <cfRule type="expression" dxfId="1689" priority="763">
      <formula>IF(RIGHT(TEXT(AQ681,"0.#"),1)=".",FALSE,TRUE)</formula>
    </cfRule>
    <cfRule type="expression" dxfId="1688" priority="764">
      <formula>IF(RIGHT(TEXT(AQ681,"0.#"),1)=".",TRUE,FALSE)</formula>
    </cfRule>
  </conditionalFormatting>
  <conditionalFormatting sqref="AQ679">
    <cfRule type="expression" dxfId="1687" priority="761">
      <formula>IF(RIGHT(TEXT(AQ679,"0.#"),1)=".",FALSE,TRUE)</formula>
    </cfRule>
    <cfRule type="expression" dxfId="1686" priority="762">
      <formula>IF(RIGHT(TEXT(AQ679,"0.#"),1)=".",TRUE,FALSE)</formula>
    </cfRule>
  </conditionalFormatting>
  <conditionalFormatting sqref="AE684">
    <cfRule type="expression" dxfId="1685" priority="759">
      <formula>IF(RIGHT(TEXT(AE684,"0.#"),1)=".",FALSE,TRUE)</formula>
    </cfRule>
    <cfRule type="expression" dxfId="1684" priority="760">
      <formula>IF(RIGHT(TEXT(AE684,"0.#"),1)=".",TRUE,FALSE)</formula>
    </cfRule>
  </conditionalFormatting>
  <conditionalFormatting sqref="AE685">
    <cfRule type="expression" dxfId="1683" priority="757">
      <formula>IF(RIGHT(TEXT(AE685,"0.#"),1)=".",FALSE,TRUE)</formula>
    </cfRule>
    <cfRule type="expression" dxfId="1682" priority="758">
      <formula>IF(RIGHT(TEXT(AE685,"0.#"),1)=".",TRUE,FALSE)</formula>
    </cfRule>
  </conditionalFormatting>
  <conditionalFormatting sqref="AE686">
    <cfRule type="expression" dxfId="1681" priority="755">
      <formula>IF(RIGHT(TEXT(AE686,"0.#"),1)=".",FALSE,TRUE)</formula>
    </cfRule>
    <cfRule type="expression" dxfId="1680" priority="756">
      <formula>IF(RIGHT(TEXT(AE686,"0.#"),1)=".",TRUE,FALSE)</formula>
    </cfRule>
  </conditionalFormatting>
  <conditionalFormatting sqref="AU684">
    <cfRule type="expression" dxfId="1679" priority="747">
      <formula>IF(RIGHT(TEXT(AU684,"0.#"),1)=".",FALSE,TRUE)</formula>
    </cfRule>
    <cfRule type="expression" dxfId="1678" priority="748">
      <formula>IF(RIGHT(TEXT(AU684,"0.#"),1)=".",TRUE,FALSE)</formula>
    </cfRule>
  </conditionalFormatting>
  <conditionalFormatting sqref="AU685">
    <cfRule type="expression" dxfId="1677" priority="745">
      <formula>IF(RIGHT(TEXT(AU685,"0.#"),1)=".",FALSE,TRUE)</formula>
    </cfRule>
    <cfRule type="expression" dxfId="1676" priority="746">
      <formula>IF(RIGHT(TEXT(AU685,"0.#"),1)=".",TRUE,FALSE)</formula>
    </cfRule>
  </conditionalFormatting>
  <conditionalFormatting sqref="AU686">
    <cfRule type="expression" dxfId="1675" priority="743">
      <formula>IF(RIGHT(TEXT(AU686,"0.#"),1)=".",FALSE,TRUE)</formula>
    </cfRule>
    <cfRule type="expression" dxfId="1674" priority="744">
      <formula>IF(RIGHT(TEXT(AU686,"0.#"),1)=".",TRUE,FALSE)</formula>
    </cfRule>
  </conditionalFormatting>
  <conditionalFormatting sqref="AQ685">
    <cfRule type="expression" dxfId="1673" priority="735">
      <formula>IF(RIGHT(TEXT(AQ685,"0.#"),1)=".",FALSE,TRUE)</formula>
    </cfRule>
    <cfRule type="expression" dxfId="1672" priority="736">
      <formula>IF(RIGHT(TEXT(AQ685,"0.#"),1)=".",TRUE,FALSE)</formula>
    </cfRule>
  </conditionalFormatting>
  <conditionalFormatting sqref="AQ686">
    <cfRule type="expression" dxfId="1671" priority="733">
      <formula>IF(RIGHT(TEXT(AQ686,"0.#"),1)=".",FALSE,TRUE)</formula>
    </cfRule>
    <cfRule type="expression" dxfId="1670" priority="734">
      <formula>IF(RIGHT(TEXT(AQ686,"0.#"),1)=".",TRUE,FALSE)</formula>
    </cfRule>
  </conditionalFormatting>
  <conditionalFormatting sqref="AQ684">
    <cfRule type="expression" dxfId="1669" priority="731">
      <formula>IF(RIGHT(TEXT(AQ684,"0.#"),1)=".",FALSE,TRUE)</formula>
    </cfRule>
    <cfRule type="expression" dxfId="1668" priority="732">
      <formula>IF(RIGHT(TEXT(AQ684,"0.#"),1)=".",TRUE,FALSE)</formula>
    </cfRule>
  </conditionalFormatting>
  <conditionalFormatting sqref="AE689">
    <cfRule type="expression" dxfId="1667" priority="729">
      <formula>IF(RIGHT(TEXT(AE689,"0.#"),1)=".",FALSE,TRUE)</formula>
    </cfRule>
    <cfRule type="expression" dxfId="1666" priority="730">
      <formula>IF(RIGHT(TEXT(AE689,"0.#"),1)=".",TRUE,FALSE)</formula>
    </cfRule>
  </conditionalFormatting>
  <conditionalFormatting sqref="AE690">
    <cfRule type="expression" dxfId="1665" priority="727">
      <formula>IF(RIGHT(TEXT(AE690,"0.#"),1)=".",FALSE,TRUE)</formula>
    </cfRule>
    <cfRule type="expression" dxfId="1664" priority="728">
      <formula>IF(RIGHT(TEXT(AE690,"0.#"),1)=".",TRUE,FALSE)</formula>
    </cfRule>
  </conditionalFormatting>
  <conditionalFormatting sqref="AE691">
    <cfRule type="expression" dxfId="1663" priority="725">
      <formula>IF(RIGHT(TEXT(AE691,"0.#"),1)=".",FALSE,TRUE)</formula>
    </cfRule>
    <cfRule type="expression" dxfId="1662" priority="726">
      <formula>IF(RIGHT(TEXT(AE691,"0.#"),1)=".",TRUE,FALSE)</formula>
    </cfRule>
  </conditionalFormatting>
  <conditionalFormatting sqref="AU689">
    <cfRule type="expression" dxfId="1661" priority="717">
      <formula>IF(RIGHT(TEXT(AU689,"0.#"),1)=".",FALSE,TRUE)</formula>
    </cfRule>
    <cfRule type="expression" dxfId="1660" priority="718">
      <formula>IF(RIGHT(TEXT(AU689,"0.#"),1)=".",TRUE,FALSE)</formula>
    </cfRule>
  </conditionalFormatting>
  <conditionalFormatting sqref="AU690">
    <cfRule type="expression" dxfId="1659" priority="715">
      <formula>IF(RIGHT(TEXT(AU690,"0.#"),1)=".",FALSE,TRUE)</formula>
    </cfRule>
    <cfRule type="expression" dxfId="1658" priority="716">
      <formula>IF(RIGHT(TEXT(AU690,"0.#"),1)=".",TRUE,FALSE)</formula>
    </cfRule>
  </conditionalFormatting>
  <conditionalFormatting sqref="AU691">
    <cfRule type="expression" dxfId="1657" priority="713">
      <formula>IF(RIGHT(TEXT(AU691,"0.#"),1)=".",FALSE,TRUE)</formula>
    </cfRule>
    <cfRule type="expression" dxfId="1656" priority="714">
      <formula>IF(RIGHT(TEXT(AU691,"0.#"),1)=".",TRUE,FALSE)</formula>
    </cfRule>
  </conditionalFormatting>
  <conditionalFormatting sqref="AQ690">
    <cfRule type="expression" dxfId="1655" priority="705">
      <formula>IF(RIGHT(TEXT(AQ690,"0.#"),1)=".",FALSE,TRUE)</formula>
    </cfRule>
    <cfRule type="expression" dxfId="1654" priority="706">
      <formula>IF(RIGHT(TEXT(AQ690,"0.#"),1)=".",TRUE,FALSE)</formula>
    </cfRule>
  </conditionalFormatting>
  <conditionalFormatting sqref="AQ691">
    <cfRule type="expression" dxfId="1653" priority="703">
      <formula>IF(RIGHT(TEXT(AQ691,"0.#"),1)=".",FALSE,TRUE)</formula>
    </cfRule>
    <cfRule type="expression" dxfId="1652" priority="704">
      <formula>IF(RIGHT(TEXT(AQ691,"0.#"),1)=".",TRUE,FALSE)</formula>
    </cfRule>
  </conditionalFormatting>
  <conditionalFormatting sqref="AQ689">
    <cfRule type="expression" dxfId="1651" priority="701">
      <formula>IF(RIGHT(TEXT(AQ689,"0.#"),1)=".",FALSE,TRUE)</formula>
    </cfRule>
    <cfRule type="expression" dxfId="1650" priority="702">
      <formula>IF(RIGHT(TEXT(AQ689,"0.#"),1)=".",TRUE,FALSE)</formula>
    </cfRule>
  </conditionalFormatting>
  <conditionalFormatting sqref="AE694">
    <cfRule type="expression" dxfId="1649" priority="699">
      <formula>IF(RIGHT(TEXT(AE694,"0.#"),1)=".",FALSE,TRUE)</formula>
    </cfRule>
    <cfRule type="expression" dxfId="1648" priority="700">
      <formula>IF(RIGHT(TEXT(AE694,"0.#"),1)=".",TRUE,FALSE)</formula>
    </cfRule>
  </conditionalFormatting>
  <conditionalFormatting sqref="AM696">
    <cfRule type="expression" dxfId="1647" priority="689">
      <formula>IF(RIGHT(TEXT(AM696,"0.#"),1)=".",FALSE,TRUE)</formula>
    </cfRule>
    <cfRule type="expression" dxfId="1646" priority="690">
      <formula>IF(RIGHT(TEXT(AM696,"0.#"),1)=".",TRUE,FALSE)</formula>
    </cfRule>
  </conditionalFormatting>
  <conditionalFormatting sqref="AE695">
    <cfRule type="expression" dxfId="1645" priority="697">
      <formula>IF(RIGHT(TEXT(AE695,"0.#"),1)=".",FALSE,TRUE)</formula>
    </cfRule>
    <cfRule type="expression" dxfId="1644" priority="698">
      <formula>IF(RIGHT(TEXT(AE695,"0.#"),1)=".",TRUE,FALSE)</formula>
    </cfRule>
  </conditionalFormatting>
  <conditionalFormatting sqref="AE696">
    <cfRule type="expression" dxfId="1643" priority="695">
      <formula>IF(RIGHT(TEXT(AE696,"0.#"),1)=".",FALSE,TRUE)</formula>
    </cfRule>
    <cfRule type="expression" dxfId="1642" priority="696">
      <formula>IF(RIGHT(TEXT(AE696,"0.#"),1)=".",TRUE,FALSE)</formula>
    </cfRule>
  </conditionalFormatting>
  <conditionalFormatting sqref="AM694">
    <cfRule type="expression" dxfId="1641" priority="693">
      <formula>IF(RIGHT(TEXT(AM694,"0.#"),1)=".",FALSE,TRUE)</formula>
    </cfRule>
    <cfRule type="expression" dxfId="1640" priority="694">
      <formula>IF(RIGHT(TEXT(AM694,"0.#"),1)=".",TRUE,FALSE)</formula>
    </cfRule>
  </conditionalFormatting>
  <conditionalFormatting sqref="AM695">
    <cfRule type="expression" dxfId="1639" priority="691">
      <formula>IF(RIGHT(TEXT(AM695,"0.#"),1)=".",FALSE,TRUE)</formula>
    </cfRule>
    <cfRule type="expression" dxfId="1638" priority="692">
      <formula>IF(RIGHT(TEXT(AM695,"0.#"),1)=".",TRUE,FALSE)</formula>
    </cfRule>
  </conditionalFormatting>
  <conditionalFormatting sqref="AU694">
    <cfRule type="expression" dxfId="1637" priority="687">
      <formula>IF(RIGHT(TEXT(AU694,"0.#"),1)=".",FALSE,TRUE)</formula>
    </cfRule>
    <cfRule type="expression" dxfId="1636" priority="688">
      <formula>IF(RIGHT(TEXT(AU694,"0.#"),1)=".",TRUE,FALSE)</formula>
    </cfRule>
  </conditionalFormatting>
  <conditionalFormatting sqref="AU695">
    <cfRule type="expression" dxfId="1635" priority="685">
      <formula>IF(RIGHT(TEXT(AU695,"0.#"),1)=".",FALSE,TRUE)</formula>
    </cfRule>
    <cfRule type="expression" dxfId="1634" priority="686">
      <formula>IF(RIGHT(TEXT(AU695,"0.#"),1)=".",TRUE,FALSE)</formula>
    </cfRule>
  </conditionalFormatting>
  <conditionalFormatting sqref="AU696">
    <cfRule type="expression" dxfId="1633" priority="683">
      <formula>IF(RIGHT(TEXT(AU696,"0.#"),1)=".",FALSE,TRUE)</formula>
    </cfRule>
    <cfRule type="expression" dxfId="1632" priority="684">
      <formula>IF(RIGHT(TEXT(AU696,"0.#"),1)=".",TRUE,FALSE)</formula>
    </cfRule>
  </conditionalFormatting>
  <conditionalFormatting sqref="AI694">
    <cfRule type="expression" dxfId="1631" priority="681">
      <formula>IF(RIGHT(TEXT(AI694,"0.#"),1)=".",FALSE,TRUE)</formula>
    </cfRule>
    <cfRule type="expression" dxfId="1630" priority="682">
      <formula>IF(RIGHT(TEXT(AI694,"0.#"),1)=".",TRUE,FALSE)</formula>
    </cfRule>
  </conditionalFormatting>
  <conditionalFormatting sqref="AI695">
    <cfRule type="expression" dxfId="1629" priority="679">
      <formula>IF(RIGHT(TEXT(AI695,"0.#"),1)=".",FALSE,TRUE)</formula>
    </cfRule>
    <cfRule type="expression" dxfId="1628" priority="680">
      <formula>IF(RIGHT(TEXT(AI695,"0.#"),1)=".",TRUE,FALSE)</formula>
    </cfRule>
  </conditionalFormatting>
  <conditionalFormatting sqref="AQ695">
    <cfRule type="expression" dxfId="1627" priority="675">
      <formula>IF(RIGHT(TEXT(AQ695,"0.#"),1)=".",FALSE,TRUE)</formula>
    </cfRule>
    <cfRule type="expression" dxfId="1626" priority="676">
      <formula>IF(RIGHT(TEXT(AQ695,"0.#"),1)=".",TRUE,FALSE)</formula>
    </cfRule>
  </conditionalFormatting>
  <conditionalFormatting sqref="AQ696">
    <cfRule type="expression" dxfId="1625" priority="673">
      <formula>IF(RIGHT(TEXT(AQ696,"0.#"),1)=".",FALSE,TRUE)</formula>
    </cfRule>
    <cfRule type="expression" dxfId="1624" priority="674">
      <formula>IF(RIGHT(TEXT(AQ696,"0.#"),1)=".",TRUE,FALSE)</formula>
    </cfRule>
  </conditionalFormatting>
  <conditionalFormatting sqref="AU101">
    <cfRule type="expression" dxfId="1623" priority="669">
      <formula>IF(RIGHT(TEXT(AU101,"0.#"),1)=".",FALSE,TRUE)</formula>
    </cfRule>
    <cfRule type="expression" dxfId="1622" priority="670">
      <formula>IF(RIGHT(TEXT(AU101,"0.#"),1)=".",TRUE,FALSE)</formula>
    </cfRule>
  </conditionalFormatting>
  <conditionalFormatting sqref="AU102">
    <cfRule type="expression" dxfId="1621" priority="667">
      <formula>IF(RIGHT(TEXT(AU102,"0.#"),1)=".",FALSE,TRUE)</formula>
    </cfRule>
    <cfRule type="expression" dxfId="1620" priority="668">
      <formula>IF(RIGHT(TEXT(AU102,"0.#"),1)=".",TRUE,FALSE)</formula>
    </cfRule>
  </conditionalFormatting>
  <conditionalFormatting sqref="AU104">
    <cfRule type="expression" dxfId="1619" priority="663">
      <formula>IF(RIGHT(TEXT(AU104,"0.#"),1)=".",FALSE,TRUE)</formula>
    </cfRule>
    <cfRule type="expression" dxfId="1618" priority="664">
      <formula>IF(RIGHT(TEXT(AU104,"0.#"),1)=".",TRUE,FALSE)</formula>
    </cfRule>
  </conditionalFormatting>
  <conditionalFormatting sqref="AU105">
    <cfRule type="expression" dxfId="1617" priority="661">
      <formula>IF(RIGHT(TEXT(AU105,"0.#"),1)=".",FALSE,TRUE)</formula>
    </cfRule>
    <cfRule type="expression" dxfId="1616" priority="662">
      <formula>IF(RIGHT(TEXT(AU105,"0.#"),1)=".",TRUE,FALSE)</formula>
    </cfRule>
  </conditionalFormatting>
  <conditionalFormatting sqref="AU113">
    <cfRule type="expression" dxfId="1615" priority="649">
      <formula>IF(RIGHT(TEXT(AU113,"0.#"),1)=".",FALSE,TRUE)</formula>
    </cfRule>
    <cfRule type="expression" dxfId="1614" priority="650">
      <formula>IF(RIGHT(TEXT(AU113,"0.#"),1)=".",TRUE,FALSE)</formula>
    </cfRule>
  </conditionalFormatting>
  <conditionalFormatting sqref="AU114">
    <cfRule type="expression" dxfId="1613" priority="647">
      <formula>IF(RIGHT(TEXT(AU114,"0.#"),1)=".",FALSE,TRUE)</formula>
    </cfRule>
    <cfRule type="expression" dxfId="1612" priority="648">
      <formula>IF(RIGHT(TEXT(AU114,"0.#"),1)=".",TRUE,FALSE)</formula>
    </cfRule>
  </conditionalFormatting>
  <conditionalFormatting sqref="AM489">
    <cfRule type="expression" dxfId="1611" priority="641">
      <formula>IF(RIGHT(TEXT(AM489,"0.#"),1)=".",FALSE,TRUE)</formula>
    </cfRule>
    <cfRule type="expression" dxfId="1610" priority="642">
      <formula>IF(RIGHT(TEXT(AM489,"0.#"),1)=".",TRUE,FALSE)</formula>
    </cfRule>
  </conditionalFormatting>
  <conditionalFormatting sqref="AM487">
    <cfRule type="expression" dxfId="1609" priority="645">
      <formula>IF(RIGHT(TEXT(AM487,"0.#"),1)=".",FALSE,TRUE)</formula>
    </cfRule>
    <cfRule type="expression" dxfId="1608" priority="646">
      <formula>IF(RIGHT(TEXT(AM487,"0.#"),1)=".",TRUE,FALSE)</formula>
    </cfRule>
  </conditionalFormatting>
  <conditionalFormatting sqref="AM488">
    <cfRule type="expression" dxfId="1607" priority="643">
      <formula>IF(RIGHT(TEXT(AM488,"0.#"),1)=".",FALSE,TRUE)</formula>
    </cfRule>
    <cfRule type="expression" dxfId="1606" priority="644">
      <formula>IF(RIGHT(TEXT(AM488,"0.#"),1)=".",TRUE,FALSE)</formula>
    </cfRule>
  </conditionalFormatting>
  <conditionalFormatting sqref="AI489">
    <cfRule type="expression" dxfId="1605" priority="635">
      <formula>IF(RIGHT(TEXT(AI489,"0.#"),1)=".",FALSE,TRUE)</formula>
    </cfRule>
    <cfRule type="expression" dxfId="1604" priority="636">
      <formula>IF(RIGHT(TEXT(AI489,"0.#"),1)=".",TRUE,FALSE)</formula>
    </cfRule>
  </conditionalFormatting>
  <conditionalFormatting sqref="AI487">
    <cfRule type="expression" dxfId="1603" priority="639">
      <formula>IF(RIGHT(TEXT(AI487,"0.#"),1)=".",FALSE,TRUE)</formula>
    </cfRule>
    <cfRule type="expression" dxfId="1602" priority="640">
      <formula>IF(RIGHT(TEXT(AI487,"0.#"),1)=".",TRUE,FALSE)</formula>
    </cfRule>
  </conditionalFormatting>
  <conditionalFormatting sqref="AI488">
    <cfRule type="expression" dxfId="1601" priority="637">
      <formula>IF(RIGHT(TEXT(AI488,"0.#"),1)=".",FALSE,TRUE)</formula>
    </cfRule>
    <cfRule type="expression" dxfId="1600" priority="638">
      <formula>IF(RIGHT(TEXT(AI488,"0.#"),1)=".",TRUE,FALSE)</formula>
    </cfRule>
  </conditionalFormatting>
  <conditionalFormatting sqref="AM514">
    <cfRule type="expression" dxfId="1599" priority="629">
      <formula>IF(RIGHT(TEXT(AM514,"0.#"),1)=".",FALSE,TRUE)</formula>
    </cfRule>
    <cfRule type="expression" dxfId="1598" priority="630">
      <formula>IF(RIGHT(TEXT(AM514,"0.#"),1)=".",TRUE,FALSE)</formula>
    </cfRule>
  </conditionalFormatting>
  <conditionalFormatting sqref="AM512">
    <cfRule type="expression" dxfId="1597" priority="633">
      <formula>IF(RIGHT(TEXT(AM512,"0.#"),1)=".",FALSE,TRUE)</formula>
    </cfRule>
    <cfRule type="expression" dxfId="1596" priority="634">
      <formula>IF(RIGHT(TEXT(AM512,"0.#"),1)=".",TRUE,FALSE)</formula>
    </cfRule>
  </conditionalFormatting>
  <conditionalFormatting sqref="AM513">
    <cfRule type="expression" dxfId="1595" priority="631">
      <formula>IF(RIGHT(TEXT(AM513,"0.#"),1)=".",FALSE,TRUE)</formula>
    </cfRule>
    <cfRule type="expression" dxfId="1594" priority="632">
      <formula>IF(RIGHT(TEXT(AM513,"0.#"),1)=".",TRUE,FALSE)</formula>
    </cfRule>
  </conditionalFormatting>
  <conditionalFormatting sqref="AI514">
    <cfRule type="expression" dxfId="1593" priority="623">
      <formula>IF(RIGHT(TEXT(AI514,"0.#"),1)=".",FALSE,TRUE)</formula>
    </cfRule>
    <cfRule type="expression" dxfId="1592" priority="624">
      <formula>IF(RIGHT(TEXT(AI514,"0.#"),1)=".",TRUE,FALSE)</formula>
    </cfRule>
  </conditionalFormatting>
  <conditionalFormatting sqref="AI512">
    <cfRule type="expression" dxfId="1591" priority="627">
      <formula>IF(RIGHT(TEXT(AI512,"0.#"),1)=".",FALSE,TRUE)</formula>
    </cfRule>
    <cfRule type="expression" dxfId="1590" priority="628">
      <formula>IF(RIGHT(TEXT(AI512,"0.#"),1)=".",TRUE,FALSE)</formula>
    </cfRule>
  </conditionalFormatting>
  <conditionalFormatting sqref="AI513">
    <cfRule type="expression" dxfId="1589" priority="625">
      <formula>IF(RIGHT(TEXT(AI513,"0.#"),1)=".",FALSE,TRUE)</formula>
    </cfRule>
    <cfRule type="expression" dxfId="1588" priority="626">
      <formula>IF(RIGHT(TEXT(AI513,"0.#"),1)=".",TRUE,FALSE)</formula>
    </cfRule>
  </conditionalFormatting>
  <conditionalFormatting sqref="AM519">
    <cfRule type="expression" dxfId="1587" priority="569">
      <formula>IF(RIGHT(TEXT(AM519,"0.#"),1)=".",FALSE,TRUE)</formula>
    </cfRule>
    <cfRule type="expression" dxfId="1586" priority="570">
      <formula>IF(RIGHT(TEXT(AM519,"0.#"),1)=".",TRUE,FALSE)</formula>
    </cfRule>
  </conditionalFormatting>
  <conditionalFormatting sqref="AM517">
    <cfRule type="expression" dxfId="1585" priority="573">
      <formula>IF(RIGHT(TEXT(AM517,"0.#"),1)=".",FALSE,TRUE)</formula>
    </cfRule>
    <cfRule type="expression" dxfId="1584" priority="574">
      <formula>IF(RIGHT(TEXT(AM517,"0.#"),1)=".",TRUE,FALSE)</formula>
    </cfRule>
  </conditionalFormatting>
  <conditionalFormatting sqref="AM518">
    <cfRule type="expression" dxfId="1583" priority="571">
      <formula>IF(RIGHT(TEXT(AM518,"0.#"),1)=".",FALSE,TRUE)</formula>
    </cfRule>
    <cfRule type="expression" dxfId="1582" priority="572">
      <formula>IF(RIGHT(TEXT(AM518,"0.#"),1)=".",TRUE,FALSE)</formula>
    </cfRule>
  </conditionalFormatting>
  <conditionalFormatting sqref="AI519">
    <cfRule type="expression" dxfId="1581" priority="563">
      <formula>IF(RIGHT(TEXT(AI519,"0.#"),1)=".",FALSE,TRUE)</formula>
    </cfRule>
    <cfRule type="expression" dxfId="1580" priority="564">
      <formula>IF(RIGHT(TEXT(AI519,"0.#"),1)=".",TRUE,FALSE)</formula>
    </cfRule>
  </conditionalFormatting>
  <conditionalFormatting sqref="AI517">
    <cfRule type="expression" dxfId="1579" priority="567">
      <formula>IF(RIGHT(TEXT(AI517,"0.#"),1)=".",FALSE,TRUE)</formula>
    </cfRule>
    <cfRule type="expression" dxfId="1578" priority="568">
      <formula>IF(RIGHT(TEXT(AI517,"0.#"),1)=".",TRUE,FALSE)</formula>
    </cfRule>
  </conditionalFormatting>
  <conditionalFormatting sqref="AI518">
    <cfRule type="expression" dxfId="1577" priority="565">
      <formula>IF(RIGHT(TEXT(AI518,"0.#"),1)=".",FALSE,TRUE)</formula>
    </cfRule>
    <cfRule type="expression" dxfId="1576" priority="566">
      <formula>IF(RIGHT(TEXT(AI518,"0.#"),1)=".",TRUE,FALSE)</formula>
    </cfRule>
  </conditionalFormatting>
  <conditionalFormatting sqref="AM524">
    <cfRule type="expression" dxfId="1575" priority="557">
      <formula>IF(RIGHT(TEXT(AM524,"0.#"),1)=".",FALSE,TRUE)</formula>
    </cfRule>
    <cfRule type="expression" dxfId="1574" priority="558">
      <formula>IF(RIGHT(TEXT(AM524,"0.#"),1)=".",TRUE,FALSE)</formula>
    </cfRule>
  </conditionalFormatting>
  <conditionalFormatting sqref="AM522">
    <cfRule type="expression" dxfId="1573" priority="561">
      <formula>IF(RIGHT(TEXT(AM522,"0.#"),1)=".",FALSE,TRUE)</formula>
    </cfRule>
    <cfRule type="expression" dxfId="1572" priority="562">
      <formula>IF(RIGHT(TEXT(AM522,"0.#"),1)=".",TRUE,FALSE)</formula>
    </cfRule>
  </conditionalFormatting>
  <conditionalFormatting sqref="AM523">
    <cfRule type="expression" dxfId="1571" priority="559">
      <formula>IF(RIGHT(TEXT(AM523,"0.#"),1)=".",FALSE,TRUE)</formula>
    </cfRule>
    <cfRule type="expression" dxfId="1570" priority="560">
      <formula>IF(RIGHT(TEXT(AM523,"0.#"),1)=".",TRUE,FALSE)</formula>
    </cfRule>
  </conditionalFormatting>
  <conditionalFormatting sqref="AI524">
    <cfRule type="expression" dxfId="1569" priority="551">
      <formula>IF(RIGHT(TEXT(AI524,"0.#"),1)=".",FALSE,TRUE)</formula>
    </cfRule>
    <cfRule type="expression" dxfId="1568" priority="552">
      <formula>IF(RIGHT(TEXT(AI524,"0.#"),1)=".",TRUE,FALSE)</formula>
    </cfRule>
  </conditionalFormatting>
  <conditionalFormatting sqref="AI522">
    <cfRule type="expression" dxfId="1567" priority="555">
      <formula>IF(RIGHT(TEXT(AI522,"0.#"),1)=".",FALSE,TRUE)</formula>
    </cfRule>
    <cfRule type="expression" dxfId="1566" priority="556">
      <formula>IF(RIGHT(TEXT(AI522,"0.#"),1)=".",TRUE,FALSE)</formula>
    </cfRule>
  </conditionalFormatting>
  <conditionalFormatting sqref="AI523">
    <cfRule type="expression" dxfId="1565" priority="553">
      <formula>IF(RIGHT(TEXT(AI523,"0.#"),1)=".",FALSE,TRUE)</formula>
    </cfRule>
    <cfRule type="expression" dxfId="1564" priority="554">
      <formula>IF(RIGHT(TEXT(AI523,"0.#"),1)=".",TRUE,FALSE)</formula>
    </cfRule>
  </conditionalFormatting>
  <conditionalFormatting sqref="AM529">
    <cfRule type="expression" dxfId="1563" priority="545">
      <formula>IF(RIGHT(TEXT(AM529,"0.#"),1)=".",FALSE,TRUE)</formula>
    </cfRule>
    <cfRule type="expression" dxfId="1562" priority="546">
      <formula>IF(RIGHT(TEXT(AM529,"0.#"),1)=".",TRUE,FALSE)</formula>
    </cfRule>
  </conditionalFormatting>
  <conditionalFormatting sqref="AM527">
    <cfRule type="expression" dxfId="1561" priority="549">
      <formula>IF(RIGHT(TEXT(AM527,"0.#"),1)=".",FALSE,TRUE)</formula>
    </cfRule>
    <cfRule type="expression" dxfId="1560" priority="550">
      <formula>IF(RIGHT(TEXT(AM527,"0.#"),1)=".",TRUE,FALSE)</formula>
    </cfRule>
  </conditionalFormatting>
  <conditionalFormatting sqref="AM528">
    <cfRule type="expression" dxfId="1559" priority="547">
      <formula>IF(RIGHT(TEXT(AM528,"0.#"),1)=".",FALSE,TRUE)</formula>
    </cfRule>
    <cfRule type="expression" dxfId="1558" priority="548">
      <formula>IF(RIGHT(TEXT(AM528,"0.#"),1)=".",TRUE,FALSE)</formula>
    </cfRule>
  </conditionalFormatting>
  <conditionalFormatting sqref="AI529">
    <cfRule type="expression" dxfId="1557" priority="539">
      <formula>IF(RIGHT(TEXT(AI529,"0.#"),1)=".",FALSE,TRUE)</formula>
    </cfRule>
    <cfRule type="expression" dxfId="1556" priority="540">
      <formula>IF(RIGHT(TEXT(AI529,"0.#"),1)=".",TRUE,FALSE)</formula>
    </cfRule>
  </conditionalFormatting>
  <conditionalFormatting sqref="AI527">
    <cfRule type="expression" dxfId="1555" priority="543">
      <formula>IF(RIGHT(TEXT(AI527,"0.#"),1)=".",FALSE,TRUE)</formula>
    </cfRule>
    <cfRule type="expression" dxfId="1554" priority="544">
      <formula>IF(RIGHT(TEXT(AI527,"0.#"),1)=".",TRUE,FALSE)</formula>
    </cfRule>
  </conditionalFormatting>
  <conditionalFormatting sqref="AI528">
    <cfRule type="expression" dxfId="1553" priority="541">
      <formula>IF(RIGHT(TEXT(AI528,"0.#"),1)=".",FALSE,TRUE)</formula>
    </cfRule>
    <cfRule type="expression" dxfId="1552" priority="542">
      <formula>IF(RIGHT(TEXT(AI528,"0.#"),1)=".",TRUE,FALSE)</formula>
    </cfRule>
  </conditionalFormatting>
  <conditionalFormatting sqref="AM494">
    <cfRule type="expression" dxfId="1551" priority="617">
      <formula>IF(RIGHT(TEXT(AM494,"0.#"),1)=".",FALSE,TRUE)</formula>
    </cfRule>
    <cfRule type="expression" dxfId="1550" priority="618">
      <formula>IF(RIGHT(TEXT(AM494,"0.#"),1)=".",TRUE,FALSE)</formula>
    </cfRule>
  </conditionalFormatting>
  <conditionalFormatting sqref="AM492">
    <cfRule type="expression" dxfId="1549" priority="621">
      <formula>IF(RIGHT(TEXT(AM492,"0.#"),1)=".",FALSE,TRUE)</formula>
    </cfRule>
    <cfRule type="expression" dxfId="1548" priority="622">
      <formula>IF(RIGHT(TEXT(AM492,"0.#"),1)=".",TRUE,FALSE)</formula>
    </cfRule>
  </conditionalFormatting>
  <conditionalFormatting sqref="AM493">
    <cfRule type="expression" dxfId="1547" priority="619">
      <formula>IF(RIGHT(TEXT(AM493,"0.#"),1)=".",FALSE,TRUE)</formula>
    </cfRule>
    <cfRule type="expression" dxfId="1546" priority="620">
      <formula>IF(RIGHT(TEXT(AM493,"0.#"),1)=".",TRUE,FALSE)</formula>
    </cfRule>
  </conditionalFormatting>
  <conditionalFormatting sqref="AI494">
    <cfRule type="expression" dxfId="1545" priority="611">
      <formula>IF(RIGHT(TEXT(AI494,"0.#"),1)=".",FALSE,TRUE)</formula>
    </cfRule>
    <cfRule type="expression" dxfId="1544" priority="612">
      <formula>IF(RIGHT(TEXT(AI494,"0.#"),1)=".",TRUE,FALSE)</formula>
    </cfRule>
  </conditionalFormatting>
  <conditionalFormatting sqref="AI492">
    <cfRule type="expression" dxfId="1543" priority="615">
      <formula>IF(RIGHT(TEXT(AI492,"0.#"),1)=".",FALSE,TRUE)</formula>
    </cfRule>
    <cfRule type="expression" dxfId="1542" priority="616">
      <formula>IF(RIGHT(TEXT(AI492,"0.#"),1)=".",TRUE,FALSE)</formula>
    </cfRule>
  </conditionalFormatting>
  <conditionalFormatting sqref="AI493">
    <cfRule type="expression" dxfId="1541" priority="613">
      <formula>IF(RIGHT(TEXT(AI493,"0.#"),1)=".",FALSE,TRUE)</formula>
    </cfRule>
    <cfRule type="expression" dxfId="1540" priority="614">
      <formula>IF(RIGHT(TEXT(AI493,"0.#"),1)=".",TRUE,FALSE)</formula>
    </cfRule>
  </conditionalFormatting>
  <conditionalFormatting sqref="AM499">
    <cfRule type="expression" dxfId="1539" priority="605">
      <formula>IF(RIGHT(TEXT(AM499,"0.#"),1)=".",FALSE,TRUE)</formula>
    </cfRule>
    <cfRule type="expression" dxfId="1538" priority="606">
      <formula>IF(RIGHT(TEXT(AM499,"0.#"),1)=".",TRUE,FALSE)</formula>
    </cfRule>
  </conditionalFormatting>
  <conditionalFormatting sqref="AM497">
    <cfRule type="expression" dxfId="1537" priority="609">
      <formula>IF(RIGHT(TEXT(AM497,"0.#"),1)=".",FALSE,TRUE)</formula>
    </cfRule>
    <cfRule type="expression" dxfId="1536" priority="610">
      <formula>IF(RIGHT(TEXT(AM497,"0.#"),1)=".",TRUE,FALSE)</formula>
    </cfRule>
  </conditionalFormatting>
  <conditionalFormatting sqref="AM498">
    <cfRule type="expression" dxfId="1535" priority="607">
      <formula>IF(RIGHT(TEXT(AM498,"0.#"),1)=".",FALSE,TRUE)</formula>
    </cfRule>
    <cfRule type="expression" dxfId="1534" priority="608">
      <formula>IF(RIGHT(TEXT(AM498,"0.#"),1)=".",TRUE,FALSE)</formula>
    </cfRule>
  </conditionalFormatting>
  <conditionalFormatting sqref="AI499">
    <cfRule type="expression" dxfId="1533" priority="599">
      <formula>IF(RIGHT(TEXT(AI499,"0.#"),1)=".",FALSE,TRUE)</formula>
    </cfRule>
    <cfRule type="expression" dxfId="1532" priority="600">
      <formula>IF(RIGHT(TEXT(AI499,"0.#"),1)=".",TRUE,FALSE)</formula>
    </cfRule>
  </conditionalFormatting>
  <conditionalFormatting sqref="AI497">
    <cfRule type="expression" dxfId="1531" priority="603">
      <formula>IF(RIGHT(TEXT(AI497,"0.#"),1)=".",FALSE,TRUE)</formula>
    </cfRule>
    <cfRule type="expression" dxfId="1530" priority="604">
      <formula>IF(RIGHT(TEXT(AI497,"0.#"),1)=".",TRUE,FALSE)</formula>
    </cfRule>
  </conditionalFormatting>
  <conditionalFormatting sqref="AI498">
    <cfRule type="expression" dxfId="1529" priority="601">
      <formula>IF(RIGHT(TEXT(AI498,"0.#"),1)=".",FALSE,TRUE)</formula>
    </cfRule>
    <cfRule type="expression" dxfId="1528" priority="602">
      <formula>IF(RIGHT(TEXT(AI498,"0.#"),1)=".",TRUE,FALSE)</formula>
    </cfRule>
  </conditionalFormatting>
  <conditionalFormatting sqref="AM504">
    <cfRule type="expression" dxfId="1527" priority="593">
      <formula>IF(RIGHT(TEXT(AM504,"0.#"),1)=".",FALSE,TRUE)</formula>
    </cfRule>
    <cfRule type="expression" dxfId="1526" priority="594">
      <formula>IF(RIGHT(TEXT(AM504,"0.#"),1)=".",TRUE,FALSE)</formula>
    </cfRule>
  </conditionalFormatting>
  <conditionalFormatting sqref="AM502">
    <cfRule type="expression" dxfId="1525" priority="597">
      <formula>IF(RIGHT(TEXT(AM502,"0.#"),1)=".",FALSE,TRUE)</formula>
    </cfRule>
    <cfRule type="expression" dxfId="1524" priority="598">
      <formula>IF(RIGHT(TEXT(AM502,"0.#"),1)=".",TRUE,FALSE)</formula>
    </cfRule>
  </conditionalFormatting>
  <conditionalFormatting sqref="AM503">
    <cfRule type="expression" dxfId="1523" priority="595">
      <formula>IF(RIGHT(TEXT(AM503,"0.#"),1)=".",FALSE,TRUE)</formula>
    </cfRule>
    <cfRule type="expression" dxfId="1522" priority="596">
      <formula>IF(RIGHT(TEXT(AM503,"0.#"),1)=".",TRUE,FALSE)</formula>
    </cfRule>
  </conditionalFormatting>
  <conditionalFormatting sqref="AI504">
    <cfRule type="expression" dxfId="1521" priority="587">
      <formula>IF(RIGHT(TEXT(AI504,"0.#"),1)=".",FALSE,TRUE)</formula>
    </cfRule>
    <cfRule type="expression" dxfId="1520" priority="588">
      <formula>IF(RIGHT(TEXT(AI504,"0.#"),1)=".",TRUE,FALSE)</formula>
    </cfRule>
  </conditionalFormatting>
  <conditionalFormatting sqref="AI502">
    <cfRule type="expression" dxfId="1519" priority="591">
      <formula>IF(RIGHT(TEXT(AI502,"0.#"),1)=".",FALSE,TRUE)</formula>
    </cfRule>
    <cfRule type="expression" dxfId="1518" priority="592">
      <formula>IF(RIGHT(TEXT(AI502,"0.#"),1)=".",TRUE,FALSE)</formula>
    </cfRule>
  </conditionalFormatting>
  <conditionalFormatting sqref="AI503">
    <cfRule type="expression" dxfId="1517" priority="589">
      <formula>IF(RIGHT(TEXT(AI503,"0.#"),1)=".",FALSE,TRUE)</formula>
    </cfRule>
    <cfRule type="expression" dxfId="1516" priority="590">
      <formula>IF(RIGHT(TEXT(AI503,"0.#"),1)=".",TRUE,FALSE)</formula>
    </cfRule>
  </conditionalFormatting>
  <conditionalFormatting sqref="AM509">
    <cfRule type="expression" dxfId="1515" priority="581">
      <formula>IF(RIGHT(TEXT(AM509,"0.#"),1)=".",FALSE,TRUE)</formula>
    </cfRule>
    <cfRule type="expression" dxfId="1514" priority="582">
      <formula>IF(RIGHT(TEXT(AM509,"0.#"),1)=".",TRUE,FALSE)</formula>
    </cfRule>
  </conditionalFormatting>
  <conditionalFormatting sqref="AM507">
    <cfRule type="expression" dxfId="1513" priority="585">
      <formula>IF(RIGHT(TEXT(AM507,"0.#"),1)=".",FALSE,TRUE)</formula>
    </cfRule>
    <cfRule type="expression" dxfId="1512" priority="586">
      <formula>IF(RIGHT(TEXT(AM507,"0.#"),1)=".",TRUE,FALSE)</formula>
    </cfRule>
  </conditionalFormatting>
  <conditionalFormatting sqref="AM508">
    <cfRule type="expression" dxfId="1511" priority="583">
      <formula>IF(RIGHT(TEXT(AM508,"0.#"),1)=".",FALSE,TRUE)</formula>
    </cfRule>
    <cfRule type="expression" dxfId="1510" priority="584">
      <formula>IF(RIGHT(TEXT(AM508,"0.#"),1)=".",TRUE,FALSE)</formula>
    </cfRule>
  </conditionalFormatting>
  <conditionalFormatting sqref="AI509">
    <cfRule type="expression" dxfId="1509" priority="575">
      <formula>IF(RIGHT(TEXT(AI509,"0.#"),1)=".",FALSE,TRUE)</formula>
    </cfRule>
    <cfRule type="expression" dxfId="1508" priority="576">
      <formula>IF(RIGHT(TEXT(AI509,"0.#"),1)=".",TRUE,FALSE)</formula>
    </cfRule>
  </conditionalFormatting>
  <conditionalFormatting sqref="AI507">
    <cfRule type="expression" dxfId="1507" priority="579">
      <formula>IF(RIGHT(TEXT(AI507,"0.#"),1)=".",FALSE,TRUE)</formula>
    </cfRule>
    <cfRule type="expression" dxfId="1506" priority="580">
      <formula>IF(RIGHT(TEXT(AI507,"0.#"),1)=".",TRUE,FALSE)</formula>
    </cfRule>
  </conditionalFormatting>
  <conditionalFormatting sqref="AI508">
    <cfRule type="expression" dxfId="1505" priority="577">
      <formula>IF(RIGHT(TEXT(AI508,"0.#"),1)=".",FALSE,TRUE)</formula>
    </cfRule>
    <cfRule type="expression" dxfId="1504" priority="578">
      <formula>IF(RIGHT(TEXT(AI508,"0.#"),1)=".",TRUE,FALSE)</formula>
    </cfRule>
  </conditionalFormatting>
  <conditionalFormatting sqref="AM543">
    <cfRule type="expression" dxfId="1503" priority="533">
      <formula>IF(RIGHT(TEXT(AM543,"0.#"),1)=".",FALSE,TRUE)</formula>
    </cfRule>
    <cfRule type="expression" dxfId="1502" priority="534">
      <formula>IF(RIGHT(TEXT(AM543,"0.#"),1)=".",TRUE,FALSE)</formula>
    </cfRule>
  </conditionalFormatting>
  <conditionalFormatting sqref="AM541">
    <cfRule type="expression" dxfId="1501" priority="537">
      <formula>IF(RIGHT(TEXT(AM541,"0.#"),1)=".",FALSE,TRUE)</formula>
    </cfRule>
    <cfRule type="expression" dxfId="1500" priority="538">
      <formula>IF(RIGHT(TEXT(AM541,"0.#"),1)=".",TRUE,FALSE)</formula>
    </cfRule>
  </conditionalFormatting>
  <conditionalFormatting sqref="AM542">
    <cfRule type="expression" dxfId="1499" priority="535">
      <formula>IF(RIGHT(TEXT(AM542,"0.#"),1)=".",FALSE,TRUE)</formula>
    </cfRule>
    <cfRule type="expression" dxfId="1498" priority="536">
      <formula>IF(RIGHT(TEXT(AM542,"0.#"),1)=".",TRUE,FALSE)</formula>
    </cfRule>
  </conditionalFormatting>
  <conditionalFormatting sqref="AI543">
    <cfRule type="expression" dxfId="1497" priority="527">
      <formula>IF(RIGHT(TEXT(AI543,"0.#"),1)=".",FALSE,TRUE)</formula>
    </cfRule>
    <cfRule type="expression" dxfId="1496" priority="528">
      <formula>IF(RIGHT(TEXT(AI543,"0.#"),1)=".",TRUE,FALSE)</formula>
    </cfRule>
  </conditionalFormatting>
  <conditionalFormatting sqref="AI541">
    <cfRule type="expression" dxfId="1495" priority="531">
      <formula>IF(RIGHT(TEXT(AI541,"0.#"),1)=".",FALSE,TRUE)</formula>
    </cfRule>
    <cfRule type="expression" dxfId="1494" priority="532">
      <formula>IF(RIGHT(TEXT(AI541,"0.#"),1)=".",TRUE,FALSE)</formula>
    </cfRule>
  </conditionalFormatting>
  <conditionalFormatting sqref="AI542">
    <cfRule type="expression" dxfId="1493" priority="529">
      <formula>IF(RIGHT(TEXT(AI542,"0.#"),1)=".",FALSE,TRUE)</formula>
    </cfRule>
    <cfRule type="expression" dxfId="1492" priority="530">
      <formula>IF(RIGHT(TEXT(AI542,"0.#"),1)=".",TRUE,FALSE)</formula>
    </cfRule>
  </conditionalFormatting>
  <conditionalFormatting sqref="AM568">
    <cfRule type="expression" dxfId="1491" priority="521">
      <formula>IF(RIGHT(TEXT(AM568,"0.#"),1)=".",FALSE,TRUE)</formula>
    </cfRule>
    <cfRule type="expression" dxfId="1490" priority="522">
      <formula>IF(RIGHT(TEXT(AM568,"0.#"),1)=".",TRUE,FALSE)</formula>
    </cfRule>
  </conditionalFormatting>
  <conditionalFormatting sqref="AM566">
    <cfRule type="expression" dxfId="1489" priority="525">
      <formula>IF(RIGHT(TEXT(AM566,"0.#"),1)=".",FALSE,TRUE)</formula>
    </cfRule>
    <cfRule type="expression" dxfId="1488" priority="526">
      <formula>IF(RIGHT(TEXT(AM566,"0.#"),1)=".",TRUE,FALSE)</formula>
    </cfRule>
  </conditionalFormatting>
  <conditionalFormatting sqref="AM567">
    <cfRule type="expression" dxfId="1487" priority="523">
      <formula>IF(RIGHT(TEXT(AM567,"0.#"),1)=".",FALSE,TRUE)</formula>
    </cfRule>
    <cfRule type="expression" dxfId="1486" priority="524">
      <formula>IF(RIGHT(TEXT(AM567,"0.#"),1)=".",TRUE,FALSE)</formula>
    </cfRule>
  </conditionalFormatting>
  <conditionalFormatting sqref="AI568">
    <cfRule type="expression" dxfId="1485" priority="515">
      <formula>IF(RIGHT(TEXT(AI568,"0.#"),1)=".",FALSE,TRUE)</formula>
    </cfRule>
    <cfRule type="expression" dxfId="1484" priority="516">
      <formula>IF(RIGHT(TEXT(AI568,"0.#"),1)=".",TRUE,FALSE)</formula>
    </cfRule>
  </conditionalFormatting>
  <conditionalFormatting sqref="AI566">
    <cfRule type="expression" dxfId="1483" priority="519">
      <formula>IF(RIGHT(TEXT(AI566,"0.#"),1)=".",FALSE,TRUE)</formula>
    </cfRule>
    <cfRule type="expression" dxfId="1482" priority="520">
      <formula>IF(RIGHT(TEXT(AI566,"0.#"),1)=".",TRUE,FALSE)</formula>
    </cfRule>
  </conditionalFormatting>
  <conditionalFormatting sqref="AI567">
    <cfRule type="expression" dxfId="1481" priority="517">
      <formula>IF(RIGHT(TEXT(AI567,"0.#"),1)=".",FALSE,TRUE)</formula>
    </cfRule>
    <cfRule type="expression" dxfId="1480" priority="518">
      <formula>IF(RIGHT(TEXT(AI567,"0.#"),1)=".",TRUE,FALSE)</formula>
    </cfRule>
  </conditionalFormatting>
  <conditionalFormatting sqref="AM573">
    <cfRule type="expression" dxfId="1479" priority="461">
      <formula>IF(RIGHT(TEXT(AM573,"0.#"),1)=".",FALSE,TRUE)</formula>
    </cfRule>
    <cfRule type="expression" dxfId="1478" priority="462">
      <formula>IF(RIGHT(TEXT(AM573,"0.#"),1)=".",TRUE,FALSE)</formula>
    </cfRule>
  </conditionalFormatting>
  <conditionalFormatting sqref="AM571">
    <cfRule type="expression" dxfId="1477" priority="465">
      <formula>IF(RIGHT(TEXT(AM571,"0.#"),1)=".",FALSE,TRUE)</formula>
    </cfRule>
    <cfRule type="expression" dxfId="1476" priority="466">
      <formula>IF(RIGHT(TEXT(AM571,"0.#"),1)=".",TRUE,FALSE)</formula>
    </cfRule>
  </conditionalFormatting>
  <conditionalFormatting sqref="AM572">
    <cfRule type="expression" dxfId="1475" priority="463">
      <formula>IF(RIGHT(TEXT(AM572,"0.#"),1)=".",FALSE,TRUE)</formula>
    </cfRule>
    <cfRule type="expression" dxfId="1474" priority="464">
      <formula>IF(RIGHT(TEXT(AM572,"0.#"),1)=".",TRUE,FALSE)</formula>
    </cfRule>
  </conditionalFormatting>
  <conditionalFormatting sqref="AI573">
    <cfRule type="expression" dxfId="1473" priority="455">
      <formula>IF(RIGHT(TEXT(AI573,"0.#"),1)=".",FALSE,TRUE)</formula>
    </cfRule>
    <cfRule type="expression" dxfId="1472" priority="456">
      <formula>IF(RIGHT(TEXT(AI573,"0.#"),1)=".",TRUE,FALSE)</formula>
    </cfRule>
  </conditionalFormatting>
  <conditionalFormatting sqref="AI571">
    <cfRule type="expression" dxfId="1471" priority="459">
      <formula>IF(RIGHT(TEXT(AI571,"0.#"),1)=".",FALSE,TRUE)</formula>
    </cfRule>
    <cfRule type="expression" dxfId="1470" priority="460">
      <formula>IF(RIGHT(TEXT(AI571,"0.#"),1)=".",TRUE,FALSE)</formula>
    </cfRule>
  </conditionalFormatting>
  <conditionalFormatting sqref="AI572">
    <cfRule type="expression" dxfId="1469" priority="457">
      <formula>IF(RIGHT(TEXT(AI572,"0.#"),1)=".",FALSE,TRUE)</formula>
    </cfRule>
    <cfRule type="expression" dxfId="1468" priority="458">
      <formula>IF(RIGHT(TEXT(AI572,"0.#"),1)=".",TRUE,FALSE)</formula>
    </cfRule>
  </conditionalFormatting>
  <conditionalFormatting sqref="AM578">
    <cfRule type="expression" dxfId="1467" priority="449">
      <formula>IF(RIGHT(TEXT(AM578,"0.#"),1)=".",FALSE,TRUE)</formula>
    </cfRule>
    <cfRule type="expression" dxfId="1466" priority="450">
      <formula>IF(RIGHT(TEXT(AM578,"0.#"),1)=".",TRUE,FALSE)</formula>
    </cfRule>
  </conditionalFormatting>
  <conditionalFormatting sqref="AM576">
    <cfRule type="expression" dxfId="1465" priority="453">
      <formula>IF(RIGHT(TEXT(AM576,"0.#"),1)=".",FALSE,TRUE)</formula>
    </cfRule>
    <cfRule type="expression" dxfId="1464" priority="454">
      <formula>IF(RIGHT(TEXT(AM576,"0.#"),1)=".",TRUE,FALSE)</formula>
    </cfRule>
  </conditionalFormatting>
  <conditionalFormatting sqref="AM577">
    <cfRule type="expression" dxfId="1463" priority="451">
      <formula>IF(RIGHT(TEXT(AM577,"0.#"),1)=".",FALSE,TRUE)</formula>
    </cfRule>
    <cfRule type="expression" dxfId="1462" priority="452">
      <formula>IF(RIGHT(TEXT(AM577,"0.#"),1)=".",TRUE,FALSE)</formula>
    </cfRule>
  </conditionalFormatting>
  <conditionalFormatting sqref="AI578">
    <cfRule type="expression" dxfId="1461" priority="443">
      <formula>IF(RIGHT(TEXT(AI578,"0.#"),1)=".",FALSE,TRUE)</formula>
    </cfRule>
    <cfRule type="expression" dxfId="1460" priority="444">
      <formula>IF(RIGHT(TEXT(AI578,"0.#"),1)=".",TRUE,FALSE)</formula>
    </cfRule>
  </conditionalFormatting>
  <conditionalFormatting sqref="AI576">
    <cfRule type="expression" dxfId="1459" priority="447">
      <formula>IF(RIGHT(TEXT(AI576,"0.#"),1)=".",FALSE,TRUE)</formula>
    </cfRule>
    <cfRule type="expression" dxfId="1458" priority="448">
      <formula>IF(RIGHT(TEXT(AI576,"0.#"),1)=".",TRUE,FALSE)</formula>
    </cfRule>
  </conditionalFormatting>
  <conditionalFormatting sqref="AI577">
    <cfRule type="expression" dxfId="1457" priority="445">
      <formula>IF(RIGHT(TEXT(AI577,"0.#"),1)=".",FALSE,TRUE)</formula>
    </cfRule>
    <cfRule type="expression" dxfId="1456" priority="446">
      <formula>IF(RIGHT(TEXT(AI577,"0.#"),1)=".",TRUE,FALSE)</formula>
    </cfRule>
  </conditionalFormatting>
  <conditionalFormatting sqref="AM583">
    <cfRule type="expression" dxfId="1455" priority="437">
      <formula>IF(RIGHT(TEXT(AM583,"0.#"),1)=".",FALSE,TRUE)</formula>
    </cfRule>
    <cfRule type="expression" dxfId="1454" priority="438">
      <formula>IF(RIGHT(TEXT(AM583,"0.#"),1)=".",TRUE,FALSE)</formula>
    </cfRule>
  </conditionalFormatting>
  <conditionalFormatting sqref="AM581">
    <cfRule type="expression" dxfId="1453" priority="441">
      <formula>IF(RIGHT(TEXT(AM581,"0.#"),1)=".",FALSE,TRUE)</formula>
    </cfRule>
    <cfRule type="expression" dxfId="1452" priority="442">
      <formula>IF(RIGHT(TEXT(AM581,"0.#"),1)=".",TRUE,FALSE)</formula>
    </cfRule>
  </conditionalFormatting>
  <conditionalFormatting sqref="AM582">
    <cfRule type="expression" dxfId="1451" priority="439">
      <formula>IF(RIGHT(TEXT(AM582,"0.#"),1)=".",FALSE,TRUE)</formula>
    </cfRule>
    <cfRule type="expression" dxfId="1450" priority="440">
      <formula>IF(RIGHT(TEXT(AM582,"0.#"),1)=".",TRUE,FALSE)</formula>
    </cfRule>
  </conditionalFormatting>
  <conditionalFormatting sqref="AI583">
    <cfRule type="expression" dxfId="1449" priority="431">
      <formula>IF(RIGHT(TEXT(AI583,"0.#"),1)=".",FALSE,TRUE)</formula>
    </cfRule>
    <cfRule type="expression" dxfId="1448" priority="432">
      <formula>IF(RIGHT(TEXT(AI583,"0.#"),1)=".",TRUE,FALSE)</formula>
    </cfRule>
  </conditionalFormatting>
  <conditionalFormatting sqref="AI581">
    <cfRule type="expression" dxfId="1447" priority="435">
      <formula>IF(RIGHT(TEXT(AI581,"0.#"),1)=".",FALSE,TRUE)</formula>
    </cfRule>
    <cfRule type="expression" dxfId="1446" priority="436">
      <formula>IF(RIGHT(TEXT(AI581,"0.#"),1)=".",TRUE,FALSE)</formula>
    </cfRule>
  </conditionalFormatting>
  <conditionalFormatting sqref="AI582">
    <cfRule type="expression" dxfId="1445" priority="433">
      <formula>IF(RIGHT(TEXT(AI582,"0.#"),1)=".",FALSE,TRUE)</formula>
    </cfRule>
    <cfRule type="expression" dxfId="1444" priority="434">
      <formula>IF(RIGHT(TEXT(AI582,"0.#"),1)=".",TRUE,FALSE)</formula>
    </cfRule>
  </conditionalFormatting>
  <conditionalFormatting sqref="AM548">
    <cfRule type="expression" dxfId="1443" priority="509">
      <formula>IF(RIGHT(TEXT(AM548,"0.#"),1)=".",FALSE,TRUE)</formula>
    </cfRule>
    <cfRule type="expression" dxfId="1442" priority="510">
      <formula>IF(RIGHT(TEXT(AM548,"0.#"),1)=".",TRUE,FALSE)</formula>
    </cfRule>
  </conditionalFormatting>
  <conditionalFormatting sqref="AM546">
    <cfRule type="expression" dxfId="1441" priority="513">
      <formula>IF(RIGHT(TEXT(AM546,"0.#"),1)=".",FALSE,TRUE)</formula>
    </cfRule>
    <cfRule type="expression" dxfId="1440" priority="514">
      <formula>IF(RIGHT(TEXT(AM546,"0.#"),1)=".",TRUE,FALSE)</formula>
    </cfRule>
  </conditionalFormatting>
  <conditionalFormatting sqref="AM547">
    <cfRule type="expression" dxfId="1439" priority="511">
      <formula>IF(RIGHT(TEXT(AM547,"0.#"),1)=".",FALSE,TRUE)</formula>
    </cfRule>
    <cfRule type="expression" dxfId="1438" priority="512">
      <formula>IF(RIGHT(TEXT(AM547,"0.#"),1)=".",TRUE,FALSE)</formula>
    </cfRule>
  </conditionalFormatting>
  <conditionalFormatting sqref="AI548">
    <cfRule type="expression" dxfId="1437" priority="503">
      <formula>IF(RIGHT(TEXT(AI548,"0.#"),1)=".",FALSE,TRUE)</formula>
    </cfRule>
    <cfRule type="expression" dxfId="1436" priority="504">
      <formula>IF(RIGHT(TEXT(AI548,"0.#"),1)=".",TRUE,FALSE)</formula>
    </cfRule>
  </conditionalFormatting>
  <conditionalFormatting sqref="AI546">
    <cfRule type="expression" dxfId="1435" priority="507">
      <formula>IF(RIGHT(TEXT(AI546,"0.#"),1)=".",FALSE,TRUE)</formula>
    </cfRule>
    <cfRule type="expression" dxfId="1434" priority="508">
      <formula>IF(RIGHT(TEXT(AI546,"0.#"),1)=".",TRUE,FALSE)</formula>
    </cfRule>
  </conditionalFormatting>
  <conditionalFormatting sqref="AI547">
    <cfRule type="expression" dxfId="1433" priority="505">
      <formula>IF(RIGHT(TEXT(AI547,"0.#"),1)=".",FALSE,TRUE)</formula>
    </cfRule>
    <cfRule type="expression" dxfId="1432" priority="506">
      <formula>IF(RIGHT(TEXT(AI547,"0.#"),1)=".",TRUE,FALSE)</formula>
    </cfRule>
  </conditionalFormatting>
  <conditionalFormatting sqref="AM553">
    <cfRule type="expression" dxfId="1431" priority="497">
      <formula>IF(RIGHT(TEXT(AM553,"0.#"),1)=".",FALSE,TRUE)</formula>
    </cfRule>
    <cfRule type="expression" dxfId="1430" priority="498">
      <formula>IF(RIGHT(TEXT(AM553,"0.#"),1)=".",TRUE,FALSE)</formula>
    </cfRule>
  </conditionalFormatting>
  <conditionalFormatting sqref="AM551">
    <cfRule type="expression" dxfId="1429" priority="501">
      <formula>IF(RIGHT(TEXT(AM551,"0.#"),1)=".",FALSE,TRUE)</formula>
    </cfRule>
    <cfRule type="expression" dxfId="1428" priority="502">
      <formula>IF(RIGHT(TEXT(AM551,"0.#"),1)=".",TRUE,FALSE)</formula>
    </cfRule>
  </conditionalFormatting>
  <conditionalFormatting sqref="AM552">
    <cfRule type="expression" dxfId="1427" priority="499">
      <formula>IF(RIGHT(TEXT(AM552,"0.#"),1)=".",FALSE,TRUE)</formula>
    </cfRule>
    <cfRule type="expression" dxfId="1426" priority="500">
      <formula>IF(RIGHT(TEXT(AM552,"0.#"),1)=".",TRUE,FALSE)</formula>
    </cfRule>
  </conditionalFormatting>
  <conditionalFormatting sqref="AI553">
    <cfRule type="expression" dxfId="1425" priority="491">
      <formula>IF(RIGHT(TEXT(AI553,"0.#"),1)=".",FALSE,TRUE)</formula>
    </cfRule>
    <cfRule type="expression" dxfId="1424" priority="492">
      <formula>IF(RIGHT(TEXT(AI553,"0.#"),1)=".",TRUE,FALSE)</formula>
    </cfRule>
  </conditionalFormatting>
  <conditionalFormatting sqref="AI551">
    <cfRule type="expression" dxfId="1423" priority="495">
      <formula>IF(RIGHT(TEXT(AI551,"0.#"),1)=".",FALSE,TRUE)</formula>
    </cfRule>
    <cfRule type="expression" dxfId="1422" priority="496">
      <formula>IF(RIGHT(TEXT(AI551,"0.#"),1)=".",TRUE,FALSE)</formula>
    </cfRule>
  </conditionalFormatting>
  <conditionalFormatting sqref="AI552">
    <cfRule type="expression" dxfId="1421" priority="493">
      <formula>IF(RIGHT(TEXT(AI552,"0.#"),1)=".",FALSE,TRUE)</formula>
    </cfRule>
    <cfRule type="expression" dxfId="1420" priority="494">
      <formula>IF(RIGHT(TEXT(AI552,"0.#"),1)=".",TRUE,FALSE)</formula>
    </cfRule>
  </conditionalFormatting>
  <conditionalFormatting sqref="AM558">
    <cfRule type="expression" dxfId="1419" priority="485">
      <formula>IF(RIGHT(TEXT(AM558,"0.#"),1)=".",FALSE,TRUE)</formula>
    </cfRule>
    <cfRule type="expression" dxfId="1418" priority="486">
      <formula>IF(RIGHT(TEXT(AM558,"0.#"),1)=".",TRUE,FALSE)</formula>
    </cfRule>
  </conditionalFormatting>
  <conditionalFormatting sqref="AM556">
    <cfRule type="expression" dxfId="1417" priority="489">
      <formula>IF(RIGHT(TEXT(AM556,"0.#"),1)=".",FALSE,TRUE)</formula>
    </cfRule>
    <cfRule type="expression" dxfId="1416" priority="490">
      <formula>IF(RIGHT(TEXT(AM556,"0.#"),1)=".",TRUE,FALSE)</formula>
    </cfRule>
  </conditionalFormatting>
  <conditionalFormatting sqref="AM557">
    <cfRule type="expression" dxfId="1415" priority="487">
      <formula>IF(RIGHT(TEXT(AM557,"0.#"),1)=".",FALSE,TRUE)</formula>
    </cfRule>
    <cfRule type="expression" dxfId="1414" priority="488">
      <formula>IF(RIGHT(TEXT(AM557,"0.#"),1)=".",TRUE,FALSE)</formula>
    </cfRule>
  </conditionalFormatting>
  <conditionalFormatting sqref="AI558">
    <cfRule type="expression" dxfId="1413" priority="479">
      <formula>IF(RIGHT(TEXT(AI558,"0.#"),1)=".",FALSE,TRUE)</formula>
    </cfRule>
    <cfRule type="expression" dxfId="1412" priority="480">
      <formula>IF(RIGHT(TEXT(AI558,"0.#"),1)=".",TRUE,FALSE)</formula>
    </cfRule>
  </conditionalFormatting>
  <conditionalFormatting sqref="AI556">
    <cfRule type="expression" dxfId="1411" priority="483">
      <formula>IF(RIGHT(TEXT(AI556,"0.#"),1)=".",FALSE,TRUE)</formula>
    </cfRule>
    <cfRule type="expression" dxfId="1410" priority="484">
      <formula>IF(RIGHT(TEXT(AI556,"0.#"),1)=".",TRUE,FALSE)</formula>
    </cfRule>
  </conditionalFormatting>
  <conditionalFormatting sqref="AI557">
    <cfRule type="expression" dxfId="1409" priority="481">
      <formula>IF(RIGHT(TEXT(AI557,"0.#"),1)=".",FALSE,TRUE)</formula>
    </cfRule>
    <cfRule type="expression" dxfId="1408" priority="482">
      <formula>IF(RIGHT(TEXT(AI557,"0.#"),1)=".",TRUE,FALSE)</formula>
    </cfRule>
  </conditionalFormatting>
  <conditionalFormatting sqref="AM563">
    <cfRule type="expression" dxfId="1407" priority="473">
      <formula>IF(RIGHT(TEXT(AM563,"0.#"),1)=".",FALSE,TRUE)</formula>
    </cfRule>
    <cfRule type="expression" dxfId="1406" priority="474">
      <formula>IF(RIGHT(TEXT(AM563,"0.#"),1)=".",TRUE,FALSE)</formula>
    </cfRule>
  </conditionalFormatting>
  <conditionalFormatting sqref="AM561">
    <cfRule type="expression" dxfId="1405" priority="477">
      <formula>IF(RIGHT(TEXT(AM561,"0.#"),1)=".",FALSE,TRUE)</formula>
    </cfRule>
    <cfRule type="expression" dxfId="1404" priority="478">
      <formula>IF(RIGHT(TEXT(AM561,"0.#"),1)=".",TRUE,FALSE)</formula>
    </cfRule>
  </conditionalFormatting>
  <conditionalFormatting sqref="AM562">
    <cfRule type="expression" dxfId="1403" priority="475">
      <formula>IF(RIGHT(TEXT(AM562,"0.#"),1)=".",FALSE,TRUE)</formula>
    </cfRule>
    <cfRule type="expression" dxfId="1402" priority="476">
      <formula>IF(RIGHT(TEXT(AM562,"0.#"),1)=".",TRUE,FALSE)</formula>
    </cfRule>
  </conditionalFormatting>
  <conditionalFormatting sqref="AI563">
    <cfRule type="expression" dxfId="1401" priority="467">
      <formula>IF(RIGHT(TEXT(AI563,"0.#"),1)=".",FALSE,TRUE)</formula>
    </cfRule>
    <cfRule type="expression" dxfId="1400" priority="468">
      <formula>IF(RIGHT(TEXT(AI563,"0.#"),1)=".",TRUE,FALSE)</formula>
    </cfRule>
  </conditionalFormatting>
  <conditionalFormatting sqref="AI561">
    <cfRule type="expression" dxfId="1399" priority="471">
      <formula>IF(RIGHT(TEXT(AI561,"0.#"),1)=".",FALSE,TRUE)</formula>
    </cfRule>
    <cfRule type="expression" dxfId="1398" priority="472">
      <formula>IF(RIGHT(TEXT(AI561,"0.#"),1)=".",TRUE,FALSE)</formula>
    </cfRule>
  </conditionalFormatting>
  <conditionalFormatting sqref="AI562">
    <cfRule type="expression" dxfId="1397" priority="469">
      <formula>IF(RIGHT(TEXT(AI562,"0.#"),1)=".",FALSE,TRUE)</formula>
    </cfRule>
    <cfRule type="expression" dxfId="1396" priority="470">
      <formula>IF(RIGHT(TEXT(AI562,"0.#"),1)=".",TRUE,FALSE)</formula>
    </cfRule>
  </conditionalFormatting>
  <conditionalFormatting sqref="AM597">
    <cfRule type="expression" dxfId="1395" priority="425">
      <formula>IF(RIGHT(TEXT(AM597,"0.#"),1)=".",FALSE,TRUE)</formula>
    </cfRule>
    <cfRule type="expression" dxfId="1394" priority="426">
      <formula>IF(RIGHT(TEXT(AM597,"0.#"),1)=".",TRUE,FALSE)</formula>
    </cfRule>
  </conditionalFormatting>
  <conditionalFormatting sqref="AM595">
    <cfRule type="expression" dxfId="1393" priority="429">
      <formula>IF(RIGHT(TEXT(AM595,"0.#"),1)=".",FALSE,TRUE)</formula>
    </cfRule>
    <cfRule type="expression" dxfId="1392" priority="430">
      <formula>IF(RIGHT(TEXT(AM595,"0.#"),1)=".",TRUE,FALSE)</formula>
    </cfRule>
  </conditionalFormatting>
  <conditionalFormatting sqref="AM596">
    <cfRule type="expression" dxfId="1391" priority="427">
      <formula>IF(RIGHT(TEXT(AM596,"0.#"),1)=".",FALSE,TRUE)</formula>
    </cfRule>
    <cfRule type="expression" dxfId="1390" priority="428">
      <formula>IF(RIGHT(TEXT(AM596,"0.#"),1)=".",TRUE,FALSE)</formula>
    </cfRule>
  </conditionalFormatting>
  <conditionalFormatting sqref="AI597">
    <cfRule type="expression" dxfId="1389" priority="419">
      <formula>IF(RIGHT(TEXT(AI597,"0.#"),1)=".",FALSE,TRUE)</formula>
    </cfRule>
    <cfRule type="expression" dxfId="1388" priority="420">
      <formula>IF(RIGHT(TEXT(AI597,"0.#"),1)=".",TRUE,FALSE)</formula>
    </cfRule>
  </conditionalFormatting>
  <conditionalFormatting sqref="AI595">
    <cfRule type="expression" dxfId="1387" priority="423">
      <formula>IF(RIGHT(TEXT(AI595,"0.#"),1)=".",FALSE,TRUE)</formula>
    </cfRule>
    <cfRule type="expression" dxfId="1386" priority="424">
      <formula>IF(RIGHT(TEXT(AI595,"0.#"),1)=".",TRUE,FALSE)</formula>
    </cfRule>
  </conditionalFormatting>
  <conditionalFormatting sqref="AI596">
    <cfRule type="expression" dxfId="1385" priority="421">
      <formula>IF(RIGHT(TEXT(AI596,"0.#"),1)=".",FALSE,TRUE)</formula>
    </cfRule>
    <cfRule type="expression" dxfId="1384" priority="422">
      <formula>IF(RIGHT(TEXT(AI596,"0.#"),1)=".",TRUE,FALSE)</formula>
    </cfRule>
  </conditionalFormatting>
  <conditionalFormatting sqref="AM622">
    <cfRule type="expression" dxfId="1383" priority="413">
      <formula>IF(RIGHT(TEXT(AM622,"0.#"),1)=".",FALSE,TRUE)</formula>
    </cfRule>
    <cfRule type="expression" dxfId="1382" priority="414">
      <formula>IF(RIGHT(TEXT(AM622,"0.#"),1)=".",TRUE,FALSE)</formula>
    </cfRule>
  </conditionalFormatting>
  <conditionalFormatting sqref="AM620">
    <cfRule type="expression" dxfId="1381" priority="417">
      <formula>IF(RIGHT(TEXT(AM620,"0.#"),1)=".",FALSE,TRUE)</formula>
    </cfRule>
    <cfRule type="expression" dxfId="1380" priority="418">
      <formula>IF(RIGHT(TEXT(AM620,"0.#"),1)=".",TRUE,FALSE)</formula>
    </cfRule>
  </conditionalFormatting>
  <conditionalFormatting sqref="AM621">
    <cfRule type="expression" dxfId="1379" priority="415">
      <formula>IF(RIGHT(TEXT(AM621,"0.#"),1)=".",FALSE,TRUE)</formula>
    </cfRule>
    <cfRule type="expression" dxfId="1378" priority="416">
      <formula>IF(RIGHT(TEXT(AM621,"0.#"),1)=".",TRUE,FALSE)</formula>
    </cfRule>
  </conditionalFormatting>
  <conditionalFormatting sqref="AI622">
    <cfRule type="expression" dxfId="1377" priority="407">
      <formula>IF(RIGHT(TEXT(AI622,"0.#"),1)=".",FALSE,TRUE)</formula>
    </cfRule>
    <cfRule type="expression" dxfId="1376" priority="408">
      <formula>IF(RIGHT(TEXT(AI622,"0.#"),1)=".",TRUE,FALSE)</formula>
    </cfRule>
  </conditionalFormatting>
  <conditionalFormatting sqref="AI620">
    <cfRule type="expression" dxfId="1375" priority="411">
      <formula>IF(RIGHT(TEXT(AI620,"0.#"),1)=".",FALSE,TRUE)</formula>
    </cfRule>
    <cfRule type="expression" dxfId="1374" priority="412">
      <formula>IF(RIGHT(TEXT(AI620,"0.#"),1)=".",TRUE,FALSE)</formula>
    </cfRule>
  </conditionalFormatting>
  <conditionalFormatting sqref="AI621">
    <cfRule type="expression" dxfId="1373" priority="409">
      <formula>IF(RIGHT(TEXT(AI621,"0.#"),1)=".",FALSE,TRUE)</formula>
    </cfRule>
    <cfRule type="expression" dxfId="1372" priority="410">
      <formula>IF(RIGHT(TEXT(AI621,"0.#"),1)=".",TRUE,FALSE)</formula>
    </cfRule>
  </conditionalFormatting>
  <conditionalFormatting sqref="AM627">
    <cfRule type="expression" dxfId="1371" priority="353">
      <formula>IF(RIGHT(TEXT(AM627,"0.#"),1)=".",FALSE,TRUE)</formula>
    </cfRule>
    <cfRule type="expression" dxfId="1370" priority="354">
      <formula>IF(RIGHT(TEXT(AM627,"0.#"),1)=".",TRUE,FALSE)</formula>
    </cfRule>
  </conditionalFormatting>
  <conditionalFormatting sqref="AM625">
    <cfRule type="expression" dxfId="1369" priority="357">
      <formula>IF(RIGHT(TEXT(AM625,"0.#"),1)=".",FALSE,TRUE)</formula>
    </cfRule>
    <cfRule type="expression" dxfId="1368" priority="358">
      <formula>IF(RIGHT(TEXT(AM625,"0.#"),1)=".",TRUE,FALSE)</formula>
    </cfRule>
  </conditionalFormatting>
  <conditionalFormatting sqref="AM626">
    <cfRule type="expression" dxfId="1367" priority="355">
      <formula>IF(RIGHT(TEXT(AM626,"0.#"),1)=".",FALSE,TRUE)</formula>
    </cfRule>
    <cfRule type="expression" dxfId="1366" priority="356">
      <formula>IF(RIGHT(TEXT(AM626,"0.#"),1)=".",TRUE,FALSE)</formula>
    </cfRule>
  </conditionalFormatting>
  <conditionalFormatting sqref="AI627">
    <cfRule type="expression" dxfId="1365" priority="347">
      <formula>IF(RIGHT(TEXT(AI627,"0.#"),1)=".",FALSE,TRUE)</formula>
    </cfRule>
    <cfRule type="expression" dxfId="1364" priority="348">
      <formula>IF(RIGHT(TEXT(AI627,"0.#"),1)=".",TRUE,FALSE)</formula>
    </cfRule>
  </conditionalFormatting>
  <conditionalFormatting sqref="AI625">
    <cfRule type="expression" dxfId="1363" priority="351">
      <formula>IF(RIGHT(TEXT(AI625,"0.#"),1)=".",FALSE,TRUE)</formula>
    </cfRule>
    <cfRule type="expression" dxfId="1362" priority="352">
      <formula>IF(RIGHT(TEXT(AI625,"0.#"),1)=".",TRUE,FALSE)</formula>
    </cfRule>
  </conditionalFormatting>
  <conditionalFormatting sqref="AI626">
    <cfRule type="expression" dxfId="1361" priority="349">
      <formula>IF(RIGHT(TEXT(AI626,"0.#"),1)=".",FALSE,TRUE)</formula>
    </cfRule>
    <cfRule type="expression" dxfId="1360" priority="350">
      <formula>IF(RIGHT(TEXT(AI626,"0.#"),1)=".",TRUE,FALSE)</formula>
    </cfRule>
  </conditionalFormatting>
  <conditionalFormatting sqref="AM632">
    <cfRule type="expression" dxfId="1359" priority="341">
      <formula>IF(RIGHT(TEXT(AM632,"0.#"),1)=".",FALSE,TRUE)</formula>
    </cfRule>
    <cfRule type="expression" dxfId="1358" priority="342">
      <formula>IF(RIGHT(TEXT(AM632,"0.#"),1)=".",TRUE,FALSE)</formula>
    </cfRule>
  </conditionalFormatting>
  <conditionalFormatting sqref="AM630">
    <cfRule type="expression" dxfId="1357" priority="345">
      <formula>IF(RIGHT(TEXT(AM630,"0.#"),1)=".",FALSE,TRUE)</formula>
    </cfRule>
    <cfRule type="expression" dxfId="1356" priority="346">
      <formula>IF(RIGHT(TEXT(AM630,"0.#"),1)=".",TRUE,FALSE)</formula>
    </cfRule>
  </conditionalFormatting>
  <conditionalFormatting sqref="AM631">
    <cfRule type="expression" dxfId="1355" priority="343">
      <formula>IF(RIGHT(TEXT(AM631,"0.#"),1)=".",FALSE,TRUE)</formula>
    </cfRule>
    <cfRule type="expression" dxfId="1354" priority="344">
      <formula>IF(RIGHT(TEXT(AM631,"0.#"),1)=".",TRUE,FALSE)</formula>
    </cfRule>
  </conditionalFormatting>
  <conditionalFormatting sqref="AI632">
    <cfRule type="expression" dxfId="1353" priority="335">
      <formula>IF(RIGHT(TEXT(AI632,"0.#"),1)=".",FALSE,TRUE)</formula>
    </cfRule>
    <cfRule type="expression" dxfId="1352" priority="336">
      <formula>IF(RIGHT(TEXT(AI632,"0.#"),1)=".",TRUE,FALSE)</formula>
    </cfRule>
  </conditionalFormatting>
  <conditionalFormatting sqref="AI630">
    <cfRule type="expression" dxfId="1351" priority="339">
      <formula>IF(RIGHT(TEXT(AI630,"0.#"),1)=".",FALSE,TRUE)</formula>
    </cfRule>
    <cfRule type="expression" dxfId="1350" priority="340">
      <formula>IF(RIGHT(TEXT(AI630,"0.#"),1)=".",TRUE,FALSE)</formula>
    </cfRule>
  </conditionalFormatting>
  <conditionalFormatting sqref="AI631">
    <cfRule type="expression" dxfId="1349" priority="337">
      <formula>IF(RIGHT(TEXT(AI631,"0.#"),1)=".",FALSE,TRUE)</formula>
    </cfRule>
    <cfRule type="expression" dxfId="1348" priority="338">
      <formula>IF(RIGHT(TEXT(AI631,"0.#"),1)=".",TRUE,FALSE)</formula>
    </cfRule>
  </conditionalFormatting>
  <conditionalFormatting sqref="AM637">
    <cfRule type="expression" dxfId="1347" priority="329">
      <formula>IF(RIGHT(TEXT(AM637,"0.#"),1)=".",FALSE,TRUE)</formula>
    </cfRule>
    <cfRule type="expression" dxfId="1346" priority="330">
      <formula>IF(RIGHT(TEXT(AM637,"0.#"),1)=".",TRUE,FALSE)</formula>
    </cfRule>
  </conditionalFormatting>
  <conditionalFormatting sqref="AM635">
    <cfRule type="expression" dxfId="1345" priority="333">
      <formula>IF(RIGHT(TEXT(AM635,"0.#"),1)=".",FALSE,TRUE)</formula>
    </cfRule>
    <cfRule type="expression" dxfId="1344" priority="334">
      <formula>IF(RIGHT(TEXT(AM635,"0.#"),1)=".",TRUE,FALSE)</formula>
    </cfRule>
  </conditionalFormatting>
  <conditionalFormatting sqref="AM636">
    <cfRule type="expression" dxfId="1343" priority="331">
      <formula>IF(RIGHT(TEXT(AM636,"0.#"),1)=".",FALSE,TRUE)</formula>
    </cfRule>
    <cfRule type="expression" dxfId="1342" priority="332">
      <formula>IF(RIGHT(TEXT(AM636,"0.#"),1)=".",TRUE,FALSE)</formula>
    </cfRule>
  </conditionalFormatting>
  <conditionalFormatting sqref="AI637">
    <cfRule type="expression" dxfId="1341" priority="323">
      <formula>IF(RIGHT(TEXT(AI637,"0.#"),1)=".",FALSE,TRUE)</formula>
    </cfRule>
    <cfRule type="expression" dxfId="1340" priority="324">
      <formula>IF(RIGHT(TEXT(AI637,"0.#"),1)=".",TRUE,FALSE)</formula>
    </cfRule>
  </conditionalFormatting>
  <conditionalFormatting sqref="AI635">
    <cfRule type="expression" dxfId="1339" priority="327">
      <formula>IF(RIGHT(TEXT(AI635,"0.#"),1)=".",FALSE,TRUE)</formula>
    </cfRule>
    <cfRule type="expression" dxfId="1338" priority="328">
      <formula>IF(RIGHT(TEXT(AI635,"0.#"),1)=".",TRUE,FALSE)</formula>
    </cfRule>
  </conditionalFormatting>
  <conditionalFormatting sqref="AI636">
    <cfRule type="expression" dxfId="1337" priority="325">
      <formula>IF(RIGHT(TEXT(AI636,"0.#"),1)=".",FALSE,TRUE)</formula>
    </cfRule>
    <cfRule type="expression" dxfId="1336" priority="326">
      <formula>IF(RIGHT(TEXT(AI636,"0.#"),1)=".",TRUE,FALSE)</formula>
    </cfRule>
  </conditionalFormatting>
  <conditionalFormatting sqref="AM602">
    <cfRule type="expression" dxfId="1335" priority="401">
      <formula>IF(RIGHT(TEXT(AM602,"0.#"),1)=".",FALSE,TRUE)</formula>
    </cfRule>
    <cfRule type="expression" dxfId="1334" priority="402">
      <formula>IF(RIGHT(TEXT(AM602,"0.#"),1)=".",TRUE,FALSE)</formula>
    </cfRule>
  </conditionalFormatting>
  <conditionalFormatting sqref="AM600">
    <cfRule type="expression" dxfId="1333" priority="405">
      <formula>IF(RIGHT(TEXT(AM600,"0.#"),1)=".",FALSE,TRUE)</formula>
    </cfRule>
    <cfRule type="expression" dxfId="1332" priority="406">
      <formula>IF(RIGHT(TEXT(AM600,"0.#"),1)=".",TRUE,FALSE)</formula>
    </cfRule>
  </conditionalFormatting>
  <conditionalFormatting sqref="AM601">
    <cfRule type="expression" dxfId="1331" priority="403">
      <formula>IF(RIGHT(TEXT(AM601,"0.#"),1)=".",FALSE,TRUE)</formula>
    </cfRule>
    <cfRule type="expression" dxfId="1330" priority="404">
      <formula>IF(RIGHT(TEXT(AM601,"0.#"),1)=".",TRUE,FALSE)</formula>
    </cfRule>
  </conditionalFormatting>
  <conditionalFormatting sqref="AI602">
    <cfRule type="expression" dxfId="1329" priority="395">
      <formula>IF(RIGHT(TEXT(AI602,"0.#"),1)=".",FALSE,TRUE)</formula>
    </cfRule>
    <cfRule type="expression" dxfId="1328" priority="396">
      <formula>IF(RIGHT(TEXT(AI602,"0.#"),1)=".",TRUE,FALSE)</formula>
    </cfRule>
  </conditionalFormatting>
  <conditionalFormatting sqref="AI600">
    <cfRule type="expression" dxfId="1327" priority="399">
      <formula>IF(RIGHT(TEXT(AI600,"0.#"),1)=".",FALSE,TRUE)</formula>
    </cfRule>
    <cfRule type="expression" dxfId="1326" priority="400">
      <formula>IF(RIGHT(TEXT(AI600,"0.#"),1)=".",TRUE,FALSE)</formula>
    </cfRule>
  </conditionalFormatting>
  <conditionalFormatting sqref="AI601">
    <cfRule type="expression" dxfId="1325" priority="397">
      <formula>IF(RIGHT(TEXT(AI601,"0.#"),1)=".",FALSE,TRUE)</formula>
    </cfRule>
    <cfRule type="expression" dxfId="1324" priority="398">
      <formula>IF(RIGHT(TEXT(AI601,"0.#"),1)=".",TRUE,FALSE)</formula>
    </cfRule>
  </conditionalFormatting>
  <conditionalFormatting sqref="AM607">
    <cfRule type="expression" dxfId="1323" priority="389">
      <formula>IF(RIGHT(TEXT(AM607,"0.#"),1)=".",FALSE,TRUE)</formula>
    </cfRule>
    <cfRule type="expression" dxfId="1322" priority="390">
      <formula>IF(RIGHT(TEXT(AM607,"0.#"),1)=".",TRUE,FALSE)</formula>
    </cfRule>
  </conditionalFormatting>
  <conditionalFormatting sqref="AM605">
    <cfRule type="expression" dxfId="1321" priority="393">
      <formula>IF(RIGHT(TEXT(AM605,"0.#"),1)=".",FALSE,TRUE)</formula>
    </cfRule>
    <cfRule type="expression" dxfId="1320" priority="394">
      <formula>IF(RIGHT(TEXT(AM605,"0.#"),1)=".",TRUE,FALSE)</formula>
    </cfRule>
  </conditionalFormatting>
  <conditionalFormatting sqref="AM606">
    <cfRule type="expression" dxfId="1319" priority="391">
      <formula>IF(RIGHT(TEXT(AM606,"0.#"),1)=".",FALSE,TRUE)</formula>
    </cfRule>
    <cfRule type="expression" dxfId="1318" priority="392">
      <formula>IF(RIGHT(TEXT(AM606,"0.#"),1)=".",TRUE,FALSE)</formula>
    </cfRule>
  </conditionalFormatting>
  <conditionalFormatting sqref="AI607">
    <cfRule type="expression" dxfId="1317" priority="383">
      <formula>IF(RIGHT(TEXT(AI607,"0.#"),1)=".",FALSE,TRUE)</formula>
    </cfRule>
    <cfRule type="expression" dxfId="1316" priority="384">
      <formula>IF(RIGHT(TEXT(AI607,"0.#"),1)=".",TRUE,FALSE)</formula>
    </cfRule>
  </conditionalFormatting>
  <conditionalFormatting sqref="AI605">
    <cfRule type="expression" dxfId="1315" priority="387">
      <formula>IF(RIGHT(TEXT(AI605,"0.#"),1)=".",FALSE,TRUE)</formula>
    </cfRule>
    <cfRule type="expression" dxfId="1314" priority="388">
      <formula>IF(RIGHT(TEXT(AI605,"0.#"),1)=".",TRUE,FALSE)</formula>
    </cfRule>
  </conditionalFormatting>
  <conditionalFormatting sqref="AI606">
    <cfRule type="expression" dxfId="1313" priority="385">
      <formula>IF(RIGHT(TEXT(AI606,"0.#"),1)=".",FALSE,TRUE)</formula>
    </cfRule>
    <cfRule type="expression" dxfId="1312" priority="386">
      <formula>IF(RIGHT(TEXT(AI606,"0.#"),1)=".",TRUE,FALSE)</formula>
    </cfRule>
  </conditionalFormatting>
  <conditionalFormatting sqref="AM612">
    <cfRule type="expression" dxfId="1311" priority="377">
      <formula>IF(RIGHT(TEXT(AM612,"0.#"),1)=".",FALSE,TRUE)</formula>
    </cfRule>
    <cfRule type="expression" dxfId="1310" priority="378">
      <formula>IF(RIGHT(TEXT(AM612,"0.#"),1)=".",TRUE,FALSE)</formula>
    </cfRule>
  </conditionalFormatting>
  <conditionalFormatting sqref="AM610">
    <cfRule type="expression" dxfId="1309" priority="381">
      <formula>IF(RIGHT(TEXT(AM610,"0.#"),1)=".",FALSE,TRUE)</formula>
    </cfRule>
    <cfRule type="expression" dxfId="1308" priority="382">
      <formula>IF(RIGHT(TEXT(AM610,"0.#"),1)=".",TRUE,FALSE)</formula>
    </cfRule>
  </conditionalFormatting>
  <conditionalFormatting sqref="AM611">
    <cfRule type="expression" dxfId="1307" priority="379">
      <formula>IF(RIGHT(TEXT(AM611,"0.#"),1)=".",FALSE,TRUE)</formula>
    </cfRule>
    <cfRule type="expression" dxfId="1306" priority="380">
      <formula>IF(RIGHT(TEXT(AM611,"0.#"),1)=".",TRUE,FALSE)</formula>
    </cfRule>
  </conditionalFormatting>
  <conditionalFormatting sqref="AI612">
    <cfRule type="expression" dxfId="1305" priority="371">
      <formula>IF(RIGHT(TEXT(AI612,"0.#"),1)=".",FALSE,TRUE)</formula>
    </cfRule>
    <cfRule type="expression" dxfId="1304" priority="372">
      <formula>IF(RIGHT(TEXT(AI612,"0.#"),1)=".",TRUE,FALSE)</formula>
    </cfRule>
  </conditionalFormatting>
  <conditionalFormatting sqref="AI610">
    <cfRule type="expression" dxfId="1303" priority="375">
      <formula>IF(RIGHT(TEXT(AI610,"0.#"),1)=".",FALSE,TRUE)</formula>
    </cfRule>
    <cfRule type="expression" dxfId="1302" priority="376">
      <formula>IF(RIGHT(TEXT(AI610,"0.#"),1)=".",TRUE,FALSE)</formula>
    </cfRule>
  </conditionalFormatting>
  <conditionalFormatting sqref="AI611">
    <cfRule type="expression" dxfId="1301" priority="373">
      <formula>IF(RIGHT(TEXT(AI611,"0.#"),1)=".",FALSE,TRUE)</formula>
    </cfRule>
    <cfRule type="expression" dxfId="1300" priority="374">
      <formula>IF(RIGHT(TEXT(AI611,"0.#"),1)=".",TRUE,FALSE)</formula>
    </cfRule>
  </conditionalFormatting>
  <conditionalFormatting sqref="AM617">
    <cfRule type="expression" dxfId="1299" priority="365">
      <formula>IF(RIGHT(TEXT(AM617,"0.#"),1)=".",FALSE,TRUE)</formula>
    </cfRule>
    <cfRule type="expression" dxfId="1298" priority="366">
      <formula>IF(RIGHT(TEXT(AM617,"0.#"),1)=".",TRUE,FALSE)</formula>
    </cfRule>
  </conditionalFormatting>
  <conditionalFormatting sqref="AM615">
    <cfRule type="expression" dxfId="1297" priority="369">
      <formula>IF(RIGHT(TEXT(AM615,"0.#"),1)=".",FALSE,TRUE)</formula>
    </cfRule>
    <cfRule type="expression" dxfId="1296" priority="370">
      <formula>IF(RIGHT(TEXT(AM615,"0.#"),1)=".",TRUE,FALSE)</formula>
    </cfRule>
  </conditionalFormatting>
  <conditionalFormatting sqref="AM616">
    <cfRule type="expression" dxfId="1295" priority="367">
      <formula>IF(RIGHT(TEXT(AM616,"0.#"),1)=".",FALSE,TRUE)</formula>
    </cfRule>
    <cfRule type="expression" dxfId="1294" priority="368">
      <formula>IF(RIGHT(TEXT(AM616,"0.#"),1)=".",TRUE,FALSE)</formula>
    </cfRule>
  </conditionalFormatting>
  <conditionalFormatting sqref="AI617">
    <cfRule type="expression" dxfId="1293" priority="359">
      <formula>IF(RIGHT(TEXT(AI617,"0.#"),1)=".",FALSE,TRUE)</formula>
    </cfRule>
    <cfRule type="expression" dxfId="1292" priority="360">
      <formula>IF(RIGHT(TEXT(AI617,"0.#"),1)=".",TRUE,FALSE)</formula>
    </cfRule>
  </conditionalFormatting>
  <conditionalFormatting sqref="AI615">
    <cfRule type="expression" dxfId="1291" priority="363">
      <formula>IF(RIGHT(TEXT(AI615,"0.#"),1)=".",FALSE,TRUE)</formula>
    </cfRule>
    <cfRule type="expression" dxfId="1290" priority="364">
      <formula>IF(RIGHT(TEXT(AI615,"0.#"),1)=".",TRUE,FALSE)</formula>
    </cfRule>
  </conditionalFormatting>
  <conditionalFormatting sqref="AI616">
    <cfRule type="expression" dxfId="1289" priority="361">
      <formula>IF(RIGHT(TEXT(AI616,"0.#"),1)=".",FALSE,TRUE)</formula>
    </cfRule>
    <cfRule type="expression" dxfId="1288" priority="362">
      <formula>IF(RIGHT(TEXT(AI616,"0.#"),1)=".",TRUE,FALSE)</formula>
    </cfRule>
  </conditionalFormatting>
  <conditionalFormatting sqref="AM651">
    <cfRule type="expression" dxfId="1287" priority="317">
      <formula>IF(RIGHT(TEXT(AM651,"0.#"),1)=".",FALSE,TRUE)</formula>
    </cfRule>
    <cfRule type="expression" dxfId="1286" priority="318">
      <formula>IF(RIGHT(TEXT(AM651,"0.#"),1)=".",TRUE,FALSE)</formula>
    </cfRule>
  </conditionalFormatting>
  <conditionalFormatting sqref="AM649">
    <cfRule type="expression" dxfId="1285" priority="321">
      <formula>IF(RIGHT(TEXT(AM649,"0.#"),1)=".",FALSE,TRUE)</formula>
    </cfRule>
    <cfRule type="expression" dxfId="1284" priority="322">
      <formula>IF(RIGHT(TEXT(AM649,"0.#"),1)=".",TRUE,FALSE)</formula>
    </cfRule>
  </conditionalFormatting>
  <conditionalFormatting sqref="AM650">
    <cfRule type="expression" dxfId="1283" priority="319">
      <formula>IF(RIGHT(TEXT(AM650,"0.#"),1)=".",FALSE,TRUE)</formula>
    </cfRule>
    <cfRule type="expression" dxfId="1282" priority="320">
      <formula>IF(RIGHT(TEXT(AM650,"0.#"),1)=".",TRUE,FALSE)</formula>
    </cfRule>
  </conditionalFormatting>
  <conditionalFormatting sqref="AI651">
    <cfRule type="expression" dxfId="1281" priority="311">
      <formula>IF(RIGHT(TEXT(AI651,"0.#"),1)=".",FALSE,TRUE)</formula>
    </cfRule>
    <cfRule type="expression" dxfId="1280" priority="312">
      <formula>IF(RIGHT(TEXT(AI651,"0.#"),1)=".",TRUE,FALSE)</formula>
    </cfRule>
  </conditionalFormatting>
  <conditionalFormatting sqref="AI649">
    <cfRule type="expression" dxfId="1279" priority="315">
      <formula>IF(RIGHT(TEXT(AI649,"0.#"),1)=".",FALSE,TRUE)</formula>
    </cfRule>
    <cfRule type="expression" dxfId="1278" priority="316">
      <formula>IF(RIGHT(TEXT(AI649,"0.#"),1)=".",TRUE,FALSE)</formula>
    </cfRule>
  </conditionalFormatting>
  <conditionalFormatting sqref="AI650">
    <cfRule type="expression" dxfId="1277" priority="313">
      <formula>IF(RIGHT(TEXT(AI650,"0.#"),1)=".",FALSE,TRUE)</formula>
    </cfRule>
    <cfRule type="expression" dxfId="1276" priority="314">
      <formula>IF(RIGHT(TEXT(AI650,"0.#"),1)=".",TRUE,FALSE)</formula>
    </cfRule>
  </conditionalFormatting>
  <conditionalFormatting sqref="AM676">
    <cfRule type="expression" dxfId="1275" priority="305">
      <formula>IF(RIGHT(TEXT(AM676,"0.#"),1)=".",FALSE,TRUE)</formula>
    </cfRule>
    <cfRule type="expression" dxfId="1274" priority="306">
      <formula>IF(RIGHT(TEXT(AM676,"0.#"),1)=".",TRUE,FALSE)</formula>
    </cfRule>
  </conditionalFormatting>
  <conditionalFormatting sqref="AM674">
    <cfRule type="expression" dxfId="1273" priority="309">
      <formula>IF(RIGHT(TEXT(AM674,"0.#"),1)=".",FALSE,TRUE)</formula>
    </cfRule>
    <cfRule type="expression" dxfId="1272" priority="310">
      <formula>IF(RIGHT(TEXT(AM674,"0.#"),1)=".",TRUE,FALSE)</formula>
    </cfRule>
  </conditionalFormatting>
  <conditionalFormatting sqref="AM675">
    <cfRule type="expression" dxfId="1271" priority="307">
      <formula>IF(RIGHT(TEXT(AM675,"0.#"),1)=".",FALSE,TRUE)</formula>
    </cfRule>
    <cfRule type="expression" dxfId="1270" priority="308">
      <formula>IF(RIGHT(TEXT(AM675,"0.#"),1)=".",TRUE,FALSE)</formula>
    </cfRule>
  </conditionalFormatting>
  <conditionalFormatting sqref="AI676">
    <cfRule type="expression" dxfId="1269" priority="299">
      <formula>IF(RIGHT(TEXT(AI676,"0.#"),1)=".",FALSE,TRUE)</formula>
    </cfRule>
    <cfRule type="expression" dxfId="1268" priority="300">
      <formula>IF(RIGHT(TEXT(AI676,"0.#"),1)=".",TRUE,FALSE)</formula>
    </cfRule>
  </conditionalFormatting>
  <conditionalFormatting sqref="AI674">
    <cfRule type="expression" dxfId="1267" priority="303">
      <formula>IF(RIGHT(TEXT(AI674,"0.#"),1)=".",FALSE,TRUE)</formula>
    </cfRule>
    <cfRule type="expression" dxfId="1266" priority="304">
      <formula>IF(RIGHT(TEXT(AI674,"0.#"),1)=".",TRUE,FALSE)</formula>
    </cfRule>
  </conditionalFormatting>
  <conditionalFormatting sqref="AI675">
    <cfRule type="expression" dxfId="1265" priority="301">
      <formula>IF(RIGHT(TEXT(AI675,"0.#"),1)=".",FALSE,TRUE)</formula>
    </cfRule>
    <cfRule type="expression" dxfId="1264" priority="302">
      <formula>IF(RIGHT(TEXT(AI675,"0.#"),1)=".",TRUE,FALSE)</formula>
    </cfRule>
  </conditionalFormatting>
  <conditionalFormatting sqref="AM681">
    <cfRule type="expression" dxfId="1263" priority="245">
      <formula>IF(RIGHT(TEXT(AM681,"0.#"),1)=".",FALSE,TRUE)</formula>
    </cfRule>
    <cfRule type="expression" dxfId="1262" priority="246">
      <formula>IF(RIGHT(TEXT(AM681,"0.#"),1)=".",TRUE,FALSE)</formula>
    </cfRule>
  </conditionalFormatting>
  <conditionalFormatting sqref="AM679">
    <cfRule type="expression" dxfId="1261" priority="249">
      <formula>IF(RIGHT(TEXT(AM679,"0.#"),1)=".",FALSE,TRUE)</formula>
    </cfRule>
    <cfRule type="expression" dxfId="1260" priority="250">
      <formula>IF(RIGHT(TEXT(AM679,"0.#"),1)=".",TRUE,FALSE)</formula>
    </cfRule>
  </conditionalFormatting>
  <conditionalFormatting sqref="AM680">
    <cfRule type="expression" dxfId="1259" priority="247">
      <formula>IF(RIGHT(TEXT(AM680,"0.#"),1)=".",FALSE,TRUE)</formula>
    </cfRule>
    <cfRule type="expression" dxfId="1258" priority="248">
      <formula>IF(RIGHT(TEXT(AM680,"0.#"),1)=".",TRUE,FALSE)</formula>
    </cfRule>
  </conditionalFormatting>
  <conditionalFormatting sqref="AI681">
    <cfRule type="expression" dxfId="1257" priority="239">
      <formula>IF(RIGHT(TEXT(AI681,"0.#"),1)=".",FALSE,TRUE)</formula>
    </cfRule>
    <cfRule type="expression" dxfId="1256" priority="240">
      <formula>IF(RIGHT(TEXT(AI681,"0.#"),1)=".",TRUE,FALSE)</formula>
    </cfRule>
  </conditionalFormatting>
  <conditionalFormatting sqref="AI679">
    <cfRule type="expression" dxfId="1255" priority="243">
      <formula>IF(RIGHT(TEXT(AI679,"0.#"),1)=".",FALSE,TRUE)</formula>
    </cfRule>
    <cfRule type="expression" dxfId="1254" priority="244">
      <formula>IF(RIGHT(TEXT(AI679,"0.#"),1)=".",TRUE,FALSE)</formula>
    </cfRule>
  </conditionalFormatting>
  <conditionalFormatting sqref="AI680">
    <cfRule type="expression" dxfId="1253" priority="241">
      <formula>IF(RIGHT(TEXT(AI680,"0.#"),1)=".",FALSE,TRUE)</formula>
    </cfRule>
    <cfRule type="expression" dxfId="1252" priority="242">
      <formula>IF(RIGHT(TEXT(AI680,"0.#"),1)=".",TRUE,FALSE)</formula>
    </cfRule>
  </conditionalFormatting>
  <conditionalFormatting sqref="AM686">
    <cfRule type="expression" dxfId="1251" priority="233">
      <formula>IF(RIGHT(TEXT(AM686,"0.#"),1)=".",FALSE,TRUE)</formula>
    </cfRule>
    <cfRule type="expression" dxfId="1250" priority="234">
      <formula>IF(RIGHT(TEXT(AM686,"0.#"),1)=".",TRUE,FALSE)</formula>
    </cfRule>
  </conditionalFormatting>
  <conditionalFormatting sqref="AM684">
    <cfRule type="expression" dxfId="1249" priority="237">
      <formula>IF(RIGHT(TEXT(AM684,"0.#"),1)=".",FALSE,TRUE)</formula>
    </cfRule>
    <cfRule type="expression" dxfId="1248" priority="238">
      <formula>IF(RIGHT(TEXT(AM684,"0.#"),1)=".",TRUE,FALSE)</formula>
    </cfRule>
  </conditionalFormatting>
  <conditionalFormatting sqref="AM685">
    <cfRule type="expression" dxfId="1247" priority="235">
      <formula>IF(RIGHT(TEXT(AM685,"0.#"),1)=".",FALSE,TRUE)</formula>
    </cfRule>
    <cfRule type="expression" dxfId="1246" priority="236">
      <formula>IF(RIGHT(TEXT(AM685,"0.#"),1)=".",TRUE,FALSE)</formula>
    </cfRule>
  </conditionalFormatting>
  <conditionalFormatting sqref="AI686">
    <cfRule type="expression" dxfId="1245" priority="227">
      <formula>IF(RIGHT(TEXT(AI686,"0.#"),1)=".",FALSE,TRUE)</formula>
    </cfRule>
    <cfRule type="expression" dxfId="1244" priority="228">
      <formula>IF(RIGHT(TEXT(AI686,"0.#"),1)=".",TRUE,FALSE)</formula>
    </cfRule>
  </conditionalFormatting>
  <conditionalFormatting sqref="AI684">
    <cfRule type="expression" dxfId="1243" priority="231">
      <formula>IF(RIGHT(TEXT(AI684,"0.#"),1)=".",FALSE,TRUE)</formula>
    </cfRule>
    <cfRule type="expression" dxfId="1242" priority="232">
      <formula>IF(RIGHT(TEXT(AI684,"0.#"),1)=".",TRUE,FALSE)</formula>
    </cfRule>
  </conditionalFormatting>
  <conditionalFormatting sqref="AI685">
    <cfRule type="expression" dxfId="1241" priority="229">
      <formula>IF(RIGHT(TEXT(AI685,"0.#"),1)=".",FALSE,TRUE)</formula>
    </cfRule>
    <cfRule type="expression" dxfId="1240" priority="230">
      <formula>IF(RIGHT(TEXT(AI685,"0.#"),1)=".",TRUE,FALSE)</formula>
    </cfRule>
  </conditionalFormatting>
  <conditionalFormatting sqref="AM691">
    <cfRule type="expression" dxfId="1239" priority="221">
      <formula>IF(RIGHT(TEXT(AM691,"0.#"),1)=".",FALSE,TRUE)</formula>
    </cfRule>
    <cfRule type="expression" dxfId="1238" priority="222">
      <formula>IF(RIGHT(TEXT(AM691,"0.#"),1)=".",TRUE,FALSE)</formula>
    </cfRule>
  </conditionalFormatting>
  <conditionalFormatting sqref="AM689">
    <cfRule type="expression" dxfId="1237" priority="225">
      <formula>IF(RIGHT(TEXT(AM689,"0.#"),1)=".",FALSE,TRUE)</formula>
    </cfRule>
    <cfRule type="expression" dxfId="1236" priority="226">
      <formula>IF(RIGHT(TEXT(AM689,"0.#"),1)=".",TRUE,FALSE)</formula>
    </cfRule>
  </conditionalFormatting>
  <conditionalFormatting sqref="AM690">
    <cfRule type="expression" dxfId="1235" priority="223">
      <formula>IF(RIGHT(TEXT(AM690,"0.#"),1)=".",FALSE,TRUE)</formula>
    </cfRule>
    <cfRule type="expression" dxfId="1234" priority="224">
      <formula>IF(RIGHT(TEXT(AM690,"0.#"),1)=".",TRUE,FALSE)</formula>
    </cfRule>
  </conditionalFormatting>
  <conditionalFormatting sqref="AI691">
    <cfRule type="expression" dxfId="1233" priority="215">
      <formula>IF(RIGHT(TEXT(AI691,"0.#"),1)=".",FALSE,TRUE)</formula>
    </cfRule>
    <cfRule type="expression" dxfId="1232" priority="216">
      <formula>IF(RIGHT(TEXT(AI691,"0.#"),1)=".",TRUE,FALSE)</formula>
    </cfRule>
  </conditionalFormatting>
  <conditionalFormatting sqref="AI689">
    <cfRule type="expression" dxfId="1231" priority="219">
      <formula>IF(RIGHT(TEXT(AI689,"0.#"),1)=".",FALSE,TRUE)</formula>
    </cfRule>
    <cfRule type="expression" dxfId="1230" priority="220">
      <formula>IF(RIGHT(TEXT(AI689,"0.#"),1)=".",TRUE,FALSE)</formula>
    </cfRule>
  </conditionalFormatting>
  <conditionalFormatting sqref="AI690">
    <cfRule type="expression" dxfId="1229" priority="217">
      <formula>IF(RIGHT(TEXT(AI690,"0.#"),1)=".",FALSE,TRUE)</formula>
    </cfRule>
    <cfRule type="expression" dxfId="1228" priority="218">
      <formula>IF(RIGHT(TEXT(AI690,"0.#"),1)=".",TRUE,FALSE)</formula>
    </cfRule>
  </conditionalFormatting>
  <conditionalFormatting sqref="AM656">
    <cfRule type="expression" dxfId="1227" priority="293">
      <formula>IF(RIGHT(TEXT(AM656,"0.#"),1)=".",FALSE,TRUE)</formula>
    </cfRule>
    <cfRule type="expression" dxfId="1226" priority="294">
      <formula>IF(RIGHT(TEXT(AM656,"0.#"),1)=".",TRUE,FALSE)</formula>
    </cfRule>
  </conditionalFormatting>
  <conditionalFormatting sqref="AM654">
    <cfRule type="expression" dxfId="1225" priority="297">
      <formula>IF(RIGHT(TEXT(AM654,"0.#"),1)=".",FALSE,TRUE)</formula>
    </cfRule>
    <cfRule type="expression" dxfId="1224" priority="298">
      <formula>IF(RIGHT(TEXT(AM654,"0.#"),1)=".",TRUE,FALSE)</formula>
    </cfRule>
  </conditionalFormatting>
  <conditionalFormatting sqref="AM655">
    <cfRule type="expression" dxfId="1223" priority="295">
      <formula>IF(RIGHT(TEXT(AM655,"0.#"),1)=".",FALSE,TRUE)</formula>
    </cfRule>
    <cfRule type="expression" dxfId="1222" priority="296">
      <formula>IF(RIGHT(TEXT(AM655,"0.#"),1)=".",TRUE,FALSE)</formula>
    </cfRule>
  </conditionalFormatting>
  <conditionalFormatting sqref="AI656">
    <cfRule type="expression" dxfId="1221" priority="287">
      <formula>IF(RIGHT(TEXT(AI656,"0.#"),1)=".",FALSE,TRUE)</formula>
    </cfRule>
    <cfRule type="expression" dxfId="1220" priority="288">
      <formula>IF(RIGHT(TEXT(AI656,"0.#"),1)=".",TRUE,FALSE)</formula>
    </cfRule>
  </conditionalFormatting>
  <conditionalFormatting sqref="AI654">
    <cfRule type="expression" dxfId="1219" priority="291">
      <formula>IF(RIGHT(TEXT(AI654,"0.#"),1)=".",FALSE,TRUE)</formula>
    </cfRule>
    <cfRule type="expression" dxfId="1218" priority="292">
      <formula>IF(RIGHT(TEXT(AI654,"0.#"),1)=".",TRUE,FALSE)</formula>
    </cfRule>
  </conditionalFormatting>
  <conditionalFormatting sqref="AI655">
    <cfRule type="expression" dxfId="1217" priority="289">
      <formula>IF(RIGHT(TEXT(AI655,"0.#"),1)=".",FALSE,TRUE)</formula>
    </cfRule>
    <cfRule type="expression" dxfId="1216" priority="290">
      <formula>IF(RIGHT(TEXT(AI655,"0.#"),1)=".",TRUE,FALSE)</formula>
    </cfRule>
  </conditionalFormatting>
  <conditionalFormatting sqref="AM661">
    <cfRule type="expression" dxfId="1215" priority="281">
      <formula>IF(RIGHT(TEXT(AM661,"0.#"),1)=".",FALSE,TRUE)</formula>
    </cfRule>
    <cfRule type="expression" dxfId="1214" priority="282">
      <formula>IF(RIGHT(TEXT(AM661,"0.#"),1)=".",TRUE,FALSE)</formula>
    </cfRule>
  </conditionalFormatting>
  <conditionalFormatting sqref="AM659">
    <cfRule type="expression" dxfId="1213" priority="285">
      <formula>IF(RIGHT(TEXT(AM659,"0.#"),1)=".",FALSE,TRUE)</formula>
    </cfRule>
    <cfRule type="expression" dxfId="1212" priority="286">
      <formula>IF(RIGHT(TEXT(AM659,"0.#"),1)=".",TRUE,FALSE)</formula>
    </cfRule>
  </conditionalFormatting>
  <conditionalFormatting sqref="AM660">
    <cfRule type="expression" dxfId="1211" priority="283">
      <formula>IF(RIGHT(TEXT(AM660,"0.#"),1)=".",FALSE,TRUE)</formula>
    </cfRule>
    <cfRule type="expression" dxfId="1210" priority="284">
      <formula>IF(RIGHT(TEXT(AM660,"0.#"),1)=".",TRUE,FALSE)</formula>
    </cfRule>
  </conditionalFormatting>
  <conditionalFormatting sqref="AI661">
    <cfRule type="expression" dxfId="1209" priority="275">
      <formula>IF(RIGHT(TEXT(AI661,"0.#"),1)=".",FALSE,TRUE)</formula>
    </cfRule>
    <cfRule type="expression" dxfId="1208" priority="276">
      <formula>IF(RIGHT(TEXT(AI661,"0.#"),1)=".",TRUE,FALSE)</formula>
    </cfRule>
  </conditionalFormatting>
  <conditionalFormatting sqref="AI659">
    <cfRule type="expression" dxfId="1207" priority="279">
      <formula>IF(RIGHT(TEXT(AI659,"0.#"),1)=".",FALSE,TRUE)</formula>
    </cfRule>
    <cfRule type="expression" dxfId="1206" priority="280">
      <formula>IF(RIGHT(TEXT(AI659,"0.#"),1)=".",TRUE,FALSE)</formula>
    </cfRule>
  </conditionalFormatting>
  <conditionalFormatting sqref="AI660">
    <cfRule type="expression" dxfId="1205" priority="277">
      <formula>IF(RIGHT(TEXT(AI660,"0.#"),1)=".",FALSE,TRUE)</formula>
    </cfRule>
    <cfRule type="expression" dxfId="1204" priority="278">
      <formula>IF(RIGHT(TEXT(AI660,"0.#"),1)=".",TRUE,FALSE)</formula>
    </cfRule>
  </conditionalFormatting>
  <conditionalFormatting sqref="AM666">
    <cfRule type="expression" dxfId="1203" priority="269">
      <formula>IF(RIGHT(TEXT(AM666,"0.#"),1)=".",FALSE,TRUE)</formula>
    </cfRule>
    <cfRule type="expression" dxfId="1202" priority="270">
      <formula>IF(RIGHT(TEXT(AM666,"0.#"),1)=".",TRUE,FALSE)</formula>
    </cfRule>
  </conditionalFormatting>
  <conditionalFormatting sqref="AM664">
    <cfRule type="expression" dxfId="1201" priority="273">
      <formula>IF(RIGHT(TEXT(AM664,"0.#"),1)=".",FALSE,TRUE)</formula>
    </cfRule>
    <cfRule type="expression" dxfId="1200" priority="274">
      <formula>IF(RIGHT(TEXT(AM664,"0.#"),1)=".",TRUE,FALSE)</formula>
    </cfRule>
  </conditionalFormatting>
  <conditionalFormatting sqref="AM665">
    <cfRule type="expression" dxfId="1199" priority="271">
      <formula>IF(RIGHT(TEXT(AM665,"0.#"),1)=".",FALSE,TRUE)</formula>
    </cfRule>
    <cfRule type="expression" dxfId="1198" priority="272">
      <formula>IF(RIGHT(TEXT(AM665,"0.#"),1)=".",TRUE,FALSE)</formula>
    </cfRule>
  </conditionalFormatting>
  <conditionalFormatting sqref="AI666">
    <cfRule type="expression" dxfId="1197" priority="263">
      <formula>IF(RIGHT(TEXT(AI666,"0.#"),1)=".",FALSE,TRUE)</formula>
    </cfRule>
    <cfRule type="expression" dxfId="1196" priority="264">
      <formula>IF(RIGHT(TEXT(AI666,"0.#"),1)=".",TRUE,FALSE)</formula>
    </cfRule>
  </conditionalFormatting>
  <conditionalFormatting sqref="AI664">
    <cfRule type="expression" dxfId="1195" priority="267">
      <formula>IF(RIGHT(TEXT(AI664,"0.#"),1)=".",FALSE,TRUE)</formula>
    </cfRule>
    <cfRule type="expression" dxfId="1194" priority="268">
      <formula>IF(RIGHT(TEXT(AI664,"0.#"),1)=".",TRUE,FALSE)</formula>
    </cfRule>
  </conditionalFormatting>
  <conditionalFormatting sqref="AI665">
    <cfRule type="expression" dxfId="1193" priority="265">
      <formula>IF(RIGHT(TEXT(AI665,"0.#"),1)=".",FALSE,TRUE)</formula>
    </cfRule>
    <cfRule type="expression" dxfId="1192" priority="266">
      <formula>IF(RIGHT(TEXT(AI665,"0.#"),1)=".",TRUE,FALSE)</formula>
    </cfRule>
  </conditionalFormatting>
  <conditionalFormatting sqref="AM671">
    <cfRule type="expression" dxfId="1191" priority="257">
      <formula>IF(RIGHT(TEXT(AM671,"0.#"),1)=".",FALSE,TRUE)</formula>
    </cfRule>
    <cfRule type="expression" dxfId="1190" priority="258">
      <formula>IF(RIGHT(TEXT(AM671,"0.#"),1)=".",TRUE,FALSE)</formula>
    </cfRule>
  </conditionalFormatting>
  <conditionalFormatting sqref="AM669">
    <cfRule type="expression" dxfId="1189" priority="261">
      <formula>IF(RIGHT(TEXT(AM669,"0.#"),1)=".",FALSE,TRUE)</formula>
    </cfRule>
    <cfRule type="expression" dxfId="1188" priority="262">
      <formula>IF(RIGHT(TEXT(AM669,"0.#"),1)=".",TRUE,FALSE)</formula>
    </cfRule>
  </conditionalFormatting>
  <conditionalFormatting sqref="AM670">
    <cfRule type="expression" dxfId="1187" priority="259">
      <formula>IF(RIGHT(TEXT(AM670,"0.#"),1)=".",FALSE,TRUE)</formula>
    </cfRule>
    <cfRule type="expression" dxfId="1186" priority="260">
      <formula>IF(RIGHT(TEXT(AM670,"0.#"),1)=".",TRUE,FALSE)</formula>
    </cfRule>
  </conditionalFormatting>
  <conditionalFormatting sqref="AI671">
    <cfRule type="expression" dxfId="1185" priority="251">
      <formula>IF(RIGHT(TEXT(AI671,"0.#"),1)=".",FALSE,TRUE)</formula>
    </cfRule>
    <cfRule type="expression" dxfId="1184" priority="252">
      <formula>IF(RIGHT(TEXT(AI671,"0.#"),1)=".",TRUE,FALSE)</formula>
    </cfRule>
  </conditionalFormatting>
  <conditionalFormatting sqref="AI669">
    <cfRule type="expression" dxfId="1183" priority="255">
      <formula>IF(RIGHT(TEXT(AI669,"0.#"),1)=".",FALSE,TRUE)</formula>
    </cfRule>
    <cfRule type="expression" dxfId="1182" priority="256">
      <formula>IF(RIGHT(TEXT(AI669,"0.#"),1)=".",TRUE,FALSE)</formula>
    </cfRule>
  </conditionalFormatting>
  <conditionalFormatting sqref="AI670">
    <cfRule type="expression" dxfId="1181" priority="253">
      <formula>IF(RIGHT(TEXT(AI670,"0.#"),1)=".",FALSE,TRUE)</formula>
    </cfRule>
    <cfRule type="expression" dxfId="1180" priority="254">
      <formula>IF(RIGHT(TEXT(AI670,"0.#"),1)=".",TRUE,FALSE)</formula>
    </cfRule>
  </conditionalFormatting>
  <conditionalFormatting sqref="P29:AC29">
    <cfRule type="expression" dxfId="1179" priority="213">
      <formula>IF(RIGHT(TEXT(P29,"0.#"),1)=".",FALSE,TRUE)</formula>
    </cfRule>
    <cfRule type="expression" dxfId="1178" priority="214">
      <formula>IF(RIGHT(TEXT(P29,"0.#"),1)=".",TRUE,FALSE)</formula>
    </cfRule>
  </conditionalFormatting>
  <conditionalFormatting sqref="AM101">
    <cfRule type="expression" dxfId="1177" priority="211">
      <formula>IF(RIGHT(TEXT(AM101,"0.#"),1)=".",FALSE,TRUE)</formula>
    </cfRule>
    <cfRule type="expression" dxfId="1176" priority="212">
      <formula>IF(RIGHT(TEXT(AM101,"0.#"),1)=".",TRUE,FALSE)</formula>
    </cfRule>
  </conditionalFormatting>
  <conditionalFormatting sqref="AM102">
    <cfRule type="expression" dxfId="1175" priority="209">
      <formula>IF(RIGHT(TEXT(AM102,"0.#"),1)=".",FALSE,TRUE)</formula>
    </cfRule>
    <cfRule type="expression" dxfId="1174" priority="210">
      <formula>IF(RIGHT(TEXT(AM102,"0.#"),1)=".",TRUE,FALSE)</formula>
    </cfRule>
  </conditionalFormatting>
  <conditionalFormatting sqref="AQ101">
    <cfRule type="expression" dxfId="1173" priority="207">
      <formula>IF(RIGHT(TEXT(AQ101,"0.#"),1)=".",FALSE,TRUE)</formula>
    </cfRule>
    <cfRule type="expression" dxfId="1172" priority="208">
      <formula>IF(RIGHT(TEXT(AQ101,"0.#"),1)=".",TRUE,FALSE)</formula>
    </cfRule>
  </conditionalFormatting>
  <conditionalFormatting sqref="AQ102">
    <cfRule type="expression" dxfId="1171" priority="205">
      <formula>IF(RIGHT(TEXT(AQ102,"0.#"),1)=".",FALSE,TRUE)</formula>
    </cfRule>
    <cfRule type="expression" dxfId="1170" priority="206">
      <formula>IF(RIGHT(TEXT(AQ102,"0.#"),1)=".",TRUE,FALSE)</formula>
    </cfRule>
  </conditionalFormatting>
  <conditionalFormatting sqref="AI107">
    <cfRule type="expression" dxfId="1169" priority="203">
      <formula>IF(RIGHT(TEXT(AI107,"0.#"),1)=".",FALSE,TRUE)</formula>
    </cfRule>
    <cfRule type="expression" dxfId="1168" priority="204">
      <formula>IF(RIGHT(TEXT(AI107,"0.#"),1)=".",TRUE,FALSE)</formula>
    </cfRule>
  </conditionalFormatting>
  <conditionalFormatting sqref="AI108">
    <cfRule type="expression" dxfId="1167" priority="201">
      <formula>IF(RIGHT(TEXT(AI108,"0.#"),1)=".",FALSE,TRUE)</formula>
    </cfRule>
    <cfRule type="expression" dxfId="1166" priority="202">
      <formula>IF(RIGHT(TEXT(AI108,"0.#"),1)=".",TRUE,FALSE)</formula>
    </cfRule>
  </conditionalFormatting>
  <conditionalFormatting sqref="AM107">
    <cfRule type="expression" dxfId="1165" priority="199">
      <formula>IF(RIGHT(TEXT(AM107,"0.#"),1)=".",FALSE,TRUE)</formula>
    </cfRule>
    <cfRule type="expression" dxfId="1164" priority="200">
      <formula>IF(RIGHT(TEXT(AM107,"0.#"),1)=".",TRUE,FALSE)</formula>
    </cfRule>
  </conditionalFormatting>
  <conditionalFormatting sqref="AM108">
    <cfRule type="expression" dxfId="1163" priority="197">
      <formula>IF(RIGHT(TEXT(AM108,"0.#"),1)=".",FALSE,TRUE)</formula>
    </cfRule>
    <cfRule type="expression" dxfId="1162" priority="198">
      <formula>IF(RIGHT(TEXT(AM108,"0.#"),1)=".",TRUE,FALSE)</formula>
    </cfRule>
  </conditionalFormatting>
  <conditionalFormatting sqref="AQ107">
    <cfRule type="expression" dxfId="1161" priority="195">
      <formula>IF(RIGHT(TEXT(AQ107,"0.#"),1)=".",FALSE,TRUE)</formula>
    </cfRule>
    <cfRule type="expression" dxfId="1160" priority="196">
      <formula>IF(RIGHT(TEXT(AQ107,"0.#"),1)=".",TRUE,FALSE)</formula>
    </cfRule>
  </conditionalFormatting>
  <conditionalFormatting sqref="AQ108">
    <cfRule type="expression" dxfId="1159" priority="193">
      <formula>IF(RIGHT(TEXT(AQ108,"0.#"),1)=".",FALSE,TRUE)</formula>
    </cfRule>
    <cfRule type="expression" dxfId="1158" priority="194">
      <formula>IF(RIGHT(TEXT(AQ108,"0.#"),1)=".",TRUE,FALSE)</formula>
    </cfRule>
  </conditionalFormatting>
  <conditionalFormatting sqref="AU107">
    <cfRule type="expression" dxfId="1157" priority="191">
      <formula>IF(RIGHT(TEXT(AU107,"0.#"),1)=".",FALSE,TRUE)</formula>
    </cfRule>
    <cfRule type="expression" dxfId="1156" priority="192">
      <formula>IF(RIGHT(TEXT(AU107,"0.#"),1)=".",TRUE,FALSE)</formula>
    </cfRule>
  </conditionalFormatting>
  <conditionalFormatting sqref="AU108">
    <cfRule type="expression" dxfId="1155" priority="189">
      <formula>IF(RIGHT(TEXT(AU108,"0.#"),1)=".",FALSE,TRUE)</formula>
    </cfRule>
    <cfRule type="expression" dxfId="1154" priority="190">
      <formula>IF(RIGHT(TEXT(AU108,"0.#"),1)=".",TRUE,FALSE)</formula>
    </cfRule>
  </conditionalFormatting>
  <conditionalFormatting sqref="AE116 AQ116">
    <cfRule type="expression" dxfId="1153" priority="187">
      <formula>IF(RIGHT(TEXT(AE116,"0.#"),1)=".",FALSE,TRUE)</formula>
    </cfRule>
    <cfRule type="expression" dxfId="1152" priority="188">
      <formula>IF(RIGHT(TEXT(AE116,"0.#"),1)=".",TRUE,FALSE)</formula>
    </cfRule>
  </conditionalFormatting>
  <conditionalFormatting sqref="AI116">
    <cfRule type="expression" dxfId="1151" priority="185">
      <formula>IF(RIGHT(TEXT(AI116,"0.#"),1)=".",FALSE,TRUE)</formula>
    </cfRule>
    <cfRule type="expression" dxfId="1150" priority="186">
      <formula>IF(RIGHT(TEXT(AI116,"0.#"),1)=".",TRUE,FALSE)</formula>
    </cfRule>
  </conditionalFormatting>
  <conditionalFormatting sqref="AM116">
    <cfRule type="expression" dxfId="1149" priority="183">
      <formula>IF(RIGHT(TEXT(AM116,"0.#"),1)=".",FALSE,TRUE)</formula>
    </cfRule>
    <cfRule type="expression" dxfId="1148" priority="184">
      <formula>IF(RIGHT(TEXT(AM116,"0.#"),1)=".",TRUE,FALSE)</formula>
    </cfRule>
  </conditionalFormatting>
  <conditionalFormatting sqref="AE117 AM117">
    <cfRule type="expression" dxfId="1147" priority="181">
      <formula>IF(RIGHT(TEXT(AE117,"0.#"),1)=".",FALSE,TRUE)</formula>
    </cfRule>
    <cfRule type="expression" dxfId="1146" priority="182">
      <formula>IF(RIGHT(TEXT(AE117,"0.#"),1)=".",TRUE,FALSE)</formula>
    </cfRule>
  </conditionalFormatting>
  <conditionalFormatting sqref="AI117">
    <cfRule type="expression" dxfId="1145" priority="179">
      <formula>IF(RIGHT(TEXT(AI117,"0.#"),1)=".",FALSE,TRUE)</formula>
    </cfRule>
    <cfRule type="expression" dxfId="1144" priority="180">
      <formula>IF(RIGHT(TEXT(AI117,"0.#"),1)=".",TRUE,FALSE)</formula>
    </cfRule>
  </conditionalFormatting>
  <conditionalFormatting sqref="AQ117">
    <cfRule type="expression" dxfId="1143" priority="177">
      <formula>IF(RIGHT(TEXT(AQ117,"0.#"),1)=".",FALSE,TRUE)</formula>
    </cfRule>
    <cfRule type="expression" dxfId="1142" priority="178">
      <formula>IF(RIGHT(TEXT(AQ117,"0.#"),1)=".",TRUE,FALSE)</formula>
    </cfRule>
  </conditionalFormatting>
  <conditionalFormatting sqref="AE119 AQ119">
    <cfRule type="expression" dxfId="1141" priority="175">
      <formula>IF(RIGHT(TEXT(AE119,"0.#"),1)=".",FALSE,TRUE)</formula>
    </cfRule>
    <cfRule type="expression" dxfId="1140" priority="176">
      <formula>IF(RIGHT(TEXT(AE119,"0.#"),1)=".",TRUE,FALSE)</formula>
    </cfRule>
  </conditionalFormatting>
  <conditionalFormatting sqref="AI119">
    <cfRule type="expression" dxfId="1139" priority="173">
      <formula>IF(RIGHT(TEXT(AI119,"0.#"),1)=".",FALSE,TRUE)</formula>
    </cfRule>
    <cfRule type="expression" dxfId="1138" priority="174">
      <formula>IF(RIGHT(TEXT(AI119,"0.#"),1)=".",TRUE,FALSE)</formula>
    </cfRule>
  </conditionalFormatting>
  <conditionalFormatting sqref="AM119">
    <cfRule type="expression" dxfId="1137" priority="171">
      <formula>IF(RIGHT(TEXT(AM119,"0.#"),1)=".",FALSE,TRUE)</formula>
    </cfRule>
    <cfRule type="expression" dxfId="1136" priority="172">
      <formula>IF(RIGHT(TEXT(AM119,"0.#"),1)=".",TRUE,FALSE)</formula>
    </cfRule>
  </conditionalFormatting>
  <conditionalFormatting sqref="AQ120">
    <cfRule type="expression" dxfId="1135" priority="169">
      <formula>IF(RIGHT(TEXT(AQ120,"0.#"),1)=".",FALSE,TRUE)</formula>
    </cfRule>
    <cfRule type="expression" dxfId="1134" priority="170">
      <formula>IF(RIGHT(TEXT(AQ120,"0.#"),1)=".",TRUE,FALSE)</formula>
    </cfRule>
  </conditionalFormatting>
  <conditionalFormatting sqref="AE120 AM120">
    <cfRule type="expression" dxfId="1133" priority="167">
      <formula>IF(RIGHT(TEXT(AE120,"0.#"),1)=".",FALSE,TRUE)</formula>
    </cfRule>
    <cfRule type="expression" dxfId="1132" priority="168">
      <formula>IF(RIGHT(TEXT(AE120,"0.#"),1)=".",TRUE,FALSE)</formula>
    </cfRule>
  </conditionalFormatting>
  <conditionalFormatting sqref="AI120">
    <cfRule type="expression" dxfId="1131" priority="165">
      <formula>IF(RIGHT(TEXT(AI120,"0.#"),1)=".",FALSE,TRUE)</formula>
    </cfRule>
    <cfRule type="expression" dxfId="1130" priority="166">
      <formula>IF(RIGHT(TEXT(AI120,"0.#"),1)=".",TRUE,FALSE)</formula>
    </cfRule>
  </conditionalFormatting>
  <conditionalFormatting sqref="AE122 AQ122">
    <cfRule type="expression" dxfId="1129" priority="163">
      <formula>IF(RIGHT(TEXT(AE122,"0.#"),1)=".",FALSE,TRUE)</formula>
    </cfRule>
    <cfRule type="expression" dxfId="1128" priority="164">
      <formula>IF(RIGHT(TEXT(AE122,"0.#"),1)=".",TRUE,FALSE)</formula>
    </cfRule>
  </conditionalFormatting>
  <conditionalFormatting sqref="AI122">
    <cfRule type="expression" dxfId="1127" priority="161">
      <formula>IF(RIGHT(TEXT(AI122,"0.#"),1)=".",FALSE,TRUE)</formula>
    </cfRule>
    <cfRule type="expression" dxfId="1126" priority="162">
      <formula>IF(RIGHT(TEXT(AI122,"0.#"),1)=".",TRUE,FALSE)</formula>
    </cfRule>
  </conditionalFormatting>
  <conditionalFormatting sqref="AM122">
    <cfRule type="expression" dxfId="1125" priority="159">
      <formula>IF(RIGHT(TEXT(AM122,"0.#"),1)=".",FALSE,TRUE)</formula>
    </cfRule>
    <cfRule type="expression" dxfId="1124" priority="160">
      <formula>IF(RIGHT(TEXT(AM122,"0.#"),1)=".",TRUE,FALSE)</formula>
    </cfRule>
  </conditionalFormatting>
  <conditionalFormatting sqref="AQ123">
    <cfRule type="expression" dxfId="1123" priority="157">
      <formula>IF(RIGHT(TEXT(AQ123,"0.#"),1)=".",FALSE,TRUE)</formula>
    </cfRule>
    <cfRule type="expression" dxfId="1122" priority="158">
      <formula>IF(RIGHT(TEXT(AQ123,"0.#"),1)=".",TRUE,FALSE)</formula>
    </cfRule>
  </conditionalFormatting>
  <conditionalFormatting sqref="AE123 AM123">
    <cfRule type="expression" dxfId="1121" priority="155">
      <formula>IF(RIGHT(TEXT(AE123,"0.#"),1)=".",FALSE,TRUE)</formula>
    </cfRule>
    <cfRule type="expression" dxfId="1120" priority="156">
      <formula>IF(RIGHT(TEXT(AE123,"0.#"),1)=".",TRUE,FALSE)</formula>
    </cfRule>
  </conditionalFormatting>
  <conditionalFormatting sqref="AI123">
    <cfRule type="expression" dxfId="1119" priority="153">
      <formula>IF(RIGHT(TEXT(AI123,"0.#"),1)=".",FALSE,TRUE)</formula>
    </cfRule>
    <cfRule type="expression" dxfId="1118" priority="154">
      <formula>IF(RIGHT(TEXT(AI123,"0.#"),1)=".",TRUE,FALSE)</formula>
    </cfRule>
  </conditionalFormatting>
  <conditionalFormatting sqref="AM134:AM135 AQ134:AQ135">
    <cfRule type="expression" dxfId="1117" priority="151">
      <formula>IF(RIGHT(TEXT(AM134,"0.#"),1)=".",FALSE,TRUE)</formula>
    </cfRule>
    <cfRule type="expression" dxfId="1116" priority="152">
      <formula>IF(RIGHT(TEXT(AM134,"0.#"),1)=".",TRUE,FALSE)</formula>
    </cfRule>
  </conditionalFormatting>
  <conditionalFormatting sqref="AE134:AE135 AI134:AI135">
    <cfRule type="expression" dxfId="1115" priority="149">
      <formula>IF(RIGHT(TEXT(AE134,"0.#"),1)=".",FALSE,TRUE)</formula>
    </cfRule>
    <cfRule type="expression" dxfId="1114" priority="150">
      <formula>IF(RIGHT(TEXT(AE134,"0.#"),1)=".",TRUE,FALSE)</formula>
    </cfRule>
  </conditionalFormatting>
  <conditionalFormatting sqref="AQ138:AQ139">
    <cfRule type="expression" dxfId="1113" priority="147">
      <formula>IF(RIGHT(TEXT(AQ138,"0.#"),1)=".",FALSE,TRUE)</formula>
    </cfRule>
    <cfRule type="expression" dxfId="1112" priority="148">
      <formula>IF(RIGHT(TEXT(AQ138,"0.#"),1)=".",TRUE,FALSE)</formula>
    </cfRule>
  </conditionalFormatting>
  <conditionalFormatting sqref="AE138:AE139 AI138:AI139 AM138:AM139">
    <cfRule type="expression" dxfId="1111" priority="145">
      <formula>IF(RIGHT(TEXT(AE138,"0.#"),1)=".",FALSE,TRUE)</formula>
    </cfRule>
    <cfRule type="expression" dxfId="1110" priority="146">
      <formula>IF(RIGHT(TEXT(AE138,"0.#"),1)=".",TRUE,FALSE)</formula>
    </cfRule>
  </conditionalFormatting>
  <conditionalFormatting sqref="Y795">
    <cfRule type="expression" dxfId="1109" priority="143">
      <formula>IF(RIGHT(TEXT(Y795,"0.#"),1)=".",FALSE,TRUE)</formula>
    </cfRule>
    <cfRule type="expression" dxfId="1108" priority="144">
      <formula>IF(RIGHT(TEXT(Y795,"0.#"),1)=".",TRUE,FALSE)</formula>
    </cfRule>
  </conditionalFormatting>
  <conditionalFormatting sqref="Y796:Y797 Y794">
    <cfRule type="expression" dxfId="1107" priority="141">
      <formula>IF(RIGHT(TEXT(Y794,"0.#"),1)=".",FALSE,TRUE)</formula>
    </cfRule>
    <cfRule type="expression" dxfId="1106" priority="142">
      <formula>IF(RIGHT(TEXT(Y794,"0.#"),1)=".",TRUE,FALSE)</formula>
    </cfRule>
  </conditionalFormatting>
  <conditionalFormatting sqref="AU795">
    <cfRule type="expression" dxfId="1105" priority="139">
      <formula>IF(RIGHT(TEXT(AU795,"0.#"),1)=".",FALSE,TRUE)</formula>
    </cfRule>
    <cfRule type="expression" dxfId="1104" priority="140">
      <formula>IF(RIGHT(TEXT(AU795,"0.#"),1)=".",TRUE,FALSE)</formula>
    </cfRule>
  </conditionalFormatting>
  <conditionalFormatting sqref="AU794">
    <cfRule type="expression" dxfId="1103" priority="137">
      <formula>IF(RIGHT(TEXT(AU794,"0.#"),1)=".",FALSE,TRUE)</formula>
    </cfRule>
    <cfRule type="expression" dxfId="1102" priority="138">
      <formula>IF(RIGHT(TEXT(AU794,"0.#"),1)=".",TRUE,FALSE)</formula>
    </cfRule>
  </conditionalFormatting>
  <conditionalFormatting sqref="Y807">
    <cfRule type="expression" dxfId="1101" priority="135">
      <formula>IF(RIGHT(TEXT(Y807,"0.#"),1)=".",FALSE,TRUE)</formula>
    </cfRule>
    <cfRule type="expression" dxfId="1100" priority="136">
      <formula>IF(RIGHT(TEXT(Y807,"0.#"),1)=".",TRUE,FALSE)</formula>
    </cfRule>
  </conditionalFormatting>
  <conditionalFormatting sqref="AU807">
    <cfRule type="expression" dxfId="1099" priority="133">
      <formula>IF(RIGHT(TEXT(AU807,"0.#"),1)=".",FALSE,TRUE)</formula>
    </cfRule>
    <cfRule type="expression" dxfId="1098" priority="134">
      <formula>IF(RIGHT(TEXT(AU807,"0.#"),1)=".",TRUE,FALSE)</formula>
    </cfRule>
  </conditionalFormatting>
  <conditionalFormatting sqref="Y820">
    <cfRule type="expression" dxfId="1097" priority="131">
      <formula>IF(RIGHT(TEXT(Y820,"0.#"),1)=".",FALSE,TRUE)</formula>
    </cfRule>
    <cfRule type="expression" dxfId="1096" priority="132">
      <formula>IF(RIGHT(TEXT(Y820,"0.#"),1)=".",TRUE,FALSE)</formula>
    </cfRule>
  </conditionalFormatting>
  <conditionalFormatting sqref="AU820">
    <cfRule type="expression" dxfId="1095" priority="129">
      <formula>IF(RIGHT(TEXT(AU820,"0.#"),1)=".",FALSE,TRUE)</formula>
    </cfRule>
    <cfRule type="expression" dxfId="1094" priority="130">
      <formula>IF(RIGHT(TEXT(AU820,"0.#"),1)=".",TRUE,FALSE)</formula>
    </cfRule>
  </conditionalFormatting>
  <conditionalFormatting sqref="AL903:AO903">
    <cfRule type="expression" dxfId="1093" priority="125">
      <formula>IF(AND(AL903&gt;=0, RIGHT(TEXT(AL903,"0.#"),1)&lt;&gt;"."),TRUE,FALSE)</formula>
    </cfRule>
    <cfRule type="expression" dxfId="1092" priority="126">
      <formula>IF(AND(AL903&gt;=0, RIGHT(TEXT(AL903,"0.#"),1)="."),TRUE,FALSE)</formula>
    </cfRule>
    <cfRule type="expression" dxfId="1091" priority="127">
      <formula>IF(AND(AL903&lt;0, RIGHT(TEXT(AL903,"0.#"),1)&lt;&gt;"."),TRUE,FALSE)</formula>
    </cfRule>
    <cfRule type="expression" dxfId="1090" priority="128">
      <formula>IF(AND(AL903&lt;0, RIGHT(TEXT(AL903,"0.#"),1)="."),TRUE,FALSE)</formula>
    </cfRule>
  </conditionalFormatting>
  <conditionalFormatting sqref="Y903">
    <cfRule type="expression" dxfId="1089" priority="123">
      <formula>IF(RIGHT(TEXT(Y903,"0.#"),1)=".",FALSE,TRUE)</formula>
    </cfRule>
    <cfRule type="expression" dxfId="1088" priority="124">
      <formula>IF(RIGHT(TEXT(Y903,"0.#"),1)=".",TRUE,FALSE)</formula>
    </cfRule>
  </conditionalFormatting>
  <conditionalFormatting sqref="Y936">
    <cfRule type="expression" dxfId="1087" priority="117">
      <formula>IF(RIGHT(TEXT(Y936,"0.#"),1)=".",FALSE,TRUE)</formula>
    </cfRule>
    <cfRule type="expression" dxfId="1086" priority="118">
      <formula>IF(RIGHT(TEXT(Y936,"0.#"),1)=".",TRUE,FALSE)</formula>
    </cfRule>
  </conditionalFormatting>
  <conditionalFormatting sqref="AL936:AO936">
    <cfRule type="expression" dxfId="1085" priority="119">
      <formula>IF(AND(AL936&gt;=0, RIGHT(TEXT(AL936,"0.#"),1)&lt;&gt;"."),TRUE,FALSE)</formula>
    </cfRule>
    <cfRule type="expression" dxfId="1084" priority="120">
      <formula>IF(AND(AL936&gt;=0, RIGHT(TEXT(AL936,"0.#"),1)="."),TRUE,FALSE)</formula>
    </cfRule>
    <cfRule type="expression" dxfId="1083" priority="121">
      <formula>IF(AND(AL936&lt;0, RIGHT(TEXT(AL936,"0.#"),1)&lt;&gt;"."),TRUE,FALSE)</formula>
    </cfRule>
    <cfRule type="expression" dxfId="1082" priority="122">
      <formula>IF(AND(AL936&lt;0, RIGHT(TEXT(AL936,"0.#"),1)="."),TRUE,FALSE)</formula>
    </cfRule>
  </conditionalFormatting>
  <conditionalFormatting sqref="Y969">
    <cfRule type="expression" dxfId="1081" priority="111">
      <formula>IF(RIGHT(TEXT(Y969,"0.#"),1)=".",FALSE,TRUE)</formula>
    </cfRule>
    <cfRule type="expression" dxfId="1080" priority="112">
      <formula>IF(RIGHT(TEXT(Y969,"0.#"),1)=".",TRUE,FALSE)</formula>
    </cfRule>
  </conditionalFormatting>
  <conditionalFormatting sqref="AL969:AO969">
    <cfRule type="expression" dxfId="1079" priority="113">
      <formula>IF(AND(AL969&gt;=0, RIGHT(TEXT(AL969,"0.#"),1)&lt;&gt;"."),TRUE,FALSE)</formula>
    </cfRule>
    <cfRule type="expression" dxfId="1078" priority="114">
      <formula>IF(AND(AL969&gt;=0, RIGHT(TEXT(AL969,"0.#"),1)="."),TRUE,FALSE)</formula>
    </cfRule>
    <cfRule type="expression" dxfId="1077" priority="115">
      <formula>IF(AND(AL969&lt;0, RIGHT(TEXT(AL969,"0.#"),1)&lt;&gt;"."),TRUE,FALSE)</formula>
    </cfRule>
    <cfRule type="expression" dxfId="1076" priority="116">
      <formula>IF(AND(AL969&lt;0, RIGHT(TEXT(AL969,"0.#"),1)="."),TRUE,FALSE)</formula>
    </cfRule>
  </conditionalFormatting>
  <conditionalFormatting sqref="Y1002">
    <cfRule type="expression" dxfId="1075" priority="105">
      <formula>IF(RIGHT(TEXT(Y1002,"0.#"),1)=".",FALSE,TRUE)</formula>
    </cfRule>
    <cfRule type="expression" dxfId="1074" priority="106">
      <formula>IF(RIGHT(TEXT(Y1002,"0.#"),1)=".",TRUE,FALSE)</formula>
    </cfRule>
  </conditionalFormatting>
  <conditionalFormatting sqref="AL1002:AO1002">
    <cfRule type="expression" dxfId="1073" priority="107">
      <formula>IF(AND(AL1002&gt;=0, RIGHT(TEXT(AL1002,"0.#"),1)&lt;&gt;"."),TRUE,FALSE)</formula>
    </cfRule>
    <cfRule type="expression" dxfId="1072" priority="108">
      <formula>IF(AND(AL1002&gt;=0, RIGHT(TEXT(AL1002,"0.#"),1)="."),TRUE,FALSE)</formula>
    </cfRule>
    <cfRule type="expression" dxfId="1071" priority="109">
      <formula>IF(AND(AL1002&lt;0, RIGHT(TEXT(AL1002,"0.#"),1)&lt;&gt;"."),TRUE,FALSE)</formula>
    </cfRule>
    <cfRule type="expression" dxfId="1070" priority="110">
      <formula>IF(AND(AL1002&lt;0, RIGHT(TEXT(AL1002,"0.#"),1)="."),TRUE,FALSE)</formula>
    </cfRule>
  </conditionalFormatting>
  <conditionalFormatting sqref="Y1035">
    <cfRule type="expression" dxfId="1069" priority="99">
      <formula>IF(RIGHT(TEXT(Y1035,"0.#"),1)=".",FALSE,TRUE)</formula>
    </cfRule>
    <cfRule type="expression" dxfId="1068" priority="100">
      <formula>IF(RIGHT(TEXT(Y1035,"0.#"),1)=".",TRUE,FALSE)</formula>
    </cfRule>
  </conditionalFormatting>
  <conditionalFormatting sqref="AL1035:AO1035">
    <cfRule type="expression" dxfId="1067" priority="101">
      <formula>IF(AND(AL1035&gt;=0, RIGHT(TEXT(AL1035,"0.#"),1)&lt;&gt;"."),TRUE,FALSE)</formula>
    </cfRule>
    <cfRule type="expression" dxfId="1066" priority="102">
      <formula>IF(AND(AL1035&gt;=0, RIGHT(TEXT(AL1035,"0.#"),1)="."),TRUE,FALSE)</formula>
    </cfRule>
    <cfRule type="expression" dxfId="1065" priority="103">
      <formula>IF(AND(AL1035&lt;0, RIGHT(TEXT(AL1035,"0.#"),1)&lt;&gt;"."),TRUE,FALSE)</formula>
    </cfRule>
    <cfRule type="expression" dxfId="1064" priority="104">
      <formula>IF(AND(AL1035&lt;0, RIGHT(TEXT(AL1035,"0.#"),1)="."),TRUE,FALSE)</formula>
    </cfRule>
  </conditionalFormatting>
  <conditionalFormatting sqref="AL1068:AO1069">
    <cfRule type="expression" dxfId="1063" priority="95">
      <formula>IF(AND(AL1068&gt;=0, RIGHT(TEXT(AL1068,"0.#"),1)&lt;&gt;"."),TRUE,FALSE)</formula>
    </cfRule>
    <cfRule type="expression" dxfId="1062" priority="96">
      <formula>IF(AND(AL1068&gt;=0, RIGHT(TEXT(AL1068,"0.#"),1)="."),TRUE,FALSE)</formula>
    </cfRule>
    <cfRule type="expression" dxfId="1061" priority="97">
      <formula>IF(AND(AL1068&lt;0, RIGHT(TEXT(AL1068,"0.#"),1)&lt;&gt;"."),TRUE,FALSE)</formula>
    </cfRule>
    <cfRule type="expression" dxfId="1060" priority="98">
      <formula>IF(AND(AL1068&lt;0, RIGHT(TEXT(AL1068,"0.#"),1)="."),TRUE,FALSE)</formula>
    </cfRule>
  </conditionalFormatting>
  <conditionalFormatting sqref="Y1068:Y1069">
    <cfRule type="expression" dxfId="1059" priority="93">
      <formula>IF(RIGHT(TEXT(Y1068,"0.#"),1)=".",FALSE,TRUE)</formula>
    </cfRule>
    <cfRule type="expression" dxfId="1058" priority="94">
      <formula>IF(RIGHT(TEXT(Y1068,"0.#"),1)=".",TRUE,FALSE)</formula>
    </cfRule>
  </conditionalFormatting>
  <conditionalFormatting sqref="AE46">
    <cfRule type="expression" dxfId="1057" priority="91">
      <formula>IF(RIGHT(TEXT(AE46,"0.#"),1)=".",FALSE,TRUE)</formula>
    </cfRule>
    <cfRule type="expression" dxfId="1056" priority="92">
      <formula>IF(RIGHT(TEXT(AE46,"0.#"),1)=".",TRUE,FALSE)</formula>
    </cfRule>
  </conditionalFormatting>
  <conditionalFormatting sqref="AM48">
    <cfRule type="expression" dxfId="1055" priority="75">
      <formula>IF(RIGHT(TEXT(AM48,"0.#"),1)=".",FALSE,TRUE)</formula>
    </cfRule>
    <cfRule type="expression" dxfId="1054" priority="76">
      <formula>IF(RIGHT(TEXT(AM48,"0.#"),1)=".",TRUE,FALSE)</formula>
    </cfRule>
  </conditionalFormatting>
  <conditionalFormatting sqref="AE47">
    <cfRule type="expression" dxfId="1053" priority="89">
      <formula>IF(RIGHT(TEXT(AE47,"0.#"),1)=".",FALSE,TRUE)</formula>
    </cfRule>
    <cfRule type="expression" dxfId="1052" priority="90">
      <formula>IF(RIGHT(TEXT(AE47,"0.#"),1)=".",TRUE,FALSE)</formula>
    </cfRule>
  </conditionalFormatting>
  <conditionalFormatting sqref="AE48">
    <cfRule type="expression" dxfId="1051" priority="87">
      <formula>IF(RIGHT(TEXT(AE48,"0.#"),1)=".",FALSE,TRUE)</formula>
    </cfRule>
    <cfRule type="expression" dxfId="1050" priority="88">
      <formula>IF(RIGHT(TEXT(AE48,"0.#"),1)=".",TRUE,FALSE)</formula>
    </cfRule>
  </conditionalFormatting>
  <conditionalFormatting sqref="AI48">
    <cfRule type="expression" dxfId="1049" priority="85">
      <formula>IF(RIGHT(TEXT(AI48,"0.#"),1)=".",FALSE,TRUE)</formula>
    </cfRule>
    <cfRule type="expression" dxfId="1048" priority="86">
      <formula>IF(RIGHT(TEXT(AI48,"0.#"),1)=".",TRUE,FALSE)</formula>
    </cfRule>
  </conditionalFormatting>
  <conditionalFormatting sqref="AI47">
    <cfRule type="expression" dxfId="1047" priority="83">
      <formula>IF(RIGHT(TEXT(AI47,"0.#"),1)=".",FALSE,TRUE)</formula>
    </cfRule>
    <cfRule type="expression" dxfId="1046" priority="84">
      <formula>IF(RIGHT(TEXT(AI47,"0.#"),1)=".",TRUE,FALSE)</formula>
    </cfRule>
  </conditionalFormatting>
  <conditionalFormatting sqref="AI46">
    <cfRule type="expression" dxfId="1045" priority="81">
      <formula>IF(RIGHT(TEXT(AI46,"0.#"),1)=".",FALSE,TRUE)</formula>
    </cfRule>
    <cfRule type="expression" dxfId="1044" priority="82">
      <formula>IF(RIGHT(TEXT(AI46,"0.#"),1)=".",TRUE,FALSE)</formula>
    </cfRule>
  </conditionalFormatting>
  <conditionalFormatting sqref="AM46">
    <cfRule type="expression" dxfId="1043" priority="79">
      <formula>IF(RIGHT(TEXT(AM46,"0.#"),1)=".",FALSE,TRUE)</formula>
    </cfRule>
    <cfRule type="expression" dxfId="1042" priority="80">
      <formula>IF(RIGHT(TEXT(AM46,"0.#"),1)=".",TRUE,FALSE)</formula>
    </cfRule>
  </conditionalFormatting>
  <conditionalFormatting sqref="AM47">
    <cfRule type="expression" dxfId="1041" priority="77">
      <formula>IF(RIGHT(TEXT(AM47,"0.#"),1)=".",FALSE,TRUE)</formula>
    </cfRule>
    <cfRule type="expression" dxfId="1040" priority="78">
      <formula>IF(RIGHT(TEXT(AM47,"0.#"),1)=".",TRUE,FALSE)</formula>
    </cfRule>
  </conditionalFormatting>
  <conditionalFormatting sqref="AQ46:AQ48">
    <cfRule type="expression" dxfId="1039" priority="73">
      <formula>IF(RIGHT(TEXT(AQ46,"0.#"),1)=".",FALSE,TRUE)</formula>
    </cfRule>
    <cfRule type="expression" dxfId="1038" priority="74">
      <formula>IF(RIGHT(TEXT(AQ46,"0.#"),1)=".",TRUE,FALSE)</formula>
    </cfRule>
  </conditionalFormatting>
  <conditionalFormatting sqref="AU46:AU48">
    <cfRule type="expression" dxfId="1037" priority="71">
      <formula>IF(RIGHT(TEXT(AU46,"0.#"),1)=".",FALSE,TRUE)</formula>
    </cfRule>
    <cfRule type="expression" dxfId="1036" priority="72">
      <formula>IF(RIGHT(TEXT(AU46,"0.#"),1)=".",TRUE,FALSE)</formula>
    </cfRule>
  </conditionalFormatting>
  <conditionalFormatting sqref="AE110 AQ110">
    <cfRule type="expression" dxfId="1035" priority="69">
      <formula>IF(RIGHT(TEXT(AE110,"0.#"),1)=".",FALSE,TRUE)</formula>
    </cfRule>
    <cfRule type="expression" dxfId="1034" priority="70">
      <formula>IF(RIGHT(TEXT(AE110,"0.#"),1)=".",TRUE,FALSE)</formula>
    </cfRule>
  </conditionalFormatting>
  <conditionalFormatting sqref="AI110">
    <cfRule type="expression" dxfId="1033" priority="67">
      <formula>IF(RIGHT(TEXT(AI110,"0.#"),1)=".",FALSE,TRUE)</formula>
    </cfRule>
    <cfRule type="expression" dxfId="1032" priority="68">
      <formula>IF(RIGHT(TEXT(AI110,"0.#"),1)=".",TRUE,FALSE)</formula>
    </cfRule>
  </conditionalFormatting>
  <conditionalFormatting sqref="AM110">
    <cfRule type="expression" dxfId="1031" priority="65">
      <formula>IF(RIGHT(TEXT(AM110,"0.#"),1)=".",FALSE,TRUE)</formula>
    </cfRule>
    <cfRule type="expression" dxfId="1030" priority="66">
      <formula>IF(RIGHT(TEXT(AM110,"0.#"),1)=".",TRUE,FALSE)</formula>
    </cfRule>
  </conditionalFormatting>
  <conditionalFormatting sqref="AE111">
    <cfRule type="expression" dxfId="1029" priority="63">
      <formula>IF(RIGHT(TEXT(AE111,"0.#"),1)=".",FALSE,TRUE)</formula>
    </cfRule>
    <cfRule type="expression" dxfId="1028" priority="64">
      <formula>IF(RIGHT(TEXT(AE111,"0.#"),1)=".",TRUE,FALSE)</formula>
    </cfRule>
  </conditionalFormatting>
  <conditionalFormatting sqref="AI111">
    <cfRule type="expression" dxfId="1027" priority="61">
      <formula>IF(RIGHT(TEXT(AI111,"0.#"),1)=".",FALSE,TRUE)</formula>
    </cfRule>
    <cfRule type="expression" dxfId="1026" priority="62">
      <formula>IF(RIGHT(TEXT(AI111,"0.#"),1)=".",TRUE,FALSE)</formula>
    </cfRule>
  </conditionalFormatting>
  <conditionalFormatting sqref="AM111">
    <cfRule type="expression" dxfId="1025" priority="59">
      <formula>IF(RIGHT(TEXT(AM111,"0.#"),1)=".",FALSE,TRUE)</formula>
    </cfRule>
    <cfRule type="expression" dxfId="1024" priority="60">
      <formula>IF(RIGHT(TEXT(AM111,"0.#"),1)=".",TRUE,FALSE)</formula>
    </cfRule>
  </conditionalFormatting>
  <conditionalFormatting sqref="AQ111">
    <cfRule type="expression" dxfId="1023" priority="57">
      <formula>IF(RIGHT(TEXT(AQ111,"0.#"),1)=".",FALSE,TRUE)</formula>
    </cfRule>
    <cfRule type="expression" dxfId="1022" priority="58">
      <formula>IF(RIGHT(TEXT(AQ111,"0.#"),1)=".",TRUE,FALSE)</formula>
    </cfRule>
  </conditionalFormatting>
  <conditionalFormatting sqref="AU110">
    <cfRule type="expression" dxfId="1021" priority="55">
      <formula>IF(RIGHT(TEXT(AU110,"0.#"),1)=".",FALSE,TRUE)</formula>
    </cfRule>
    <cfRule type="expression" dxfId="1020" priority="56">
      <formula>IF(RIGHT(TEXT(AU110,"0.#"),1)=".",TRUE,FALSE)</formula>
    </cfRule>
  </conditionalFormatting>
  <conditionalFormatting sqref="AU111">
    <cfRule type="expression" dxfId="1019" priority="53">
      <formula>IF(RIGHT(TEXT(AU111,"0.#"),1)=".",FALSE,TRUE)</formula>
    </cfRule>
    <cfRule type="expression" dxfId="1018" priority="54">
      <formula>IF(RIGHT(TEXT(AU111,"0.#"),1)=".",TRUE,FALSE)</formula>
    </cfRule>
  </conditionalFormatting>
  <conditionalFormatting sqref="AE125 AQ125">
    <cfRule type="expression" dxfId="1017" priority="51">
      <formula>IF(RIGHT(TEXT(AE125,"0.#"),1)=".",FALSE,TRUE)</formula>
    </cfRule>
    <cfRule type="expression" dxfId="1016" priority="52">
      <formula>IF(RIGHT(TEXT(AE125,"0.#"),1)=".",TRUE,FALSE)</formula>
    </cfRule>
  </conditionalFormatting>
  <conditionalFormatting sqref="AI125">
    <cfRule type="expression" dxfId="1015" priority="49">
      <formula>IF(RIGHT(TEXT(AI125,"0.#"),1)=".",FALSE,TRUE)</formula>
    </cfRule>
    <cfRule type="expression" dxfId="1014" priority="50">
      <formula>IF(RIGHT(TEXT(AI125,"0.#"),1)=".",TRUE,FALSE)</formula>
    </cfRule>
  </conditionalFormatting>
  <conditionalFormatting sqref="AM125">
    <cfRule type="expression" dxfId="1013" priority="47">
      <formula>IF(RIGHT(TEXT(AM125,"0.#"),1)=".",FALSE,TRUE)</formula>
    </cfRule>
    <cfRule type="expression" dxfId="1012" priority="48">
      <formula>IF(RIGHT(TEXT(AM125,"0.#"),1)=".",TRUE,FALSE)</formula>
    </cfRule>
  </conditionalFormatting>
  <conditionalFormatting sqref="AE126 AM126">
    <cfRule type="expression" dxfId="1011" priority="45">
      <formula>IF(RIGHT(TEXT(AE126,"0.#"),1)=".",FALSE,TRUE)</formula>
    </cfRule>
    <cfRule type="expression" dxfId="1010" priority="46">
      <formula>IF(RIGHT(TEXT(AE126,"0.#"),1)=".",TRUE,FALSE)</formula>
    </cfRule>
  </conditionalFormatting>
  <conditionalFormatting sqref="AI126">
    <cfRule type="expression" dxfId="1009" priority="43">
      <formula>IF(RIGHT(TEXT(AI126,"0.#"),1)=".",FALSE,TRUE)</formula>
    </cfRule>
    <cfRule type="expression" dxfId="1008" priority="44">
      <formula>IF(RIGHT(TEXT(AI126,"0.#"),1)=".",TRUE,FALSE)</formula>
    </cfRule>
  </conditionalFormatting>
  <conditionalFormatting sqref="AQ126">
    <cfRule type="expression" dxfId="1007" priority="41">
      <formula>IF(RIGHT(TEXT(AQ126,"0.#"),1)=".",FALSE,TRUE)</formula>
    </cfRule>
    <cfRule type="expression" dxfId="1006" priority="42">
      <formula>IF(RIGHT(TEXT(AQ126,"0.#"),1)=".",TRUE,FALSE)</formula>
    </cfRule>
  </conditionalFormatting>
  <conditionalFormatting sqref="AE53">
    <cfRule type="expression" dxfId="1005" priority="39">
      <formula>IF(RIGHT(TEXT(AE53,"0.#"),1)=".",FALSE,TRUE)</formula>
    </cfRule>
    <cfRule type="expression" dxfId="1004" priority="40">
      <formula>IF(RIGHT(TEXT(AE53,"0.#"),1)=".",TRUE,FALSE)</formula>
    </cfRule>
  </conditionalFormatting>
  <conditionalFormatting sqref="AE54">
    <cfRule type="expression" dxfId="1003" priority="37">
      <formula>IF(RIGHT(TEXT(AE54,"0.#"),1)=".",FALSE,TRUE)</formula>
    </cfRule>
    <cfRule type="expression" dxfId="1002" priority="38">
      <formula>IF(RIGHT(TEXT(AE54,"0.#"),1)=".",TRUE,FALSE)</formula>
    </cfRule>
  </conditionalFormatting>
  <conditionalFormatting sqref="AI54">
    <cfRule type="expression" dxfId="1001" priority="35">
      <formula>IF(RIGHT(TEXT(AI54,"0.#"),1)=".",FALSE,TRUE)</formula>
    </cfRule>
    <cfRule type="expression" dxfId="1000" priority="36">
      <formula>IF(RIGHT(TEXT(AI54,"0.#"),1)=".",TRUE,FALSE)</formula>
    </cfRule>
  </conditionalFormatting>
  <conditionalFormatting sqref="AI53">
    <cfRule type="expression" dxfId="999" priority="33">
      <formula>IF(RIGHT(TEXT(AI53,"0.#"),1)=".",FALSE,TRUE)</formula>
    </cfRule>
    <cfRule type="expression" dxfId="998" priority="34">
      <formula>IF(RIGHT(TEXT(AI53,"0.#"),1)=".",TRUE,FALSE)</formula>
    </cfRule>
  </conditionalFormatting>
  <conditionalFormatting sqref="AM53">
    <cfRule type="expression" dxfId="997" priority="31">
      <formula>IF(RIGHT(TEXT(AM53,"0.#"),1)=".",FALSE,TRUE)</formula>
    </cfRule>
    <cfRule type="expression" dxfId="996" priority="32">
      <formula>IF(RIGHT(TEXT(AM53,"0.#"),1)=".",TRUE,FALSE)</formula>
    </cfRule>
  </conditionalFormatting>
  <conditionalFormatting sqref="AM54">
    <cfRule type="expression" dxfId="995" priority="29">
      <formula>IF(RIGHT(TEXT(AM54,"0.#"),1)=".",FALSE,TRUE)</formula>
    </cfRule>
    <cfRule type="expression" dxfId="994" priority="30">
      <formula>IF(RIGHT(TEXT(AM54,"0.#"),1)=".",TRUE,FALSE)</formula>
    </cfRule>
  </conditionalFormatting>
  <conditionalFormatting sqref="AQ53:AQ54">
    <cfRule type="expression" dxfId="993" priority="27">
      <formula>IF(RIGHT(TEXT(AQ53,"0.#"),1)=".",FALSE,TRUE)</formula>
    </cfRule>
    <cfRule type="expression" dxfId="992" priority="28">
      <formula>IF(RIGHT(TEXT(AQ53,"0.#"),1)=".",TRUE,FALSE)</formula>
    </cfRule>
  </conditionalFormatting>
  <conditionalFormatting sqref="AE113 AQ113">
    <cfRule type="expression" dxfId="991" priority="25">
      <formula>IF(RIGHT(TEXT(AE113,"0.#"),1)=".",FALSE,TRUE)</formula>
    </cfRule>
    <cfRule type="expression" dxfId="990" priority="26">
      <formula>IF(RIGHT(TEXT(AE113,"0.#"),1)=".",TRUE,FALSE)</formula>
    </cfRule>
  </conditionalFormatting>
  <conditionalFormatting sqref="AI113">
    <cfRule type="expression" dxfId="989" priority="23">
      <formula>IF(RIGHT(TEXT(AI113,"0.#"),1)=".",FALSE,TRUE)</formula>
    </cfRule>
    <cfRule type="expression" dxfId="988" priority="24">
      <formula>IF(RIGHT(TEXT(AI113,"0.#"),1)=".",TRUE,FALSE)</formula>
    </cfRule>
  </conditionalFormatting>
  <conditionalFormatting sqref="AM113">
    <cfRule type="expression" dxfId="987" priority="21">
      <formula>IF(RIGHT(TEXT(AM113,"0.#"),1)=".",FALSE,TRUE)</formula>
    </cfRule>
    <cfRule type="expression" dxfId="986" priority="22">
      <formula>IF(RIGHT(TEXT(AM113,"0.#"),1)=".",TRUE,FALSE)</formula>
    </cfRule>
  </conditionalFormatting>
  <conditionalFormatting sqref="AE114">
    <cfRule type="expression" dxfId="985" priority="19">
      <formula>IF(RIGHT(TEXT(AE114,"0.#"),1)=".",FALSE,TRUE)</formula>
    </cfRule>
    <cfRule type="expression" dxfId="984" priority="20">
      <formula>IF(RIGHT(TEXT(AE114,"0.#"),1)=".",TRUE,FALSE)</formula>
    </cfRule>
  </conditionalFormatting>
  <conditionalFormatting sqref="AI114">
    <cfRule type="expression" dxfId="983" priority="17">
      <formula>IF(RIGHT(TEXT(AI114,"0.#"),1)=".",FALSE,TRUE)</formula>
    </cfRule>
    <cfRule type="expression" dxfId="982" priority="18">
      <formula>IF(RIGHT(TEXT(AI114,"0.#"),1)=".",TRUE,FALSE)</formula>
    </cfRule>
  </conditionalFormatting>
  <conditionalFormatting sqref="AM114">
    <cfRule type="expression" dxfId="981" priority="15">
      <formula>IF(RIGHT(TEXT(AM114,"0.#"),1)=".",FALSE,TRUE)</formula>
    </cfRule>
    <cfRule type="expression" dxfId="980" priority="16">
      <formula>IF(RIGHT(TEXT(AM114,"0.#"),1)=".",TRUE,FALSE)</formula>
    </cfRule>
  </conditionalFormatting>
  <conditionalFormatting sqref="AQ114">
    <cfRule type="expression" dxfId="979" priority="13">
      <formula>IF(RIGHT(TEXT(AQ114,"0.#"),1)=".",FALSE,TRUE)</formula>
    </cfRule>
    <cfRule type="expression" dxfId="978" priority="14">
      <formula>IF(RIGHT(TEXT(AQ114,"0.#"),1)=".",TRUE,FALSE)</formula>
    </cfRule>
  </conditionalFormatting>
  <conditionalFormatting sqref="AE128 AQ128">
    <cfRule type="expression" dxfId="977" priority="11">
      <formula>IF(RIGHT(TEXT(AE128,"0.#"),1)=".",FALSE,TRUE)</formula>
    </cfRule>
    <cfRule type="expression" dxfId="976" priority="12">
      <formula>IF(RIGHT(TEXT(AE128,"0.#"),1)=".",TRUE,FALSE)</formula>
    </cfRule>
  </conditionalFormatting>
  <conditionalFormatting sqref="AI128">
    <cfRule type="expression" dxfId="975" priority="9">
      <formula>IF(RIGHT(TEXT(AI128,"0.#"),1)=".",FALSE,TRUE)</formula>
    </cfRule>
    <cfRule type="expression" dxfId="974" priority="10">
      <formula>IF(RIGHT(TEXT(AI128,"0.#"),1)=".",TRUE,FALSE)</formula>
    </cfRule>
  </conditionalFormatting>
  <conditionalFormatting sqref="AM128">
    <cfRule type="expression" dxfId="973" priority="7">
      <formula>IF(RIGHT(TEXT(AM128,"0.#"),1)=".",FALSE,TRUE)</formula>
    </cfRule>
    <cfRule type="expression" dxfId="972" priority="8">
      <formula>IF(RIGHT(TEXT(AM128,"0.#"),1)=".",TRUE,FALSE)</formula>
    </cfRule>
  </conditionalFormatting>
  <conditionalFormatting sqref="AE129 AM129">
    <cfRule type="expression" dxfId="971" priority="5">
      <formula>IF(RIGHT(TEXT(AE129,"0.#"),1)=".",FALSE,TRUE)</formula>
    </cfRule>
    <cfRule type="expression" dxfId="970" priority="6">
      <formula>IF(RIGHT(TEXT(AE129,"0.#"),1)=".",TRUE,FALSE)</formula>
    </cfRule>
  </conditionalFormatting>
  <conditionalFormatting sqref="AI129">
    <cfRule type="expression" dxfId="969" priority="3">
      <formula>IF(RIGHT(TEXT(AI129,"0.#"),1)=".",FALSE,TRUE)</formula>
    </cfRule>
    <cfRule type="expression" dxfId="968" priority="4">
      <formula>IF(RIGHT(TEXT(AI129,"0.#"),1)=".",TRUE,FALSE)</formula>
    </cfRule>
  </conditionalFormatting>
  <conditionalFormatting sqref="AQ129">
    <cfRule type="expression" dxfId="967" priority="1">
      <formula>IF(RIGHT(TEXT(AQ129,"0.#"),1)=".",FALSE,TRUE)</formula>
    </cfRule>
    <cfRule type="expression" dxfId="966"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16383" man="1"/>
    <brk id="165" max="16383" man="1"/>
    <brk id="699" max="16383" man="1"/>
    <brk id="778" max="16383" man="1"/>
    <brk id="81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359</v>
      </c>
      <c r="AI1" s="54" t="s">
        <v>368</v>
      </c>
      <c r="AK1" s="54" t="s">
        <v>373</v>
      </c>
      <c r="AM1" s="88"/>
      <c r="AN1" s="88"/>
      <c r="AP1" s="28" t="s">
        <v>444</v>
      </c>
    </row>
    <row r="2" spans="1:42" ht="13.5" customHeight="1">
      <c r="A2" s="14" t="s">
        <v>202</v>
      </c>
      <c r="B2" s="15"/>
      <c r="C2" s="13" t="str">
        <f>IF(B2="","",A2)</f>
        <v/>
      </c>
      <c r="D2" s="13" t="str">
        <f>IF(C2="","",IF(D1&lt;&gt;"",CONCATENATE(D1,"、",C2),C2))</f>
        <v/>
      </c>
      <c r="F2" s="12" t="s">
        <v>188</v>
      </c>
      <c r="G2" s="17" t="s">
        <v>532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345</v>
      </c>
      <c r="W2" s="32" t="s">
        <v>299</v>
      </c>
      <c r="Y2" s="32" t="s">
        <v>68</v>
      </c>
      <c r="Z2" s="30"/>
      <c r="AA2" s="32" t="s">
        <v>77</v>
      </c>
      <c r="AB2" s="31"/>
      <c r="AC2" s="33" t="s">
        <v>254</v>
      </c>
      <c r="AD2" s="28"/>
      <c r="AE2" s="45" t="s">
        <v>295</v>
      </c>
      <c r="AF2" s="30"/>
      <c r="AG2" s="56" t="s">
        <v>455</v>
      </c>
      <c r="AI2" s="54" t="s">
        <v>524</v>
      </c>
      <c r="AK2" s="54" t="s">
        <v>374</v>
      </c>
      <c r="AM2" s="88"/>
      <c r="AN2" s="88"/>
      <c r="AP2" s="56" t="s">
        <v>455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532</v>
      </c>
      <c r="R3" s="13" t="str">
        <f t="shared" ref="R3:R8" si="3">IF(Q3="","",P3)</f>
        <v>委託・請負</v>
      </c>
      <c r="S3" s="13" t="str">
        <f t="shared" ref="S3:S8" si="4">IF(R3="",S2,IF(S2&lt;&gt;"",CONCATENATE(S2,"、",R3),R3))</f>
        <v>委託・請負</v>
      </c>
      <c r="T3" s="13"/>
      <c r="U3" s="32" t="s">
        <v>472</v>
      </c>
      <c r="W3" s="32" t="s">
        <v>269</v>
      </c>
      <c r="Y3" s="32" t="s">
        <v>70</v>
      </c>
      <c r="Z3" s="30"/>
      <c r="AA3" s="32" t="s">
        <v>79</v>
      </c>
      <c r="AB3" s="31"/>
      <c r="AC3" s="33" t="s">
        <v>255</v>
      </c>
      <c r="AD3" s="28"/>
      <c r="AE3" s="45" t="s">
        <v>296</v>
      </c>
      <c r="AF3" s="30"/>
      <c r="AG3" s="56" t="s">
        <v>456</v>
      </c>
      <c r="AI3" s="54" t="s">
        <v>367</v>
      </c>
      <c r="AK3" s="54" t="str">
        <f>CHAR(CODE(AK2)+1)</f>
        <v>B</v>
      </c>
      <c r="AM3" s="88"/>
      <c r="AN3" s="88"/>
      <c r="AP3" s="56" t="s">
        <v>456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502</v>
      </c>
      <c r="W4" s="32" t="s">
        <v>270</v>
      </c>
      <c r="Y4" s="32" t="s">
        <v>72</v>
      </c>
      <c r="Z4" s="30"/>
      <c r="AA4" s="32" t="s">
        <v>81</v>
      </c>
      <c r="AB4" s="31"/>
      <c r="AC4" s="32" t="s">
        <v>256</v>
      </c>
      <c r="AD4" s="28"/>
      <c r="AE4" s="45" t="s">
        <v>297</v>
      </c>
      <c r="AF4" s="30"/>
      <c r="AG4" s="56" t="s">
        <v>457</v>
      </c>
      <c r="AI4" s="54" t="s">
        <v>369</v>
      </c>
      <c r="AK4" s="54" t="str">
        <f t="shared" ref="AK4:AK49" si="7">CHAR(CODE(AK3)+1)</f>
        <v>C</v>
      </c>
      <c r="AM4" s="88"/>
      <c r="AN4" s="88"/>
      <c r="AP4" s="56" t="s">
        <v>457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413</v>
      </c>
      <c r="Y5" s="32" t="s">
        <v>74</v>
      </c>
      <c r="Z5" s="30"/>
      <c r="AA5" s="32" t="s">
        <v>83</v>
      </c>
      <c r="AB5" s="31"/>
      <c r="AC5" s="32" t="s">
        <v>298</v>
      </c>
      <c r="AD5" s="31"/>
      <c r="AE5" s="45" t="s">
        <v>468</v>
      </c>
      <c r="AF5" s="30"/>
      <c r="AG5" s="56" t="s">
        <v>458</v>
      </c>
      <c r="AI5" s="54" t="s">
        <v>504</v>
      </c>
      <c r="AK5" s="54" t="str">
        <f t="shared" si="7"/>
        <v>D</v>
      </c>
      <c r="AP5" s="56" t="s">
        <v>458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471</v>
      </c>
      <c r="W6" s="32" t="s">
        <v>271</v>
      </c>
      <c r="Y6" s="32" t="s">
        <v>76</v>
      </c>
      <c r="Z6" s="30"/>
      <c r="AA6" s="32" t="s">
        <v>85</v>
      </c>
      <c r="AB6" s="31"/>
      <c r="AC6" s="32" t="s">
        <v>257</v>
      </c>
      <c r="AD6" s="31"/>
      <c r="AE6" s="45" t="s">
        <v>465</v>
      </c>
      <c r="AF6" s="30"/>
      <c r="AG6" s="56" t="s">
        <v>459</v>
      </c>
      <c r="AI6" s="56" t="s">
        <v>505</v>
      </c>
      <c r="AK6" s="54" t="str">
        <f t="shared" si="7"/>
        <v>E</v>
      </c>
      <c r="AP6" s="56" t="s">
        <v>459</v>
      </c>
    </row>
    <row r="7" spans="1:42" ht="13.5" customHeight="1">
      <c r="A7" s="14" t="s">
        <v>207</v>
      </c>
      <c r="B7" s="15"/>
      <c r="C7" s="13" t="str">
        <f t="shared" si="0"/>
        <v/>
      </c>
      <c r="D7" s="13" t="str">
        <f t="shared" si="8"/>
        <v/>
      </c>
      <c r="F7" s="18" t="s">
        <v>391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460</v>
      </c>
      <c r="AH7" s="92"/>
      <c r="AI7" s="54" t="s">
        <v>506</v>
      </c>
      <c r="AK7" s="54" t="str">
        <f t="shared" si="7"/>
        <v>F</v>
      </c>
      <c r="AP7" s="56" t="s">
        <v>460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508</v>
      </c>
      <c r="W8" s="32" t="s">
        <v>273</v>
      </c>
      <c r="Y8" s="32" t="s">
        <v>80</v>
      </c>
      <c r="Z8" s="30"/>
      <c r="AA8" s="32" t="s">
        <v>89</v>
      </c>
      <c r="AB8" s="31"/>
      <c r="AC8" s="31"/>
      <c r="AD8" s="31"/>
      <c r="AE8" s="31"/>
      <c r="AF8" s="30"/>
      <c r="AG8" s="56" t="s">
        <v>461</v>
      </c>
      <c r="AI8" s="87"/>
      <c r="AK8" s="54" t="str">
        <f t="shared" si="7"/>
        <v>G</v>
      </c>
      <c r="AP8" s="56" t="s">
        <v>461</v>
      </c>
    </row>
    <row r="9" spans="1:42" ht="13.5" customHeight="1">
      <c r="A9" s="14" t="s">
        <v>209</v>
      </c>
      <c r="B9" s="15"/>
      <c r="C9" s="13" t="str">
        <f t="shared" si="0"/>
        <v/>
      </c>
      <c r="D9" s="13" t="str">
        <f t="shared" si="8"/>
        <v/>
      </c>
      <c r="F9" s="18" t="s">
        <v>392</v>
      </c>
      <c r="G9" s="17"/>
      <c r="H9" s="13" t="str">
        <f t="shared" si="1"/>
        <v/>
      </c>
      <c r="I9" s="13" t="str">
        <f t="shared" si="5"/>
        <v>一般会計</v>
      </c>
      <c r="K9" s="14" t="s">
        <v>228</v>
      </c>
      <c r="L9" s="15"/>
      <c r="M9" s="13" t="str">
        <f t="shared" si="2"/>
        <v/>
      </c>
      <c r="N9" s="13" t="str">
        <f t="shared" si="6"/>
        <v/>
      </c>
      <c r="O9" s="13"/>
      <c r="P9" s="13"/>
      <c r="Q9" s="19"/>
      <c r="T9" s="13"/>
      <c r="U9" s="32" t="s">
        <v>472</v>
      </c>
      <c r="W9" s="32" t="s">
        <v>274</v>
      </c>
      <c r="Y9" s="32" t="s">
        <v>82</v>
      </c>
      <c r="Z9" s="30"/>
      <c r="AA9" s="32" t="s">
        <v>91</v>
      </c>
      <c r="AB9" s="31"/>
      <c r="AC9" s="31"/>
      <c r="AD9" s="31"/>
      <c r="AE9" s="31"/>
      <c r="AF9" s="30"/>
      <c r="AG9" s="56" t="s">
        <v>462</v>
      </c>
      <c r="AK9" s="54" t="str">
        <f t="shared" si="7"/>
        <v>H</v>
      </c>
      <c r="AP9" s="56" t="s">
        <v>462</v>
      </c>
    </row>
    <row r="10" spans="1:42" ht="13.5" customHeight="1">
      <c r="A10" s="14" t="s">
        <v>414</v>
      </c>
      <c r="B10" s="15"/>
      <c r="C10" s="13" t="str">
        <f t="shared" si="0"/>
        <v/>
      </c>
      <c r="D10" s="13" t="str">
        <f t="shared" si="8"/>
        <v/>
      </c>
      <c r="F10" s="18" t="s">
        <v>235</v>
      </c>
      <c r="G10" s="17"/>
      <c r="H10" s="13" t="str">
        <f t="shared" si="1"/>
        <v/>
      </c>
      <c r="I10" s="13" t="str">
        <f t="shared" si="5"/>
        <v>一般会計</v>
      </c>
      <c r="K10" s="14" t="s">
        <v>418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447</v>
      </c>
      <c r="AK10" s="54" t="str">
        <f t="shared" si="7"/>
        <v>I</v>
      </c>
      <c r="AP10" s="54" t="s">
        <v>445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450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448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449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401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402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403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404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405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522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375</v>
      </c>
    </row>
    <row r="29" spans="1:37" ht="13.5" customHeight="1">
      <c r="B29" s="13"/>
      <c r="F29" s="18" t="s">
        <v>393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394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395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396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397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398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399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400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419</v>
      </c>
    </row>
    <row r="96" spans="25:25">
      <c r="Y96" s="32" t="s">
        <v>470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3" t="s">
        <v>437</v>
      </c>
      <c r="B2" s="404"/>
      <c r="C2" s="404"/>
      <c r="D2" s="404"/>
      <c r="E2" s="404"/>
      <c r="F2" s="405"/>
      <c r="G2" s="511" t="s">
        <v>265</v>
      </c>
      <c r="H2" s="435"/>
      <c r="I2" s="435"/>
      <c r="J2" s="435"/>
      <c r="K2" s="435"/>
      <c r="L2" s="435"/>
      <c r="M2" s="435"/>
      <c r="N2" s="435"/>
      <c r="O2" s="512"/>
      <c r="P2" s="434" t="s">
        <v>59</v>
      </c>
      <c r="Q2" s="435"/>
      <c r="R2" s="435"/>
      <c r="S2" s="435"/>
      <c r="T2" s="435"/>
      <c r="U2" s="435"/>
      <c r="V2" s="435"/>
      <c r="W2" s="435"/>
      <c r="X2" s="512"/>
      <c r="Y2" s="1026"/>
      <c r="Z2" s="833"/>
      <c r="AA2" s="834"/>
      <c r="AB2" s="1030" t="s">
        <v>11</v>
      </c>
      <c r="AC2" s="1031"/>
      <c r="AD2" s="1032"/>
      <c r="AE2" s="1036" t="s">
        <v>514</v>
      </c>
      <c r="AF2" s="1036"/>
      <c r="AG2" s="1036"/>
      <c r="AH2" s="1036"/>
      <c r="AI2" s="1036" t="s">
        <v>511</v>
      </c>
      <c r="AJ2" s="1036"/>
      <c r="AK2" s="1036"/>
      <c r="AL2" s="1036"/>
      <c r="AM2" s="1036" t="s">
        <v>485</v>
      </c>
      <c r="AN2" s="1036"/>
      <c r="AO2" s="1036"/>
      <c r="AP2" s="559"/>
      <c r="AQ2" s="159" t="s">
        <v>346</v>
      </c>
      <c r="AR2" s="130"/>
      <c r="AS2" s="130"/>
      <c r="AT2" s="131"/>
      <c r="AU2" s="532" t="s">
        <v>253</v>
      </c>
      <c r="AV2" s="532"/>
      <c r="AW2" s="532"/>
      <c r="AX2" s="533"/>
    </row>
    <row r="3" spans="1:50" ht="18.75" customHeight="1">
      <c r="A3" s="403"/>
      <c r="B3" s="404"/>
      <c r="C3" s="404"/>
      <c r="D3" s="404"/>
      <c r="E3" s="404"/>
      <c r="F3" s="405"/>
      <c r="G3" s="416"/>
      <c r="H3" s="401"/>
      <c r="I3" s="401"/>
      <c r="J3" s="401"/>
      <c r="K3" s="401"/>
      <c r="L3" s="401"/>
      <c r="M3" s="401"/>
      <c r="N3" s="401"/>
      <c r="O3" s="417"/>
      <c r="P3" s="437"/>
      <c r="Q3" s="401"/>
      <c r="R3" s="401"/>
      <c r="S3" s="401"/>
      <c r="T3" s="401"/>
      <c r="U3" s="401"/>
      <c r="V3" s="401"/>
      <c r="W3" s="401"/>
      <c r="X3" s="417"/>
      <c r="Y3" s="1027"/>
      <c r="Z3" s="1028"/>
      <c r="AA3" s="1029"/>
      <c r="AB3" s="1033"/>
      <c r="AC3" s="1034"/>
      <c r="AD3" s="1035"/>
      <c r="AE3" s="251"/>
      <c r="AF3" s="251"/>
      <c r="AG3" s="251"/>
      <c r="AH3" s="251"/>
      <c r="AI3" s="251"/>
      <c r="AJ3" s="251"/>
      <c r="AK3" s="251"/>
      <c r="AL3" s="251"/>
      <c r="AM3" s="251"/>
      <c r="AN3" s="251"/>
      <c r="AO3" s="251"/>
      <c r="AP3" s="247"/>
      <c r="AQ3" s="198"/>
      <c r="AR3" s="199"/>
      <c r="AS3" s="133" t="s">
        <v>347</v>
      </c>
      <c r="AT3" s="134"/>
      <c r="AU3" s="199"/>
      <c r="AV3" s="199"/>
      <c r="AW3" s="401" t="s">
        <v>300</v>
      </c>
      <c r="AX3" s="402"/>
    </row>
    <row r="4" spans="1:50" ht="22.5" customHeight="1">
      <c r="A4" s="406"/>
      <c r="B4" s="404"/>
      <c r="C4" s="404"/>
      <c r="D4" s="404"/>
      <c r="E4" s="404"/>
      <c r="F4" s="405"/>
      <c r="G4" s="566"/>
      <c r="H4" s="1003"/>
      <c r="I4" s="1003"/>
      <c r="J4" s="1003"/>
      <c r="K4" s="1003"/>
      <c r="L4" s="1003"/>
      <c r="M4" s="1003"/>
      <c r="N4" s="1003"/>
      <c r="O4" s="1004"/>
      <c r="P4" s="105"/>
      <c r="Q4" s="1011"/>
      <c r="R4" s="1011"/>
      <c r="S4" s="1011"/>
      <c r="T4" s="1011"/>
      <c r="U4" s="1011"/>
      <c r="V4" s="1011"/>
      <c r="W4" s="1011"/>
      <c r="X4" s="1012"/>
      <c r="Y4" s="1021" t="s">
        <v>12</v>
      </c>
      <c r="Z4" s="1022"/>
      <c r="AA4" s="1023"/>
      <c r="AB4" s="463"/>
      <c r="AC4" s="1025"/>
      <c r="AD4" s="1025"/>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2"/>
      <c r="AC5" s="1024"/>
      <c r="AD5" s="1024"/>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c r="A7" s="226" t="s">
        <v>463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437</v>
      </c>
      <c r="B9" s="404"/>
      <c r="C9" s="404"/>
      <c r="D9" s="404"/>
      <c r="E9" s="404"/>
      <c r="F9" s="405"/>
      <c r="G9" s="511" t="s">
        <v>265</v>
      </c>
      <c r="H9" s="435"/>
      <c r="I9" s="435"/>
      <c r="J9" s="435"/>
      <c r="K9" s="435"/>
      <c r="L9" s="435"/>
      <c r="M9" s="435"/>
      <c r="N9" s="435"/>
      <c r="O9" s="512"/>
      <c r="P9" s="434" t="s">
        <v>59</v>
      </c>
      <c r="Q9" s="435"/>
      <c r="R9" s="435"/>
      <c r="S9" s="435"/>
      <c r="T9" s="435"/>
      <c r="U9" s="435"/>
      <c r="V9" s="435"/>
      <c r="W9" s="435"/>
      <c r="X9" s="512"/>
      <c r="Y9" s="1026"/>
      <c r="Z9" s="833"/>
      <c r="AA9" s="834"/>
      <c r="AB9" s="1030" t="s">
        <v>11</v>
      </c>
      <c r="AC9" s="1031"/>
      <c r="AD9" s="1032"/>
      <c r="AE9" s="1036" t="s">
        <v>515</v>
      </c>
      <c r="AF9" s="1036"/>
      <c r="AG9" s="1036"/>
      <c r="AH9" s="1036"/>
      <c r="AI9" s="1036" t="s">
        <v>511</v>
      </c>
      <c r="AJ9" s="1036"/>
      <c r="AK9" s="1036"/>
      <c r="AL9" s="1036"/>
      <c r="AM9" s="1036" t="s">
        <v>485</v>
      </c>
      <c r="AN9" s="1036"/>
      <c r="AO9" s="1036"/>
      <c r="AP9" s="559"/>
      <c r="AQ9" s="159" t="s">
        <v>346</v>
      </c>
      <c r="AR9" s="130"/>
      <c r="AS9" s="130"/>
      <c r="AT9" s="131"/>
      <c r="AU9" s="532" t="s">
        <v>253</v>
      </c>
      <c r="AV9" s="532"/>
      <c r="AW9" s="532"/>
      <c r="AX9" s="533"/>
    </row>
    <row r="10" spans="1:50" ht="18.75" customHeight="1">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347</v>
      </c>
      <c r="AT10" s="134"/>
      <c r="AU10" s="199"/>
      <c r="AV10" s="199"/>
      <c r="AW10" s="401" t="s">
        <v>300</v>
      </c>
      <c r="AX10" s="402"/>
    </row>
    <row r="11" spans="1:50" ht="22.5" customHeight="1">
      <c r="A11" s="406"/>
      <c r="B11" s="404"/>
      <c r="C11" s="404"/>
      <c r="D11" s="404"/>
      <c r="E11" s="404"/>
      <c r="F11" s="405"/>
      <c r="G11" s="566"/>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3"/>
      <c r="AC11" s="1025"/>
      <c r="AD11" s="1025"/>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2"/>
      <c r="AC12" s="1024"/>
      <c r="AD12" s="1024"/>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c r="A14" s="226" t="s">
        <v>463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437</v>
      </c>
      <c r="B16" s="404"/>
      <c r="C16" s="404"/>
      <c r="D16" s="404"/>
      <c r="E16" s="404"/>
      <c r="F16" s="405"/>
      <c r="G16" s="511" t="s">
        <v>265</v>
      </c>
      <c r="H16" s="435"/>
      <c r="I16" s="435"/>
      <c r="J16" s="435"/>
      <c r="K16" s="435"/>
      <c r="L16" s="435"/>
      <c r="M16" s="435"/>
      <c r="N16" s="435"/>
      <c r="O16" s="512"/>
      <c r="P16" s="434" t="s">
        <v>59</v>
      </c>
      <c r="Q16" s="435"/>
      <c r="R16" s="435"/>
      <c r="S16" s="435"/>
      <c r="T16" s="435"/>
      <c r="U16" s="435"/>
      <c r="V16" s="435"/>
      <c r="W16" s="435"/>
      <c r="X16" s="512"/>
      <c r="Y16" s="1026"/>
      <c r="Z16" s="833"/>
      <c r="AA16" s="834"/>
      <c r="AB16" s="1030" t="s">
        <v>11</v>
      </c>
      <c r="AC16" s="1031"/>
      <c r="AD16" s="1032"/>
      <c r="AE16" s="1036" t="s">
        <v>514</v>
      </c>
      <c r="AF16" s="1036"/>
      <c r="AG16" s="1036"/>
      <c r="AH16" s="1036"/>
      <c r="AI16" s="1036" t="s">
        <v>512</v>
      </c>
      <c r="AJ16" s="1036"/>
      <c r="AK16" s="1036"/>
      <c r="AL16" s="1036"/>
      <c r="AM16" s="1036" t="s">
        <v>485</v>
      </c>
      <c r="AN16" s="1036"/>
      <c r="AO16" s="1036"/>
      <c r="AP16" s="559"/>
      <c r="AQ16" s="159" t="s">
        <v>346</v>
      </c>
      <c r="AR16" s="130"/>
      <c r="AS16" s="130"/>
      <c r="AT16" s="131"/>
      <c r="AU16" s="532" t="s">
        <v>253</v>
      </c>
      <c r="AV16" s="532"/>
      <c r="AW16" s="532"/>
      <c r="AX16" s="533"/>
    </row>
    <row r="17" spans="1:50" ht="18.75" customHeight="1">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347</v>
      </c>
      <c r="AT17" s="134"/>
      <c r="AU17" s="199"/>
      <c r="AV17" s="199"/>
      <c r="AW17" s="401" t="s">
        <v>300</v>
      </c>
      <c r="AX17" s="402"/>
    </row>
    <row r="18" spans="1:50" ht="22.5" customHeight="1">
      <c r="A18" s="406"/>
      <c r="B18" s="404"/>
      <c r="C18" s="404"/>
      <c r="D18" s="404"/>
      <c r="E18" s="404"/>
      <c r="F18" s="405"/>
      <c r="G18" s="566"/>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3"/>
      <c r="AC18" s="1025"/>
      <c r="AD18" s="1025"/>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2"/>
      <c r="AC19" s="1024"/>
      <c r="AD19" s="1024"/>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c r="A21" s="226" t="s">
        <v>463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437</v>
      </c>
      <c r="B23" s="404"/>
      <c r="C23" s="404"/>
      <c r="D23" s="404"/>
      <c r="E23" s="404"/>
      <c r="F23" s="405"/>
      <c r="G23" s="511" t="s">
        <v>265</v>
      </c>
      <c r="H23" s="435"/>
      <c r="I23" s="435"/>
      <c r="J23" s="435"/>
      <c r="K23" s="435"/>
      <c r="L23" s="435"/>
      <c r="M23" s="435"/>
      <c r="N23" s="435"/>
      <c r="O23" s="512"/>
      <c r="P23" s="434" t="s">
        <v>59</v>
      </c>
      <c r="Q23" s="435"/>
      <c r="R23" s="435"/>
      <c r="S23" s="435"/>
      <c r="T23" s="435"/>
      <c r="U23" s="435"/>
      <c r="V23" s="435"/>
      <c r="W23" s="435"/>
      <c r="X23" s="512"/>
      <c r="Y23" s="1026"/>
      <c r="Z23" s="833"/>
      <c r="AA23" s="834"/>
      <c r="AB23" s="1030" t="s">
        <v>11</v>
      </c>
      <c r="AC23" s="1031"/>
      <c r="AD23" s="1032"/>
      <c r="AE23" s="1036" t="s">
        <v>516</v>
      </c>
      <c r="AF23" s="1036"/>
      <c r="AG23" s="1036"/>
      <c r="AH23" s="1036"/>
      <c r="AI23" s="1036" t="s">
        <v>511</v>
      </c>
      <c r="AJ23" s="1036"/>
      <c r="AK23" s="1036"/>
      <c r="AL23" s="1036"/>
      <c r="AM23" s="1036" t="s">
        <v>485</v>
      </c>
      <c r="AN23" s="1036"/>
      <c r="AO23" s="1036"/>
      <c r="AP23" s="559"/>
      <c r="AQ23" s="159" t="s">
        <v>346</v>
      </c>
      <c r="AR23" s="130"/>
      <c r="AS23" s="130"/>
      <c r="AT23" s="131"/>
      <c r="AU23" s="532" t="s">
        <v>253</v>
      </c>
      <c r="AV23" s="532"/>
      <c r="AW23" s="532"/>
      <c r="AX23" s="533"/>
    </row>
    <row r="24" spans="1:50" ht="18.75" customHeight="1">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347</v>
      </c>
      <c r="AT24" s="134"/>
      <c r="AU24" s="199"/>
      <c r="AV24" s="199"/>
      <c r="AW24" s="401" t="s">
        <v>300</v>
      </c>
      <c r="AX24" s="402"/>
    </row>
    <row r="25" spans="1:50" ht="22.5" customHeight="1">
      <c r="A25" s="406"/>
      <c r="B25" s="404"/>
      <c r="C25" s="404"/>
      <c r="D25" s="404"/>
      <c r="E25" s="404"/>
      <c r="F25" s="405"/>
      <c r="G25" s="566"/>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3"/>
      <c r="AC25" s="1025"/>
      <c r="AD25" s="1025"/>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2"/>
      <c r="AC26" s="1024"/>
      <c r="AD26" s="1024"/>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c r="A28" s="226" t="s">
        <v>463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437</v>
      </c>
      <c r="B30" s="404"/>
      <c r="C30" s="404"/>
      <c r="D30" s="404"/>
      <c r="E30" s="404"/>
      <c r="F30" s="405"/>
      <c r="G30" s="511" t="s">
        <v>265</v>
      </c>
      <c r="H30" s="435"/>
      <c r="I30" s="435"/>
      <c r="J30" s="435"/>
      <c r="K30" s="435"/>
      <c r="L30" s="435"/>
      <c r="M30" s="435"/>
      <c r="N30" s="435"/>
      <c r="O30" s="512"/>
      <c r="P30" s="434" t="s">
        <v>59</v>
      </c>
      <c r="Q30" s="435"/>
      <c r="R30" s="435"/>
      <c r="S30" s="435"/>
      <c r="T30" s="435"/>
      <c r="U30" s="435"/>
      <c r="V30" s="435"/>
      <c r="W30" s="435"/>
      <c r="X30" s="512"/>
      <c r="Y30" s="1026"/>
      <c r="Z30" s="833"/>
      <c r="AA30" s="834"/>
      <c r="AB30" s="1030" t="s">
        <v>11</v>
      </c>
      <c r="AC30" s="1031"/>
      <c r="AD30" s="1032"/>
      <c r="AE30" s="1036" t="s">
        <v>514</v>
      </c>
      <c r="AF30" s="1036"/>
      <c r="AG30" s="1036"/>
      <c r="AH30" s="1036"/>
      <c r="AI30" s="1036" t="s">
        <v>511</v>
      </c>
      <c r="AJ30" s="1036"/>
      <c r="AK30" s="1036"/>
      <c r="AL30" s="1036"/>
      <c r="AM30" s="1036" t="s">
        <v>509</v>
      </c>
      <c r="AN30" s="1036"/>
      <c r="AO30" s="1036"/>
      <c r="AP30" s="559"/>
      <c r="AQ30" s="159" t="s">
        <v>346</v>
      </c>
      <c r="AR30" s="130"/>
      <c r="AS30" s="130"/>
      <c r="AT30" s="131"/>
      <c r="AU30" s="532" t="s">
        <v>253</v>
      </c>
      <c r="AV30" s="532"/>
      <c r="AW30" s="532"/>
      <c r="AX30" s="533"/>
    </row>
    <row r="31" spans="1:50" ht="18.75" customHeight="1">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347</v>
      </c>
      <c r="AT31" s="134"/>
      <c r="AU31" s="199"/>
      <c r="AV31" s="199"/>
      <c r="AW31" s="401" t="s">
        <v>300</v>
      </c>
      <c r="AX31" s="402"/>
    </row>
    <row r="32" spans="1:50" ht="22.5" customHeight="1">
      <c r="A32" s="406"/>
      <c r="B32" s="404"/>
      <c r="C32" s="404"/>
      <c r="D32" s="404"/>
      <c r="E32" s="404"/>
      <c r="F32" s="405"/>
      <c r="G32" s="566"/>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3"/>
      <c r="AC32" s="1025"/>
      <c r="AD32" s="1025"/>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2"/>
      <c r="AC33" s="1024"/>
      <c r="AD33" s="1024"/>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c r="A35" s="226" t="s">
        <v>463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437</v>
      </c>
      <c r="B37" s="404"/>
      <c r="C37" s="404"/>
      <c r="D37" s="404"/>
      <c r="E37" s="404"/>
      <c r="F37" s="405"/>
      <c r="G37" s="511" t="s">
        <v>265</v>
      </c>
      <c r="H37" s="435"/>
      <c r="I37" s="435"/>
      <c r="J37" s="435"/>
      <c r="K37" s="435"/>
      <c r="L37" s="435"/>
      <c r="M37" s="435"/>
      <c r="N37" s="435"/>
      <c r="O37" s="512"/>
      <c r="P37" s="434" t="s">
        <v>59</v>
      </c>
      <c r="Q37" s="435"/>
      <c r="R37" s="435"/>
      <c r="S37" s="435"/>
      <c r="T37" s="435"/>
      <c r="U37" s="435"/>
      <c r="V37" s="435"/>
      <c r="W37" s="435"/>
      <c r="X37" s="512"/>
      <c r="Y37" s="1026"/>
      <c r="Z37" s="833"/>
      <c r="AA37" s="834"/>
      <c r="AB37" s="1030" t="s">
        <v>11</v>
      </c>
      <c r="AC37" s="1031"/>
      <c r="AD37" s="1032"/>
      <c r="AE37" s="1036" t="s">
        <v>516</v>
      </c>
      <c r="AF37" s="1036"/>
      <c r="AG37" s="1036"/>
      <c r="AH37" s="1036"/>
      <c r="AI37" s="1036" t="s">
        <v>513</v>
      </c>
      <c r="AJ37" s="1036"/>
      <c r="AK37" s="1036"/>
      <c r="AL37" s="1036"/>
      <c r="AM37" s="1036" t="s">
        <v>510</v>
      </c>
      <c r="AN37" s="1036"/>
      <c r="AO37" s="1036"/>
      <c r="AP37" s="559"/>
      <c r="AQ37" s="159" t="s">
        <v>346</v>
      </c>
      <c r="AR37" s="130"/>
      <c r="AS37" s="130"/>
      <c r="AT37" s="131"/>
      <c r="AU37" s="532" t="s">
        <v>253</v>
      </c>
      <c r="AV37" s="532"/>
      <c r="AW37" s="532"/>
      <c r="AX37" s="533"/>
    </row>
    <row r="38" spans="1:50" ht="18.75" customHeight="1">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347</v>
      </c>
      <c r="AT38" s="134"/>
      <c r="AU38" s="199"/>
      <c r="AV38" s="199"/>
      <c r="AW38" s="401" t="s">
        <v>300</v>
      </c>
      <c r="AX38" s="402"/>
    </row>
    <row r="39" spans="1:50" ht="22.5" customHeight="1">
      <c r="A39" s="406"/>
      <c r="B39" s="404"/>
      <c r="C39" s="404"/>
      <c r="D39" s="404"/>
      <c r="E39" s="404"/>
      <c r="F39" s="405"/>
      <c r="G39" s="566"/>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3"/>
      <c r="AC39" s="1025"/>
      <c r="AD39" s="102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2"/>
      <c r="AC40" s="1024"/>
      <c r="AD40" s="102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c r="A42" s="226" t="s">
        <v>463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437</v>
      </c>
      <c r="B44" s="404"/>
      <c r="C44" s="404"/>
      <c r="D44" s="404"/>
      <c r="E44" s="404"/>
      <c r="F44" s="405"/>
      <c r="G44" s="511" t="s">
        <v>265</v>
      </c>
      <c r="H44" s="435"/>
      <c r="I44" s="435"/>
      <c r="J44" s="435"/>
      <c r="K44" s="435"/>
      <c r="L44" s="435"/>
      <c r="M44" s="435"/>
      <c r="N44" s="435"/>
      <c r="O44" s="512"/>
      <c r="P44" s="434" t="s">
        <v>59</v>
      </c>
      <c r="Q44" s="435"/>
      <c r="R44" s="435"/>
      <c r="S44" s="435"/>
      <c r="T44" s="435"/>
      <c r="U44" s="435"/>
      <c r="V44" s="435"/>
      <c r="W44" s="435"/>
      <c r="X44" s="512"/>
      <c r="Y44" s="1026"/>
      <c r="Z44" s="833"/>
      <c r="AA44" s="834"/>
      <c r="AB44" s="1030" t="s">
        <v>11</v>
      </c>
      <c r="AC44" s="1031"/>
      <c r="AD44" s="1032"/>
      <c r="AE44" s="1036" t="s">
        <v>514</v>
      </c>
      <c r="AF44" s="1036"/>
      <c r="AG44" s="1036"/>
      <c r="AH44" s="1036"/>
      <c r="AI44" s="1036" t="s">
        <v>511</v>
      </c>
      <c r="AJ44" s="1036"/>
      <c r="AK44" s="1036"/>
      <c r="AL44" s="1036"/>
      <c r="AM44" s="1036" t="s">
        <v>485</v>
      </c>
      <c r="AN44" s="1036"/>
      <c r="AO44" s="1036"/>
      <c r="AP44" s="559"/>
      <c r="AQ44" s="159" t="s">
        <v>346</v>
      </c>
      <c r="AR44" s="130"/>
      <c r="AS44" s="130"/>
      <c r="AT44" s="131"/>
      <c r="AU44" s="532" t="s">
        <v>253</v>
      </c>
      <c r="AV44" s="532"/>
      <c r="AW44" s="532"/>
      <c r="AX44" s="533"/>
    </row>
    <row r="45" spans="1:50" ht="18.75" customHeight="1">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347</v>
      </c>
      <c r="AT45" s="134"/>
      <c r="AU45" s="199"/>
      <c r="AV45" s="199"/>
      <c r="AW45" s="401" t="s">
        <v>300</v>
      </c>
      <c r="AX45" s="402"/>
    </row>
    <row r="46" spans="1:50" ht="22.5" customHeight="1">
      <c r="A46" s="406"/>
      <c r="B46" s="404"/>
      <c r="C46" s="404"/>
      <c r="D46" s="404"/>
      <c r="E46" s="404"/>
      <c r="F46" s="405"/>
      <c r="G46" s="566"/>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3"/>
      <c r="AC46" s="1025"/>
      <c r="AD46" s="1025"/>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2"/>
      <c r="AC47" s="1024"/>
      <c r="AD47" s="102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c r="A49" s="226" t="s">
        <v>463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437</v>
      </c>
      <c r="B51" s="404"/>
      <c r="C51" s="404"/>
      <c r="D51" s="404"/>
      <c r="E51" s="404"/>
      <c r="F51" s="405"/>
      <c r="G51" s="511" t="s">
        <v>265</v>
      </c>
      <c r="H51" s="435"/>
      <c r="I51" s="435"/>
      <c r="J51" s="435"/>
      <c r="K51" s="435"/>
      <c r="L51" s="435"/>
      <c r="M51" s="435"/>
      <c r="N51" s="435"/>
      <c r="O51" s="512"/>
      <c r="P51" s="434" t="s">
        <v>59</v>
      </c>
      <c r="Q51" s="435"/>
      <c r="R51" s="435"/>
      <c r="S51" s="435"/>
      <c r="T51" s="435"/>
      <c r="U51" s="435"/>
      <c r="V51" s="435"/>
      <c r="W51" s="435"/>
      <c r="X51" s="512"/>
      <c r="Y51" s="1026"/>
      <c r="Z51" s="833"/>
      <c r="AA51" s="834"/>
      <c r="AB51" s="559" t="s">
        <v>11</v>
      </c>
      <c r="AC51" s="1031"/>
      <c r="AD51" s="1032"/>
      <c r="AE51" s="1036" t="s">
        <v>514</v>
      </c>
      <c r="AF51" s="1036"/>
      <c r="AG51" s="1036"/>
      <c r="AH51" s="1036"/>
      <c r="AI51" s="1036" t="s">
        <v>511</v>
      </c>
      <c r="AJ51" s="1036"/>
      <c r="AK51" s="1036"/>
      <c r="AL51" s="1036"/>
      <c r="AM51" s="1036" t="s">
        <v>485</v>
      </c>
      <c r="AN51" s="1036"/>
      <c r="AO51" s="1036"/>
      <c r="AP51" s="559"/>
      <c r="AQ51" s="159" t="s">
        <v>346</v>
      </c>
      <c r="AR51" s="130"/>
      <c r="AS51" s="130"/>
      <c r="AT51" s="131"/>
      <c r="AU51" s="532" t="s">
        <v>253</v>
      </c>
      <c r="AV51" s="532"/>
      <c r="AW51" s="532"/>
      <c r="AX51" s="533"/>
    </row>
    <row r="52" spans="1:50" ht="18.75" customHeight="1">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347</v>
      </c>
      <c r="AT52" s="134"/>
      <c r="AU52" s="199"/>
      <c r="AV52" s="199"/>
      <c r="AW52" s="401" t="s">
        <v>300</v>
      </c>
      <c r="AX52" s="402"/>
    </row>
    <row r="53" spans="1:50" ht="22.5" customHeight="1">
      <c r="A53" s="406"/>
      <c r="B53" s="404"/>
      <c r="C53" s="404"/>
      <c r="D53" s="404"/>
      <c r="E53" s="404"/>
      <c r="F53" s="405"/>
      <c r="G53" s="566"/>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3"/>
      <c r="AC53" s="1025"/>
      <c r="AD53" s="1025"/>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2"/>
      <c r="AC54" s="1024"/>
      <c r="AD54" s="102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c r="A56" s="226" t="s">
        <v>463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437</v>
      </c>
      <c r="B58" s="404"/>
      <c r="C58" s="404"/>
      <c r="D58" s="404"/>
      <c r="E58" s="404"/>
      <c r="F58" s="405"/>
      <c r="G58" s="511" t="s">
        <v>265</v>
      </c>
      <c r="H58" s="435"/>
      <c r="I58" s="435"/>
      <c r="J58" s="435"/>
      <c r="K58" s="435"/>
      <c r="L58" s="435"/>
      <c r="M58" s="435"/>
      <c r="N58" s="435"/>
      <c r="O58" s="512"/>
      <c r="P58" s="434" t="s">
        <v>59</v>
      </c>
      <c r="Q58" s="435"/>
      <c r="R58" s="435"/>
      <c r="S58" s="435"/>
      <c r="T58" s="435"/>
      <c r="U58" s="435"/>
      <c r="V58" s="435"/>
      <c r="W58" s="435"/>
      <c r="X58" s="512"/>
      <c r="Y58" s="1026"/>
      <c r="Z58" s="833"/>
      <c r="AA58" s="834"/>
      <c r="AB58" s="1030" t="s">
        <v>11</v>
      </c>
      <c r="AC58" s="1031"/>
      <c r="AD58" s="1032"/>
      <c r="AE58" s="1036" t="s">
        <v>514</v>
      </c>
      <c r="AF58" s="1036"/>
      <c r="AG58" s="1036"/>
      <c r="AH58" s="1036"/>
      <c r="AI58" s="1036" t="s">
        <v>511</v>
      </c>
      <c r="AJ58" s="1036"/>
      <c r="AK58" s="1036"/>
      <c r="AL58" s="1036"/>
      <c r="AM58" s="1036" t="s">
        <v>485</v>
      </c>
      <c r="AN58" s="1036"/>
      <c r="AO58" s="1036"/>
      <c r="AP58" s="559"/>
      <c r="AQ58" s="159" t="s">
        <v>346</v>
      </c>
      <c r="AR58" s="130"/>
      <c r="AS58" s="130"/>
      <c r="AT58" s="131"/>
      <c r="AU58" s="532" t="s">
        <v>253</v>
      </c>
      <c r="AV58" s="532"/>
      <c r="AW58" s="532"/>
      <c r="AX58" s="533"/>
    </row>
    <row r="59" spans="1:50" ht="18.75" customHeight="1">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347</v>
      </c>
      <c r="AT59" s="134"/>
      <c r="AU59" s="199"/>
      <c r="AV59" s="199"/>
      <c r="AW59" s="401" t="s">
        <v>300</v>
      </c>
      <c r="AX59" s="402"/>
    </row>
    <row r="60" spans="1:50" ht="22.5" customHeight="1">
      <c r="A60" s="406"/>
      <c r="B60" s="404"/>
      <c r="C60" s="404"/>
      <c r="D60" s="404"/>
      <c r="E60" s="404"/>
      <c r="F60" s="405"/>
      <c r="G60" s="566"/>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3"/>
      <c r="AC60" s="1025"/>
      <c r="AD60" s="1025"/>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2"/>
      <c r="AC61" s="1024"/>
      <c r="AD61" s="102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c r="A63" s="226" t="s">
        <v>463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437</v>
      </c>
      <c r="B65" s="404"/>
      <c r="C65" s="404"/>
      <c r="D65" s="404"/>
      <c r="E65" s="404"/>
      <c r="F65" s="405"/>
      <c r="G65" s="511" t="s">
        <v>265</v>
      </c>
      <c r="H65" s="435"/>
      <c r="I65" s="435"/>
      <c r="J65" s="435"/>
      <c r="K65" s="435"/>
      <c r="L65" s="435"/>
      <c r="M65" s="435"/>
      <c r="N65" s="435"/>
      <c r="O65" s="512"/>
      <c r="P65" s="434" t="s">
        <v>59</v>
      </c>
      <c r="Q65" s="435"/>
      <c r="R65" s="435"/>
      <c r="S65" s="435"/>
      <c r="T65" s="435"/>
      <c r="U65" s="435"/>
      <c r="V65" s="435"/>
      <c r="W65" s="435"/>
      <c r="X65" s="512"/>
      <c r="Y65" s="1026"/>
      <c r="Z65" s="833"/>
      <c r="AA65" s="834"/>
      <c r="AB65" s="1030" t="s">
        <v>11</v>
      </c>
      <c r="AC65" s="1031"/>
      <c r="AD65" s="1032"/>
      <c r="AE65" s="1036" t="s">
        <v>514</v>
      </c>
      <c r="AF65" s="1036"/>
      <c r="AG65" s="1036"/>
      <c r="AH65" s="1036"/>
      <c r="AI65" s="1036" t="s">
        <v>511</v>
      </c>
      <c r="AJ65" s="1036"/>
      <c r="AK65" s="1036"/>
      <c r="AL65" s="1036"/>
      <c r="AM65" s="1036" t="s">
        <v>485</v>
      </c>
      <c r="AN65" s="1036"/>
      <c r="AO65" s="1036"/>
      <c r="AP65" s="559"/>
      <c r="AQ65" s="159" t="s">
        <v>346</v>
      </c>
      <c r="AR65" s="130"/>
      <c r="AS65" s="130"/>
      <c r="AT65" s="131"/>
      <c r="AU65" s="532" t="s">
        <v>253</v>
      </c>
      <c r="AV65" s="532"/>
      <c r="AW65" s="532"/>
      <c r="AX65" s="533"/>
    </row>
    <row r="66" spans="1:50" ht="18.75" customHeight="1">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347</v>
      </c>
      <c r="AT66" s="134"/>
      <c r="AU66" s="199"/>
      <c r="AV66" s="199"/>
      <c r="AW66" s="401" t="s">
        <v>300</v>
      </c>
      <c r="AX66" s="402"/>
    </row>
    <row r="67" spans="1:50" ht="22.5" customHeight="1">
      <c r="A67" s="406"/>
      <c r="B67" s="404"/>
      <c r="C67" s="404"/>
      <c r="D67" s="404"/>
      <c r="E67" s="404"/>
      <c r="F67" s="405"/>
      <c r="G67" s="566"/>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3"/>
      <c r="AC67" s="1025"/>
      <c r="AD67" s="1025"/>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2"/>
      <c r="AC68" s="1024"/>
      <c r="AD68" s="1024"/>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8"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c r="A70" s="226" t="s">
        <v>463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65" priority="327">
      <formula>IF(RIGHT(TEXT(AE4,"0.#"),1)=".",FALSE,TRUE)</formula>
    </cfRule>
    <cfRule type="expression" dxfId="964" priority="328">
      <formula>IF(RIGHT(TEXT(AE4,"0.#"),1)=".",TRUE,FALSE)</formula>
    </cfRule>
  </conditionalFormatting>
  <conditionalFormatting sqref="AE5">
    <cfRule type="expression" dxfId="963" priority="325">
      <formula>IF(RIGHT(TEXT(AE5,"0.#"),1)=".",FALSE,TRUE)</formula>
    </cfRule>
    <cfRule type="expression" dxfId="962" priority="326">
      <formula>IF(RIGHT(TEXT(AE5,"0.#"),1)=".",TRUE,FALSE)</formula>
    </cfRule>
  </conditionalFormatting>
  <conditionalFormatting sqref="AE6">
    <cfRule type="expression" dxfId="961" priority="323">
      <formula>IF(RIGHT(TEXT(AE6,"0.#"),1)=".",FALSE,TRUE)</formula>
    </cfRule>
    <cfRule type="expression" dxfId="960" priority="324">
      <formula>IF(RIGHT(TEXT(AE6,"0.#"),1)=".",TRUE,FALSE)</formula>
    </cfRule>
  </conditionalFormatting>
  <conditionalFormatting sqref="AI6">
    <cfRule type="expression" dxfId="959" priority="321">
      <formula>IF(RIGHT(TEXT(AI6,"0.#"),1)=".",FALSE,TRUE)</formula>
    </cfRule>
    <cfRule type="expression" dxfId="958" priority="322">
      <formula>IF(RIGHT(TEXT(AI6,"0.#"),1)=".",TRUE,FALSE)</formula>
    </cfRule>
  </conditionalFormatting>
  <conditionalFormatting sqref="AI5">
    <cfRule type="expression" dxfId="957" priority="319">
      <formula>IF(RIGHT(TEXT(AI5,"0.#"),1)=".",FALSE,TRUE)</formula>
    </cfRule>
    <cfRule type="expression" dxfId="956" priority="320">
      <formula>IF(RIGHT(TEXT(AI5,"0.#"),1)=".",TRUE,FALSE)</formula>
    </cfRule>
  </conditionalFormatting>
  <conditionalFormatting sqref="AI4">
    <cfRule type="expression" dxfId="955" priority="317">
      <formula>IF(RIGHT(TEXT(AI4,"0.#"),1)=".",FALSE,TRUE)</formula>
    </cfRule>
    <cfRule type="expression" dxfId="954" priority="318">
      <formula>IF(RIGHT(TEXT(AI4,"0.#"),1)=".",TRUE,FALSE)</formula>
    </cfRule>
  </conditionalFormatting>
  <conditionalFormatting sqref="AM4">
    <cfRule type="expression" dxfId="953" priority="315">
      <formula>IF(RIGHT(TEXT(AM4,"0.#"),1)=".",FALSE,TRUE)</formula>
    </cfRule>
    <cfRule type="expression" dxfId="952" priority="316">
      <formula>IF(RIGHT(TEXT(AM4,"0.#"),1)=".",TRUE,FALSE)</formula>
    </cfRule>
  </conditionalFormatting>
  <conditionalFormatting sqref="AM5">
    <cfRule type="expression" dxfId="951" priority="313">
      <formula>IF(RIGHT(TEXT(AM5,"0.#"),1)=".",FALSE,TRUE)</formula>
    </cfRule>
    <cfRule type="expression" dxfId="950" priority="314">
      <formula>IF(RIGHT(TEXT(AM5,"0.#"),1)=".",TRUE,FALSE)</formula>
    </cfRule>
  </conditionalFormatting>
  <conditionalFormatting sqref="AM6">
    <cfRule type="expression" dxfId="949" priority="311">
      <formula>IF(RIGHT(TEXT(AM6,"0.#"),1)=".",FALSE,TRUE)</formula>
    </cfRule>
    <cfRule type="expression" dxfId="948" priority="312">
      <formula>IF(RIGHT(TEXT(AM6,"0.#"),1)=".",TRUE,FALSE)</formula>
    </cfRule>
  </conditionalFormatting>
  <conditionalFormatting sqref="AQ4:AQ6">
    <cfRule type="expression" dxfId="947" priority="309">
      <formula>IF(RIGHT(TEXT(AQ4,"0.#"),1)=".",FALSE,TRUE)</formula>
    </cfRule>
    <cfRule type="expression" dxfId="946" priority="310">
      <formula>IF(RIGHT(TEXT(AQ4,"0.#"),1)=".",TRUE,FALSE)</formula>
    </cfRule>
  </conditionalFormatting>
  <conditionalFormatting sqref="AU4:AU6">
    <cfRule type="expression" dxfId="945" priority="307">
      <formula>IF(RIGHT(TEXT(AU4,"0.#"),1)=".",FALSE,TRUE)</formula>
    </cfRule>
    <cfRule type="expression" dxfId="944" priority="308">
      <formula>IF(RIGHT(TEXT(AU4,"0.#"),1)=".",TRUE,FALSE)</formula>
    </cfRule>
  </conditionalFormatting>
  <conditionalFormatting sqref="AE11">
    <cfRule type="expression" dxfId="943" priority="305">
      <formula>IF(RIGHT(TEXT(AE11,"0.#"),1)=".",FALSE,TRUE)</formula>
    </cfRule>
    <cfRule type="expression" dxfId="942" priority="306">
      <formula>IF(RIGHT(TEXT(AE11,"0.#"),1)=".",TRUE,FALSE)</formula>
    </cfRule>
  </conditionalFormatting>
  <conditionalFormatting sqref="AE12">
    <cfRule type="expression" dxfId="941" priority="303">
      <formula>IF(RIGHT(TEXT(AE12,"0.#"),1)=".",FALSE,TRUE)</formula>
    </cfRule>
    <cfRule type="expression" dxfId="940" priority="304">
      <formula>IF(RIGHT(TEXT(AE12,"0.#"),1)=".",TRUE,FALSE)</formula>
    </cfRule>
  </conditionalFormatting>
  <conditionalFormatting sqref="AE13">
    <cfRule type="expression" dxfId="939" priority="301">
      <formula>IF(RIGHT(TEXT(AE13,"0.#"),1)=".",FALSE,TRUE)</formula>
    </cfRule>
    <cfRule type="expression" dxfId="938" priority="302">
      <formula>IF(RIGHT(TEXT(AE13,"0.#"),1)=".",TRUE,FALSE)</formula>
    </cfRule>
  </conditionalFormatting>
  <conditionalFormatting sqref="AI13">
    <cfRule type="expression" dxfId="937" priority="299">
      <formula>IF(RIGHT(TEXT(AI13,"0.#"),1)=".",FALSE,TRUE)</formula>
    </cfRule>
    <cfRule type="expression" dxfId="936" priority="300">
      <formula>IF(RIGHT(TEXT(AI13,"0.#"),1)=".",TRUE,FALSE)</formula>
    </cfRule>
  </conditionalFormatting>
  <conditionalFormatting sqref="AI12">
    <cfRule type="expression" dxfId="935" priority="297">
      <formula>IF(RIGHT(TEXT(AI12,"0.#"),1)=".",FALSE,TRUE)</formula>
    </cfRule>
    <cfRule type="expression" dxfId="934" priority="298">
      <formula>IF(RIGHT(TEXT(AI12,"0.#"),1)=".",TRUE,FALSE)</formula>
    </cfRule>
  </conditionalFormatting>
  <conditionalFormatting sqref="AI11">
    <cfRule type="expression" dxfId="933" priority="295">
      <formula>IF(RIGHT(TEXT(AI11,"0.#"),1)=".",FALSE,TRUE)</formula>
    </cfRule>
    <cfRule type="expression" dxfId="932" priority="296">
      <formula>IF(RIGHT(TEXT(AI11,"0.#"),1)=".",TRUE,FALSE)</formula>
    </cfRule>
  </conditionalFormatting>
  <conditionalFormatting sqref="AM11">
    <cfRule type="expression" dxfId="931" priority="293">
      <formula>IF(RIGHT(TEXT(AM11,"0.#"),1)=".",FALSE,TRUE)</formula>
    </cfRule>
    <cfRule type="expression" dxfId="930" priority="294">
      <formula>IF(RIGHT(TEXT(AM11,"0.#"),1)=".",TRUE,FALSE)</formula>
    </cfRule>
  </conditionalFormatting>
  <conditionalFormatting sqref="AM12">
    <cfRule type="expression" dxfId="929" priority="291">
      <formula>IF(RIGHT(TEXT(AM12,"0.#"),1)=".",FALSE,TRUE)</formula>
    </cfRule>
    <cfRule type="expression" dxfId="928" priority="292">
      <formula>IF(RIGHT(TEXT(AM12,"0.#"),1)=".",TRUE,FALSE)</formula>
    </cfRule>
  </conditionalFormatting>
  <conditionalFormatting sqref="AM13">
    <cfRule type="expression" dxfId="927" priority="289">
      <formula>IF(RIGHT(TEXT(AM13,"0.#"),1)=".",FALSE,TRUE)</formula>
    </cfRule>
    <cfRule type="expression" dxfId="926" priority="290">
      <formula>IF(RIGHT(TEXT(AM13,"0.#"),1)=".",TRUE,FALSE)</formula>
    </cfRule>
  </conditionalFormatting>
  <conditionalFormatting sqref="AQ11:AQ13">
    <cfRule type="expression" dxfId="925" priority="287">
      <formula>IF(RIGHT(TEXT(AQ11,"0.#"),1)=".",FALSE,TRUE)</formula>
    </cfRule>
    <cfRule type="expression" dxfId="924" priority="288">
      <formula>IF(RIGHT(TEXT(AQ11,"0.#"),1)=".",TRUE,FALSE)</formula>
    </cfRule>
  </conditionalFormatting>
  <conditionalFormatting sqref="AU11:AU13">
    <cfRule type="expression" dxfId="923" priority="285">
      <formula>IF(RIGHT(TEXT(AU11,"0.#"),1)=".",FALSE,TRUE)</formula>
    </cfRule>
    <cfRule type="expression" dxfId="922" priority="286">
      <formula>IF(RIGHT(TEXT(AU11,"0.#"),1)=".",TRUE,FALSE)</formula>
    </cfRule>
  </conditionalFormatting>
  <conditionalFormatting sqref="AE18">
    <cfRule type="expression" dxfId="921" priority="283">
      <formula>IF(RIGHT(TEXT(AE18,"0.#"),1)=".",FALSE,TRUE)</formula>
    </cfRule>
    <cfRule type="expression" dxfId="920" priority="284">
      <formula>IF(RIGHT(TEXT(AE18,"0.#"),1)=".",TRUE,FALSE)</formula>
    </cfRule>
  </conditionalFormatting>
  <conditionalFormatting sqref="AE19">
    <cfRule type="expression" dxfId="919" priority="281">
      <formula>IF(RIGHT(TEXT(AE19,"0.#"),1)=".",FALSE,TRUE)</formula>
    </cfRule>
    <cfRule type="expression" dxfId="918" priority="282">
      <formula>IF(RIGHT(TEXT(AE19,"0.#"),1)=".",TRUE,FALSE)</formula>
    </cfRule>
  </conditionalFormatting>
  <conditionalFormatting sqref="AE20">
    <cfRule type="expression" dxfId="917" priority="279">
      <formula>IF(RIGHT(TEXT(AE20,"0.#"),1)=".",FALSE,TRUE)</formula>
    </cfRule>
    <cfRule type="expression" dxfId="916" priority="280">
      <formula>IF(RIGHT(TEXT(AE20,"0.#"),1)=".",TRUE,FALSE)</formula>
    </cfRule>
  </conditionalFormatting>
  <conditionalFormatting sqref="AI20">
    <cfRule type="expression" dxfId="915" priority="277">
      <formula>IF(RIGHT(TEXT(AI20,"0.#"),1)=".",FALSE,TRUE)</formula>
    </cfRule>
    <cfRule type="expression" dxfId="914" priority="278">
      <formula>IF(RIGHT(TEXT(AI20,"0.#"),1)=".",TRUE,FALSE)</formula>
    </cfRule>
  </conditionalFormatting>
  <conditionalFormatting sqref="AI19">
    <cfRule type="expression" dxfId="913" priority="275">
      <formula>IF(RIGHT(TEXT(AI19,"0.#"),1)=".",FALSE,TRUE)</formula>
    </cfRule>
    <cfRule type="expression" dxfId="912" priority="276">
      <formula>IF(RIGHT(TEXT(AI19,"0.#"),1)=".",TRUE,FALSE)</formula>
    </cfRule>
  </conditionalFormatting>
  <conditionalFormatting sqref="AI18">
    <cfRule type="expression" dxfId="911" priority="273">
      <formula>IF(RIGHT(TEXT(AI18,"0.#"),1)=".",FALSE,TRUE)</formula>
    </cfRule>
    <cfRule type="expression" dxfId="910" priority="274">
      <formula>IF(RIGHT(TEXT(AI18,"0.#"),1)=".",TRUE,FALSE)</formula>
    </cfRule>
  </conditionalFormatting>
  <conditionalFormatting sqref="AM18">
    <cfRule type="expression" dxfId="909" priority="271">
      <formula>IF(RIGHT(TEXT(AM18,"0.#"),1)=".",FALSE,TRUE)</formula>
    </cfRule>
    <cfRule type="expression" dxfId="908" priority="272">
      <formula>IF(RIGHT(TEXT(AM18,"0.#"),1)=".",TRUE,FALSE)</formula>
    </cfRule>
  </conditionalFormatting>
  <conditionalFormatting sqref="AM19">
    <cfRule type="expression" dxfId="907" priority="269">
      <formula>IF(RIGHT(TEXT(AM19,"0.#"),1)=".",FALSE,TRUE)</formula>
    </cfRule>
    <cfRule type="expression" dxfId="906" priority="270">
      <formula>IF(RIGHT(TEXT(AM19,"0.#"),1)=".",TRUE,FALSE)</formula>
    </cfRule>
  </conditionalFormatting>
  <conditionalFormatting sqref="AM20">
    <cfRule type="expression" dxfId="905" priority="267">
      <formula>IF(RIGHT(TEXT(AM20,"0.#"),1)=".",FALSE,TRUE)</formula>
    </cfRule>
    <cfRule type="expression" dxfId="904" priority="268">
      <formula>IF(RIGHT(TEXT(AM20,"0.#"),1)=".",TRUE,FALSE)</formula>
    </cfRule>
  </conditionalFormatting>
  <conditionalFormatting sqref="AQ18:AQ20">
    <cfRule type="expression" dxfId="903" priority="265">
      <formula>IF(RIGHT(TEXT(AQ18,"0.#"),1)=".",FALSE,TRUE)</formula>
    </cfRule>
    <cfRule type="expression" dxfId="902" priority="266">
      <formula>IF(RIGHT(TEXT(AQ18,"0.#"),1)=".",TRUE,FALSE)</formula>
    </cfRule>
  </conditionalFormatting>
  <conditionalFormatting sqref="AU18:AU20">
    <cfRule type="expression" dxfId="901" priority="263">
      <formula>IF(RIGHT(TEXT(AU18,"0.#"),1)=".",FALSE,TRUE)</formula>
    </cfRule>
    <cfRule type="expression" dxfId="900" priority="264">
      <formula>IF(RIGHT(TEXT(AU18,"0.#"),1)=".",TRUE,FALSE)</formula>
    </cfRule>
  </conditionalFormatting>
  <conditionalFormatting sqref="AQ25:AQ27">
    <cfRule type="expression" dxfId="899" priority="243">
      <formula>IF(RIGHT(TEXT(AQ25,"0.#"),1)=".",FALSE,TRUE)</formula>
    </cfRule>
    <cfRule type="expression" dxfId="898" priority="244">
      <formula>IF(RIGHT(TEXT(AQ25,"0.#"),1)=".",TRUE,FALSE)</formula>
    </cfRule>
  </conditionalFormatting>
  <conditionalFormatting sqref="AU25:AU27">
    <cfRule type="expression" dxfId="897" priority="241">
      <formula>IF(RIGHT(TEXT(AU25,"0.#"),1)=".",FALSE,TRUE)</formula>
    </cfRule>
    <cfRule type="expression" dxfId="896" priority="242">
      <formula>IF(RIGHT(TEXT(AU25,"0.#"),1)=".",TRUE,FALSE)</formula>
    </cfRule>
  </conditionalFormatting>
  <conditionalFormatting sqref="AQ32:AQ34">
    <cfRule type="expression" dxfId="895" priority="221">
      <formula>IF(RIGHT(TEXT(AQ32,"0.#"),1)=".",FALSE,TRUE)</formula>
    </cfRule>
    <cfRule type="expression" dxfId="894" priority="222">
      <formula>IF(RIGHT(TEXT(AQ32,"0.#"),1)=".",TRUE,FALSE)</formula>
    </cfRule>
  </conditionalFormatting>
  <conditionalFormatting sqref="AU32:AU34">
    <cfRule type="expression" dxfId="893" priority="219">
      <formula>IF(RIGHT(TEXT(AU32,"0.#"),1)=".",FALSE,TRUE)</formula>
    </cfRule>
    <cfRule type="expression" dxfId="892" priority="220">
      <formula>IF(RIGHT(TEXT(AU32,"0.#"),1)=".",TRUE,FALSE)</formula>
    </cfRule>
  </conditionalFormatting>
  <conditionalFormatting sqref="AQ39:AQ41">
    <cfRule type="expression" dxfId="891" priority="199">
      <formula>IF(RIGHT(TEXT(AQ39,"0.#"),1)=".",FALSE,TRUE)</formula>
    </cfRule>
    <cfRule type="expression" dxfId="890" priority="200">
      <formula>IF(RIGHT(TEXT(AQ39,"0.#"),1)=".",TRUE,FALSE)</formula>
    </cfRule>
  </conditionalFormatting>
  <conditionalFormatting sqref="AU39:AU41">
    <cfRule type="expression" dxfId="889" priority="197">
      <formula>IF(RIGHT(TEXT(AU39,"0.#"),1)=".",FALSE,TRUE)</formula>
    </cfRule>
    <cfRule type="expression" dxfId="888" priority="198">
      <formula>IF(RIGHT(TEXT(AU39,"0.#"),1)=".",TRUE,FALSE)</formula>
    </cfRule>
  </conditionalFormatting>
  <conditionalFormatting sqref="AQ46:AQ48">
    <cfRule type="expression" dxfId="887" priority="177">
      <formula>IF(RIGHT(TEXT(AQ46,"0.#"),1)=".",FALSE,TRUE)</formula>
    </cfRule>
    <cfRule type="expression" dxfId="886" priority="178">
      <formula>IF(RIGHT(TEXT(AQ46,"0.#"),1)=".",TRUE,FALSE)</formula>
    </cfRule>
  </conditionalFormatting>
  <conditionalFormatting sqref="AU46:AU48">
    <cfRule type="expression" dxfId="885" priority="175">
      <formula>IF(RIGHT(TEXT(AU46,"0.#"),1)=".",FALSE,TRUE)</formula>
    </cfRule>
    <cfRule type="expression" dxfId="884" priority="176">
      <formula>IF(RIGHT(TEXT(AU46,"0.#"),1)=".",TRUE,FALSE)</formula>
    </cfRule>
  </conditionalFormatting>
  <conditionalFormatting sqref="AQ53:AQ55">
    <cfRule type="expression" dxfId="883" priority="155">
      <formula>IF(RIGHT(TEXT(AQ53,"0.#"),1)=".",FALSE,TRUE)</formula>
    </cfRule>
    <cfRule type="expression" dxfId="882" priority="156">
      <formula>IF(RIGHT(TEXT(AQ53,"0.#"),1)=".",TRUE,FALSE)</formula>
    </cfRule>
  </conditionalFormatting>
  <conditionalFormatting sqref="AU53:AU55">
    <cfRule type="expression" dxfId="881" priority="153">
      <formula>IF(RIGHT(TEXT(AU53,"0.#"),1)=".",FALSE,TRUE)</formula>
    </cfRule>
    <cfRule type="expression" dxfId="880" priority="154">
      <formula>IF(RIGHT(TEXT(AU53,"0.#"),1)=".",TRUE,FALSE)</formula>
    </cfRule>
  </conditionalFormatting>
  <conditionalFormatting sqref="AQ60:AQ62">
    <cfRule type="expression" dxfId="879" priority="133">
      <formula>IF(RIGHT(TEXT(AQ60,"0.#"),1)=".",FALSE,TRUE)</formula>
    </cfRule>
    <cfRule type="expression" dxfId="878" priority="134">
      <formula>IF(RIGHT(TEXT(AQ60,"0.#"),1)=".",TRUE,FALSE)</formula>
    </cfRule>
  </conditionalFormatting>
  <conditionalFormatting sqref="AU60:AU62">
    <cfRule type="expression" dxfId="877" priority="131">
      <formula>IF(RIGHT(TEXT(AU60,"0.#"),1)=".",FALSE,TRUE)</formula>
    </cfRule>
    <cfRule type="expression" dxfId="876" priority="132">
      <formula>IF(RIGHT(TEXT(AU60,"0.#"),1)=".",TRUE,FALSE)</formula>
    </cfRule>
  </conditionalFormatting>
  <conditionalFormatting sqref="AE67">
    <cfRule type="expression" dxfId="875" priority="129">
      <formula>IF(RIGHT(TEXT(AE67,"0.#"),1)=".",FALSE,TRUE)</formula>
    </cfRule>
    <cfRule type="expression" dxfId="874" priority="130">
      <formula>IF(RIGHT(TEXT(AE67,"0.#"),1)=".",TRUE,FALSE)</formula>
    </cfRule>
  </conditionalFormatting>
  <conditionalFormatting sqref="AE68">
    <cfRule type="expression" dxfId="873" priority="127">
      <formula>IF(RIGHT(TEXT(AE68,"0.#"),1)=".",FALSE,TRUE)</formula>
    </cfRule>
    <cfRule type="expression" dxfId="872" priority="128">
      <formula>IF(RIGHT(TEXT(AE68,"0.#"),1)=".",TRUE,FALSE)</formula>
    </cfRule>
  </conditionalFormatting>
  <conditionalFormatting sqref="AE69">
    <cfRule type="expression" dxfId="871" priority="125">
      <formula>IF(RIGHT(TEXT(AE69,"0.#"),1)=".",FALSE,TRUE)</formula>
    </cfRule>
    <cfRule type="expression" dxfId="870" priority="126">
      <formula>IF(RIGHT(TEXT(AE69,"0.#"),1)=".",TRUE,FALSE)</formula>
    </cfRule>
  </conditionalFormatting>
  <conditionalFormatting sqref="AI69">
    <cfRule type="expression" dxfId="869" priority="123">
      <formula>IF(RIGHT(TEXT(AI69,"0.#"),1)=".",FALSE,TRUE)</formula>
    </cfRule>
    <cfRule type="expression" dxfId="868" priority="124">
      <formula>IF(RIGHT(TEXT(AI69,"0.#"),1)=".",TRUE,FALSE)</formula>
    </cfRule>
  </conditionalFormatting>
  <conditionalFormatting sqref="AI68">
    <cfRule type="expression" dxfId="867" priority="121">
      <formula>IF(RIGHT(TEXT(AI68,"0.#"),1)=".",FALSE,TRUE)</formula>
    </cfRule>
    <cfRule type="expression" dxfId="866" priority="122">
      <formula>IF(RIGHT(TEXT(AI68,"0.#"),1)=".",TRUE,FALSE)</formula>
    </cfRule>
  </conditionalFormatting>
  <conditionalFormatting sqref="AI67">
    <cfRule type="expression" dxfId="865" priority="119">
      <formula>IF(RIGHT(TEXT(AI67,"0.#"),1)=".",FALSE,TRUE)</formula>
    </cfRule>
    <cfRule type="expression" dxfId="864" priority="120">
      <formula>IF(RIGHT(TEXT(AI67,"0.#"),1)=".",TRUE,FALSE)</formula>
    </cfRule>
  </conditionalFormatting>
  <conditionalFormatting sqref="AM67">
    <cfRule type="expression" dxfId="863" priority="117">
      <formula>IF(RIGHT(TEXT(AM67,"0.#"),1)=".",FALSE,TRUE)</formula>
    </cfRule>
    <cfRule type="expression" dxfId="862" priority="118">
      <formula>IF(RIGHT(TEXT(AM67,"0.#"),1)=".",TRUE,FALSE)</formula>
    </cfRule>
  </conditionalFormatting>
  <conditionalFormatting sqref="AM68">
    <cfRule type="expression" dxfId="861" priority="115">
      <formula>IF(RIGHT(TEXT(AM68,"0.#"),1)=".",FALSE,TRUE)</formula>
    </cfRule>
    <cfRule type="expression" dxfId="860" priority="116">
      <formula>IF(RIGHT(TEXT(AM68,"0.#"),1)=".",TRUE,FALSE)</formula>
    </cfRule>
  </conditionalFormatting>
  <conditionalFormatting sqref="AM69">
    <cfRule type="expression" dxfId="859" priority="113">
      <formula>IF(RIGHT(TEXT(AM69,"0.#"),1)=".",FALSE,TRUE)</formula>
    </cfRule>
    <cfRule type="expression" dxfId="858" priority="114">
      <formula>IF(RIGHT(TEXT(AM69,"0.#"),1)=".",TRUE,FALSE)</formula>
    </cfRule>
  </conditionalFormatting>
  <conditionalFormatting sqref="AQ67:AQ69">
    <cfRule type="expression" dxfId="857" priority="111">
      <formula>IF(RIGHT(TEXT(AQ67,"0.#"),1)=".",FALSE,TRUE)</formula>
    </cfRule>
    <cfRule type="expression" dxfId="856" priority="112">
      <formula>IF(RIGHT(TEXT(AQ67,"0.#"),1)=".",TRUE,FALSE)</formula>
    </cfRule>
  </conditionalFormatting>
  <conditionalFormatting sqref="AU67:AU69">
    <cfRule type="expression" dxfId="855" priority="109">
      <formula>IF(RIGHT(TEXT(AU67,"0.#"),1)=".",FALSE,TRUE)</formula>
    </cfRule>
    <cfRule type="expression" dxfId="854" priority="110">
      <formula>IF(RIGHT(TEXT(AU67,"0.#"),1)=".",TRUE,FALSE)</formula>
    </cfRule>
  </conditionalFormatting>
  <conditionalFormatting sqref="AE25">
    <cfRule type="expression" dxfId="853" priority="107">
      <formula>IF(RIGHT(TEXT(AE25,"0.#"),1)=".",FALSE,TRUE)</formula>
    </cfRule>
    <cfRule type="expression" dxfId="852" priority="108">
      <formula>IF(RIGHT(TEXT(AE25,"0.#"),1)=".",TRUE,FALSE)</formula>
    </cfRule>
  </conditionalFormatting>
  <conditionalFormatting sqref="AE26">
    <cfRule type="expression" dxfId="851" priority="105">
      <formula>IF(RIGHT(TEXT(AE26,"0.#"),1)=".",FALSE,TRUE)</formula>
    </cfRule>
    <cfRule type="expression" dxfId="850" priority="106">
      <formula>IF(RIGHT(TEXT(AE26,"0.#"),1)=".",TRUE,FALSE)</formula>
    </cfRule>
  </conditionalFormatting>
  <conditionalFormatting sqref="AE27">
    <cfRule type="expression" dxfId="849" priority="103">
      <formula>IF(RIGHT(TEXT(AE27,"0.#"),1)=".",FALSE,TRUE)</formula>
    </cfRule>
    <cfRule type="expression" dxfId="848" priority="104">
      <formula>IF(RIGHT(TEXT(AE27,"0.#"),1)=".",TRUE,FALSE)</formula>
    </cfRule>
  </conditionalFormatting>
  <conditionalFormatting sqref="AI27">
    <cfRule type="expression" dxfId="847" priority="101">
      <formula>IF(RIGHT(TEXT(AI27,"0.#"),1)=".",FALSE,TRUE)</formula>
    </cfRule>
    <cfRule type="expression" dxfId="846" priority="102">
      <formula>IF(RIGHT(TEXT(AI27,"0.#"),1)=".",TRUE,FALSE)</formula>
    </cfRule>
  </conditionalFormatting>
  <conditionalFormatting sqref="AI26">
    <cfRule type="expression" dxfId="845" priority="99">
      <formula>IF(RIGHT(TEXT(AI26,"0.#"),1)=".",FALSE,TRUE)</formula>
    </cfRule>
    <cfRule type="expression" dxfId="844" priority="100">
      <formula>IF(RIGHT(TEXT(AI26,"0.#"),1)=".",TRUE,FALSE)</formula>
    </cfRule>
  </conditionalFormatting>
  <conditionalFormatting sqref="AI25">
    <cfRule type="expression" dxfId="843" priority="97">
      <formula>IF(RIGHT(TEXT(AI25,"0.#"),1)=".",FALSE,TRUE)</formula>
    </cfRule>
    <cfRule type="expression" dxfId="842" priority="98">
      <formula>IF(RIGHT(TEXT(AI25,"0.#"),1)=".",TRUE,FALSE)</formula>
    </cfRule>
  </conditionalFormatting>
  <conditionalFormatting sqref="AM25">
    <cfRule type="expression" dxfId="841" priority="95">
      <formula>IF(RIGHT(TEXT(AM25,"0.#"),1)=".",FALSE,TRUE)</formula>
    </cfRule>
    <cfRule type="expression" dxfId="840" priority="96">
      <formula>IF(RIGHT(TEXT(AM25,"0.#"),1)=".",TRUE,FALSE)</formula>
    </cfRule>
  </conditionalFormatting>
  <conditionalFormatting sqref="AM26">
    <cfRule type="expression" dxfId="839" priority="93">
      <formula>IF(RIGHT(TEXT(AM26,"0.#"),1)=".",FALSE,TRUE)</formula>
    </cfRule>
    <cfRule type="expression" dxfId="838" priority="94">
      <formula>IF(RIGHT(TEXT(AM26,"0.#"),1)=".",TRUE,FALSE)</formula>
    </cfRule>
  </conditionalFormatting>
  <conditionalFormatting sqref="AM27">
    <cfRule type="expression" dxfId="837" priority="91">
      <formula>IF(RIGHT(TEXT(AM27,"0.#"),1)=".",FALSE,TRUE)</formula>
    </cfRule>
    <cfRule type="expression" dxfId="836" priority="92">
      <formula>IF(RIGHT(TEXT(AM27,"0.#"),1)=".",TRUE,FALSE)</formula>
    </cfRule>
  </conditionalFormatting>
  <conditionalFormatting sqref="AE32">
    <cfRule type="expression" dxfId="835" priority="89">
      <formula>IF(RIGHT(TEXT(AE32,"0.#"),1)=".",FALSE,TRUE)</formula>
    </cfRule>
    <cfRule type="expression" dxfId="834" priority="90">
      <formula>IF(RIGHT(TEXT(AE32,"0.#"),1)=".",TRUE,FALSE)</formula>
    </cfRule>
  </conditionalFormatting>
  <conditionalFormatting sqref="AE33">
    <cfRule type="expression" dxfId="833" priority="87">
      <formula>IF(RIGHT(TEXT(AE33,"0.#"),1)=".",FALSE,TRUE)</formula>
    </cfRule>
    <cfRule type="expression" dxfId="832" priority="88">
      <formula>IF(RIGHT(TEXT(AE33,"0.#"),1)=".",TRUE,FALSE)</formula>
    </cfRule>
  </conditionalFormatting>
  <conditionalFormatting sqref="AE34">
    <cfRule type="expression" dxfId="831" priority="85">
      <formula>IF(RIGHT(TEXT(AE34,"0.#"),1)=".",FALSE,TRUE)</formula>
    </cfRule>
    <cfRule type="expression" dxfId="830" priority="86">
      <formula>IF(RIGHT(TEXT(AE34,"0.#"),1)=".",TRUE,FALSE)</formula>
    </cfRule>
  </conditionalFormatting>
  <conditionalFormatting sqref="AI34">
    <cfRule type="expression" dxfId="829" priority="83">
      <formula>IF(RIGHT(TEXT(AI34,"0.#"),1)=".",FALSE,TRUE)</formula>
    </cfRule>
    <cfRule type="expression" dxfId="828" priority="84">
      <formula>IF(RIGHT(TEXT(AI34,"0.#"),1)=".",TRUE,FALSE)</formula>
    </cfRule>
  </conditionalFormatting>
  <conditionalFormatting sqref="AI33">
    <cfRule type="expression" dxfId="827" priority="81">
      <formula>IF(RIGHT(TEXT(AI33,"0.#"),1)=".",FALSE,TRUE)</formula>
    </cfRule>
    <cfRule type="expression" dxfId="826" priority="82">
      <formula>IF(RIGHT(TEXT(AI33,"0.#"),1)=".",TRUE,FALSE)</formula>
    </cfRule>
  </conditionalFormatting>
  <conditionalFormatting sqref="AI32">
    <cfRule type="expression" dxfId="825" priority="79">
      <formula>IF(RIGHT(TEXT(AI32,"0.#"),1)=".",FALSE,TRUE)</formula>
    </cfRule>
    <cfRule type="expression" dxfId="824" priority="80">
      <formula>IF(RIGHT(TEXT(AI32,"0.#"),1)=".",TRUE,FALSE)</formula>
    </cfRule>
  </conditionalFormatting>
  <conditionalFormatting sqref="AM32">
    <cfRule type="expression" dxfId="823" priority="77">
      <formula>IF(RIGHT(TEXT(AM32,"0.#"),1)=".",FALSE,TRUE)</formula>
    </cfRule>
    <cfRule type="expression" dxfId="822" priority="78">
      <formula>IF(RIGHT(TEXT(AM32,"0.#"),1)=".",TRUE,FALSE)</formula>
    </cfRule>
  </conditionalFormatting>
  <conditionalFormatting sqref="AM33">
    <cfRule type="expression" dxfId="821" priority="75">
      <formula>IF(RIGHT(TEXT(AM33,"0.#"),1)=".",FALSE,TRUE)</formula>
    </cfRule>
    <cfRule type="expression" dxfId="820" priority="76">
      <formula>IF(RIGHT(TEXT(AM33,"0.#"),1)=".",TRUE,FALSE)</formula>
    </cfRule>
  </conditionalFormatting>
  <conditionalFormatting sqref="AM34">
    <cfRule type="expression" dxfId="819" priority="73">
      <formula>IF(RIGHT(TEXT(AM34,"0.#"),1)=".",FALSE,TRUE)</formula>
    </cfRule>
    <cfRule type="expression" dxfId="818" priority="74">
      <formula>IF(RIGHT(TEXT(AM34,"0.#"),1)=".",TRUE,FALSE)</formula>
    </cfRule>
  </conditionalFormatting>
  <conditionalFormatting sqref="AE39">
    <cfRule type="expression" dxfId="817" priority="71">
      <formula>IF(RIGHT(TEXT(AE39,"0.#"),1)=".",FALSE,TRUE)</formula>
    </cfRule>
    <cfRule type="expression" dxfId="816" priority="72">
      <formula>IF(RIGHT(TEXT(AE39,"0.#"),1)=".",TRUE,FALSE)</formula>
    </cfRule>
  </conditionalFormatting>
  <conditionalFormatting sqref="AE40">
    <cfRule type="expression" dxfId="815" priority="69">
      <formula>IF(RIGHT(TEXT(AE40,"0.#"),1)=".",FALSE,TRUE)</formula>
    </cfRule>
    <cfRule type="expression" dxfId="814" priority="70">
      <formula>IF(RIGHT(TEXT(AE40,"0.#"),1)=".",TRUE,FALSE)</formula>
    </cfRule>
  </conditionalFormatting>
  <conditionalFormatting sqref="AE41">
    <cfRule type="expression" dxfId="813" priority="67">
      <formula>IF(RIGHT(TEXT(AE41,"0.#"),1)=".",FALSE,TRUE)</formula>
    </cfRule>
    <cfRule type="expression" dxfId="812" priority="68">
      <formula>IF(RIGHT(TEXT(AE41,"0.#"),1)=".",TRUE,FALSE)</formula>
    </cfRule>
  </conditionalFormatting>
  <conditionalFormatting sqref="AI41">
    <cfRule type="expression" dxfId="811" priority="65">
      <formula>IF(RIGHT(TEXT(AI41,"0.#"),1)=".",FALSE,TRUE)</formula>
    </cfRule>
    <cfRule type="expression" dxfId="810" priority="66">
      <formula>IF(RIGHT(TEXT(AI41,"0.#"),1)=".",TRUE,FALSE)</formula>
    </cfRule>
  </conditionalFormatting>
  <conditionalFormatting sqref="AI40">
    <cfRule type="expression" dxfId="809" priority="63">
      <formula>IF(RIGHT(TEXT(AI40,"0.#"),1)=".",FALSE,TRUE)</formula>
    </cfRule>
    <cfRule type="expression" dxfId="808" priority="64">
      <formula>IF(RIGHT(TEXT(AI40,"0.#"),1)=".",TRUE,FALSE)</formula>
    </cfRule>
  </conditionalFormatting>
  <conditionalFormatting sqref="AI39">
    <cfRule type="expression" dxfId="807" priority="61">
      <formula>IF(RIGHT(TEXT(AI39,"0.#"),1)=".",FALSE,TRUE)</formula>
    </cfRule>
    <cfRule type="expression" dxfId="806" priority="62">
      <formula>IF(RIGHT(TEXT(AI39,"0.#"),1)=".",TRUE,FALSE)</formula>
    </cfRule>
  </conditionalFormatting>
  <conditionalFormatting sqref="AM39">
    <cfRule type="expression" dxfId="805" priority="59">
      <formula>IF(RIGHT(TEXT(AM39,"0.#"),1)=".",FALSE,TRUE)</formula>
    </cfRule>
    <cfRule type="expression" dxfId="804" priority="60">
      <formula>IF(RIGHT(TEXT(AM39,"0.#"),1)=".",TRUE,FALSE)</formula>
    </cfRule>
  </conditionalFormatting>
  <conditionalFormatting sqref="AM40">
    <cfRule type="expression" dxfId="803" priority="57">
      <formula>IF(RIGHT(TEXT(AM40,"0.#"),1)=".",FALSE,TRUE)</formula>
    </cfRule>
    <cfRule type="expression" dxfId="802" priority="58">
      <formula>IF(RIGHT(TEXT(AM40,"0.#"),1)=".",TRUE,FALSE)</formula>
    </cfRule>
  </conditionalFormatting>
  <conditionalFormatting sqref="AM41">
    <cfRule type="expression" dxfId="801" priority="55">
      <formula>IF(RIGHT(TEXT(AM41,"0.#"),1)=".",FALSE,TRUE)</formula>
    </cfRule>
    <cfRule type="expression" dxfId="800" priority="56">
      <formula>IF(RIGHT(TEXT(AM41,"0.#"),1)=".",TRUE,FALSE)</formula>
    </cfRule>
  </conditionalFormatting>
  <conditionalFormatting sqref="AE46">
    <cfRule type="expression" dxfId="799" priority="53">
      <formula>IF(RIGHT(TEXT(AE46,"0.#"),1)=".",FALSE,TRUE)</formula>
    </cfRule>
    <cfRule type="expression" dxfId="798" priority="54">
      <formula>IF(RIGHT(TEXT(AE46,"0.#"),1)=".",TRUE,FALSE)</formula>
    </cfRule>
  </conditionalFormatting>
  <conditionalFormatting sqref="AE47">
    <cfRule type="expression" dxfId="797" priority="51">
      <formula>IF(RIGHT(TEXT(AE47,"0.#"),1)=".",FALSE,TRUE)</formula>
    </cfRule>
    <cfRule type="expression" dxfId="796" priority="52">
      <formula>IF(RIGHT(TEXT(AE47,"0.#"),1)=".",TRUE,FALSE)</formula>
    </cfRule>
  </conditionalFormatting>
  <conditionalFormatting sqref="AE48">
    <cfRule type="expression" dxfId="795" priority="49">
      <formula>IF(RIGHT(TEXT(AE48,"0.#"),1)=".",FALSE,TRUE)</formula>
    </cfRule>
    <cfRule type="expression" dxfId="794" priority="50">
      <formula>IF(RIGHT(TEXT(AE48,"0.#"),1)=".",TRUE,FALSE)</formula>
    </cfRule>
  </conditionalFormatting>
  <conditionalFormatting sqref="AI48">
    <cfRule type="expression" dxfId="793" priority="47">
      <formula>IF(RIGHT(TEXT(AI48,"0.#"),1)=".",FALSE,TRUE)</formula>
    </cfRule>
    <cfRule type="expression" dxfId="792" priority="48">
      <formula>IF(RIGHT(TEXT(AI48,"0.#"),1)=".",TRUE,FALSE)</formula>
    </cfRule>
  </conditionalFormatting>
  <conditionalFormatting sqref="AI47">
    <cfRule type="expression" dxfId="791" priority="45">
      <formula>IF(RIGHT(TEXT(AI47,"0.#"),1)=".",FALSE,TRUE)</formula>
    </cfRule>
    <cfRule type="expression" dxfId="790" priority="46">
      <formula>IF(RIGHT(TEXT(AI47,"0.#"),1)=".",TRUE,FALSE)</formula>
    </cfRule>
  </conditionalFormatting>
  <conditionalFormatting sqref="AI46">
    <cfRule type="expression" dxfId="789" priority="43">
      <formula>IF(RIGHT(TEXT(AI46,"0.#"),1)=".",FALSE,TRUE)</formula>
    </cfRule>
    <cfRule type="expression" dxfId="788" priority="44">
      <formula>IF(RIGHT(TEXT(AI46,"0.#"),1)=".",TRUE,FALSE)</formula>
    </cfRule>
  </conditionalFormatting>
  <conditionalFormatting sqref="AM46">
    <cfRule type="expression" dxfId="787" priority="41">
      <formula>IF(RIGHT(TEXT(AM46,"0.#"),1)=".",FALSE,TRUE)</formula>
    </cfRule>
    <cfRule type="expression" dxfId="786" priority="42">
      <formula>IF(RIGHT(TEXT(AM46,"0.#"),1)=".",TRUE,FALSE)</formula>
    </cfRule>
  </conditionalFormatting>
  <conditionalFormatting sqref="AM47">
    <cfRule type="expression" dxfId="785" priority="39">
      <formula>IF(RIGHT(TEXT(AM47,"0.#"),1)=".",FALSE,TRUE)</formula>
    </cfRule>
    <cfRule type="expression" dxfId="784" priority="40">
      <formula>IF(RIGHT(TEXT(AM47,"0.#"),1)=".",TRUE,FALSE)</formula>
    </cfRule>
  </conditionalFormatting>
  <conditionalFormatting sqref="AM48">
    <cfRule type="expression" dxfId="783" priority="37">
      <formula>IF(RIGHT(TEXT(AM48,"0.#"),1)=".",FALSE,TRUE)</formula>
    </cfRule>
    <cfRule type="expression" dxfId="782" priority="38">
      <formula>IF(RIGHT(TEXT(AM48,"0.#"),1)=".",TRUE,FALSE)</formula>
    </cfRule>
  </conditionalFormatting>
  <conditionalFormatting sqref="AE53">
    <cfRule type="expression" dxfId="781" priority="35">
      <formula>IF(RIGHT(TEXT(AE53,"0.#"),1)=".",FALSE,TRUE)</formula>
    </cfRule>
    <cfRule type="expression" dxfId="780" priority="36">
      <formula>IF(RIGHT(TEXT(AE53,"0.#"),1)=".",TRUE,FALSE)</formula>
    </cfRule>
  </conditionalFormatting>
  <conditionalFormatting sqref="AE54">
    <cfRule type="expression" dxfId="779" priority="33">
      <formula>IF(RIGHT(TEXT(AE54,"0.#"),1)=".",FALSE,TRUE)</formula>
    </cfRule>
    <cfRule type="expression" dxfId="778" priority="34">
      <formula>IF(RIGHT(TEXT(AE54,"0.#"),1)=".",TRUE,FALSE)</formula>
    </cfRule>
  </conditionalFormatting>
  <conditionalFormatting sqref="AE55">
    <cfRule type="expression" dxfId="777" priority="31">
      <formula>IF(RIGHT(TEXT(AE55,"0.#"),1)=".",FALSE,TRUE)</formula>
    </cfRule>
    <cfRule type="expression" dxfId="776" priority="32">
      <formula>IF(RIGHT(TEXT(AE55,"0.#"),1)=".",TRUE,FALSE)</formula>
    </cfRule>
  </conditionalFormatting>
  <conditionalFormatting sqref="AI55">
    <cfRule type="expression" dxfId="775" priority="29">
      <formula>IF(RIGHT(TEXT(AI55,"0.#"),1)=".",FALSE,TRUE)</formula>
    </cfRule>
    <cfRule type="expression" dxfId="774" priority="30">
      <formula>IF(RIGHT(TEXT(AI55,"0.#"),1)=".",TRUE,FALSE)</formula>
    </cfRule>
  </conditionalFormatting>
  <conditionalFormatting sqref="AI54">
    <cfRule type="expression" dxfId="773" priority="27">
      <formula>IF(RIGHT(TEXT(AI54,"0.#"),1)=".",FALSE,TRUE)</formula>
    </cfRule>
    <cfRule type="expression" dxfId="772" priority="28">
      <formula>IF(RIGHT(TEXT(AI54,"0.#"),1)=".",TRUE,FALSE)</formula>
    </cfRule>
  </conditionalFormatting>
  <conditionalFormatting sqref="AI53">
    <cfRule type="expression" dxfId="771" priority="25">
      <formula>IF(RIGHT(TEXT(AI53,"0.#"),1)=".",FALSE,TRUE)</formula>
    </cfRule>
    <cfRule type="expression" dxfId="770" priority="26">
      <formula>IF(RIGHT(TEXT(AI53,"0.#"),1)=".",TRUE,FALSE)</formula>
    </cfRule>
  </conditionalFormatting>
  <conditionalFormatting sqref="AM53">
    <cfRule type="expression" dxfId="769" priority="23">
      <formula>IF(RIGHT(TEXT(AM53,"0.#"),1)=".",FALSE,TRUE)</formula>
    </cfRule>
    <cfRule type="expression" dxfId="768" priority="24">
      <formula>IF(RIGHT(TEXT(AM53,"0.#"),1)=".",TRUE,FALSE)</formula>
    </cfRule>
  </conditionalFormatting>
  <conditionalFormatting sqref="AM54">
    <cfRule type="expression" dxfId="767" priority="21">
      <formula>IF(RIGHT(TEXT(AM54,"0.#"),1)=".",FALSE,TRUE)</formula>
    </cfRule>
    <cfRule type="expression" dxfId="766" priority="22">
      <formula>IF(RIGHT(TEXT(AM54,"0.#"),1)=".",TRUE,FALSE)</formula>
    </cfRule>
  </conditionalFormatting>
  <conditionalFormatting sqref="AM55">
    <cfRule type="expression" dxfId="765" priority="19">
      <formula>IF(RIGHT(TEXT(AM55,"0.#"),1)=".",FALSE,TRUE)</formula>
    </cfRule>
    <cfRule type="expression" dxfId="764" priority="20">
      <formula>IF(RIGHT(TEXT(AM55,"0.#"),1)=".",TRUE,FALSE)</formula>
    </cfRule>
  </conditionalFormatting>
  <conditionalFormatting sqref="AE60">
    <cfRule type="expression" dxfId="763" priority="17">
      <formula>IF(RIGHT(TEXT(AE60,"0.#"),1)=".",FALSE,TRUE)</formula>
    </cfRule>
    <cfRule type="expression" dxfId="762" priority="18">
      <formula>IF(RIGHT(TEXT(AE60,"0.#"),1)=".",TRUE,FALSE)</formula>
    </cfRule>
  </conditionalFormatting>
  <conditionalFormatting sqref="AE61">
    <cfRule type="expression" dxfId="761" priority="15">
      <formula>IF(RIGHT(TEXT(AE61,"0.#"),1)=".",FALSE,TRUE)</formula>
    </cfRule>
    <cfRule type="expression" dxfId="760" priority="16">
      <formula>IF(RIGHT(TEXT(AE61,"0.#"),1)=".",TRUE,FALSE)</formula>
    </cfRule>
  </conditionalFormatting>
  <conditionalFormatting sqref="AE62">
    <cfRule type="expression" dxfId="759" priority="13">
      <formula>IF(RIGHT(TEXT(AE62,"0.#"),1)=".",FALSE,TRUE)</formula>
    </cfRule>
    <cfRule type="expression" dxfId="758" priority="14">
      <formula>IF(RIGHT(TEXT(AE62,"0.#"),1)=".",TRUE,FALSE)</formula>
    </cfRule>
  </conditionalFormatting>
  <conditionalFormatting sqref="AI62">
    <cfRule type="expression" dxfId="757" priority="11">
      <formula>IF(RIGHT(TEXT(AI62,"0.#"),1)=".",FALSE,TRUE)</formula>
    </cfRule>
    <cfRule type="expression" dxfId="756" priority="12">
      <formula>IF(RIGHT(TEXT(AI62,"0.#"),1)=".",TRUE,FALSE)</formula>
    </cfRule>
  </conditionalFormatting>
  <conditionalFormatting sqref="AI61">
    <cfRule type="expression" dxfId="755" priority="9">
      <formula>IF(RIGHT(TEXT(AI61,"0.#"),1)=".",FALSE,TRUE)</formula>
    </cfRule>
    <cfRule type="expression" dxfId="754" priority="10">
      <formula>IF(RIGHT(TEXT(AI61,"0.#"),1)=".",TRUE,FALSE)</formula>
    </cfRule>
  </conditionalFormatting>
  <conditionalFormatting sqref="AI60">
    <cfRule type="expression" dxfId="753" priority="7">
      <formula>IF(RIGHT(TEXT(AI60,"0.#"),1)=".",FALSE,TRUE)</formula>
    </cfRule>
    <cfRule type="expression" dxfId="752" priority="8">
      <formula>IF(RIGHT(TEXT(AI60,"0.#"),1)=".",TRUE,FALSE)</formula>
    </cfRule>
  </conditionalFormatting>
  <conditionalFormatting sqref="AM60">
    <cfRule type="expression" dxfId="751" priority="5">
      <formula>IF(RIGHT(TEXT(AM60,"0.#"),1)=".",FALSE,TRUE)</formula>
    </cfRule>
    <cfRule type="expression" dxfId="750" priority="6">
      <formula>IF(RIGHT(TEXT(AM60,"0.#"),1)=".",TRUE,FALSE)</formula>
    </cfRule>
  </conditionalFormatting>
  <conditionalFormatting sqref="AM61">
    <cfRule type="expression" dxfId="749" priority="3">
      <formula>IF(RIGHT(TEXT(AM61,"0.#"),1)=".",FALSE,TRUE)</formula>
    </cfRule>
    <cfRule type="expression" dxfId="748" priority="4">
      <formula>IF(RIGHT(TEXT(AM61,"0.#"),1)=".",TRUE,FALSE)</formula>
    </cfRule>
  </conditionalFormatting>
  <conditionalFormatting sqref="AM62">
    <cfRule type="expression" dxfId="747" priority="1">
      <formula>IF(RIGHT(TEXT(AM62,"0.#"),1)=".",FALSE,TRUE)</formula>
    </cfRule>
    <cfRule type="expression" dxfId="74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7" t="s">
        <v>673</v>
      </c>
      <c r="H2" s="598"/>
      <c r="I2" s="598"/>
      <c r="J2" s="598"/>
      <c r="K2" s="598"/>
      <c r="L2" s="598"/>
      <c r="M2" s="598"/>
      <c r="N2" s="598"/>
      <c r="O2" s="598"/>
      <c r="P2" s="598"/>
      <c r="Q2" s="598"/>
      <c r="R2" s="598"/>
      <c r="S2" s="598"/>
      <c r="T2" s="598"/>
      <c r="U2" s="598"/>
      <c r="V2" s="598"/>
      <c r="W2" s="598"/>
      <c r="X2" s="598"/>
      <c r="Y2" s="598"/>
      <c r="Z2" s="598"/>
      <c r="AA2" s="598"/>
      <c r="AB2" s="599"/>
      <c r="AC2" s="597" t="s">
        <v>683</v>
      </c>
      <c r="AD2" s="841"/>
      <c r="AE2" s="841"/>
      <c r="AF2" s="841"/>
      <c r="AG2" s="841"/>
      <c r="AH2" s="841"/>
      <c r="AI2" s="841"/>
      <c r="AJ2" s="841"/>
      <c r="AK2" s="841"/>
      <c r="AL2" s="841"/>
      <c r="AM2" s="841"/>
      <c r="AN2" s="841"/>
      <c r="AO2" s="841"/>
      <c r="AP2" s="841"/>
      <c r="AQ2" s="841"/>
      <c r="AR2" s="841"/>
      <c r="AS2" s="841"/>
      <c r="AT2" s="841"/>
      <c r="AU2" s="841"/>
      <c r="AV2" s="841"/>
      <c r="AW2" s="841"/>
      <c r="AX2" s="1058"/>
    </row>
    <row r="3" spans="1:50" ht="24.75" customHeight="1">
      <c r="A3" s="1049"/>
      <c r="B3" s="1050"/>
      <c r="C3" s="1050"/>
      <c r="D3" s="1050"/>
      <c r="E3" s="1050"/>
      <c r="F3" s="1051"/>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9"/>
      <c r="B4" s="1050"/>
      <c r="C4" s="1050"/>
      <c r="D4" s="1050"/>
      <c r="E4" s="1050"/>
      <c r="F4" s="1051"/>
      <c r="G4" s="672" t="s">
        <v>652</v>
      </c>
      <c r="H4" s="673"/>
      <c r="I4" s="673"/>
      <c r="J4" s="673"/>
      <c r="K4" s="674"/>
      <c r="L4" s="666" t="s">
        <v>674</v>
      </c>
      <c r="M4" s="667"/>
      <c r="N4" s="667"/>
      <c r="O4" s="667"/>
      <c r="P4" s="667"/>
      <c r="Q4" s="667"/>
      <c r="R4" s="667"/>
      <c r="S4" s="667"/>
      <c r="T4" s="667"/>
      <c r="U4" s="667"/>
      <c r="V4" s="667"/>
      <c r="W4" s="667"/>
      <c r="X4" s="668"/>
      <c r="Y4" s="391">
        <v>8</v>
      </c>
      <c r="Z4" s="392"/>
      <c r="AA4" s="392"/>
      <c r="AB4" s="809"/>
      <c r="AC4" s="672" t="s">
        <v>684</v>
      </c>
      <c r="AD4" s="673"/>
      <c r="AE4" s="673"/>
      <c r="AF4" s="673"/>
      <c r="AG4" s="674"/>
      <c r="AH4" s="666" t="s">
        <v>685</v>
      </c>
      <c r="AI4" s="667"/>
      <c r="AJ4" s="667"/>
      <c r="AK4" s="667"/>
      <c r="AL4" s="667"/>
      <c r="AM4" s="667"/>
      <c r="AN4" s="667"/>
      <c r="AO4" s="667"/>
      <c r="AP4" s="667"/>
      <c r="AQ4" s="667"/>
      <c r="AR4" s="667"/>
      <c r="AS4" s="667"/>
      <c r="AT4" s="668"/>
      <c r="AU4" s="391">
        <v>1</v>
      </c>
      <c r="AV4" s="392"/>
      <c r="AW4" s="392"/>
      <c r="AX4" s="393"/>
    </row>
    <row r="5" spans="1:50" ht="24.75" customHeight="1">
      <c r="A5" s="1049"/>
      <c r="B5" s="1050"/>
      <c r="C5" s="1050"/>
      <c r="D5" s="1050"/>
      <c r="E5" s="1050"/>
      <c r="F5" s="1051"/>
      <c r="G5" s="608" t="s">
        <v>675</v>
      </c>
      <c r="H5" s="609"/>
      <c r="I5" s="609"/>
      <c r="J5" s="609"/>
      <c r="K5" s="610"/>
      <c r="L5" s="600" t="s">
        <v>676</v>
      </c>
      <c r="M5" s="601"/>
      <c r="N5" s="601"/>
      <c r="O5" s="601"/>
      <c r="P5" s="601"/>
      <c r="Q5" s="601"/>
      <c r="R5" s="601"/>
      <c r="S5" s="601"/>
      <c r="T5" s="601"/>
      <c r="U5" s="601"/>
      <c r="V5" s="601"/>
      <c r="W5" s="601"/>
      <c r="X5" s="602"/>
      <c r="Y5" s="603">
        <v>7</v>
      </c>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9"/>
      <c r="B6" s="1050"/>
      <c r="C6" s="1050"/>
      <c r="D6" s="1050"/>
      <c r="E6" s="1050"/>
      <c r="F6" s="1051"/>
      <c r="G6" s="608" t="s">
        <v>677</v>
      </c>
      <c r="H6" s="609"/>
      <c r="I6" s="609"/>
      <c r="J6" s="609"/>
      <c r="K6" s="610"/>
      <c r="L6" s="600" t="s">
        <v>678</v>
      </c>
      <c r="M6" s="601"/>
      <c r="N6" s="601"/>
      <c r="O6" s="601"/>
      <c r="P6" s="601"/>
      <c r="Q6" s="601"/>
      <c r="R6" s="601"/>
      <c r="S6" s="601"/>
      <c r="T6" s="601"/>
      <c r="U6" s="601"/>
      <c r="V6" s="601"/>
      <c r="W6" s="601"/>
      <c r="X6" s="602"/>
      <c r="Y6" s="603">
        <v>6</v>
      </c>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9"/>
      <c r="B7" s="1050"/>
      <c r="C7" s="1050"/>
      <c r="D7" s="1050"/>
      <c r="E7" s="1050"/>
      <c r="F7" s="1051"/>
      <c r="G7" s="608" t="s">
        <v>679</v>
      </c>
      <c r="H7" s="609"/>
      <c r="I7" s="609"/>
      <c r="J7" s="609"/>
      <c r="K7" s="610"/>
      <c r="L7" s="600" t="s">
        <v>680</v>
      </c>
      <c r="M7" s="601"/>
      <c r="N7" s="601"/>
      <c r="O7" s="601"/>
      <c r="P7" s="601"/>
      <c r="Q7" s="601"/>
      <c r="R7" s="601"/>
      <c r="S7" s="601"/>
      <c r="T7" s="601"/>
      <c r="U7" s="601"/>
      <c r="V7" s="601"/>
      <c r="W7" s="601"/>
      <c r="X7" s="602"/>
      <c r="Y7" s="603">
        <v>5</v>
      </c>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9"/>
      <c r="B8" s="1050"/>
      <c r="C8" s="1050"/>
      <c r="D8" s="1050"/>
      <c r="E8" s="1050"/>
      <c r="F8" s="1051"/>
      <c r="G8" s="608" t="s">
        <v>681</v>
      </c>
      <c r="H8" s="609"/>
      <c r="I8" s="609"/>
      <c r="J8" s="609"/>
      <c r="K8" s="610"/>
      <c r="L8" s="600" t="s">
        <v>682</v>
      </c>
      <c r="M8" s="601"/>
      <c r="N8" s="601"/>
      <c r="O8" s="601"/>
      <c r="P8" s="601"/>
      <c r="Q8" s="601"/>
      <c r="R8" s="601"/>
      <c r="S8" s="601"/>
      <c r="T8" s="601"/>
      <c r="U8" s="601"/>
      <c r="V8" s="601"/>
      <c r="W8" s="601"/>
      <c r="X8" s="602"/>
      <c r="Y8" s="603">
        <v>4</v>
      </c>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30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1</v>
      </c>
      <c r="AV14" s="836"/>
      <c r="AW14" s="836"/>
      <c r="AX14" s="838"/>
    </row>
    <row r="15" spans="1:50" ht="30" customHeight="1">
      <c r="A15" s="1049"/>
      <c r="B15" s="1050"/>
      <c r="C15" s="1050"/>
      <c r="D15" s="1050"/>
      <c r="E15" s="1050"/>
      <c r="F15" s="1051"/>
      <c r="G15" s="597" t="s">
        <v>686</v>
      </c>
      <c r="H15" s="598"/>
      <c r="I15" s="598"/>
      <c r="J15" s="598"/>
      <c r="K15" s="598"/>
      <c r="L15" s="598"/>
      <c r="M15" s="598"/>
      <c r="N15" s="598"/>
      <c r="O15" s="598"/>
      <c r="P15" s="598"/>
      <c r="Q15" s="598"/>
      <c r="R15" s="598"/>
      <c r="S15" s="598"/>
      <c r="T15" s="598"/>
      <c r="U15" s="598"/>
      <c r="V15" s="598"/>
      <c r="W15" s="598"/>
      <c r="X15" s="598"/>
      <c r="Y15" s="598"/>
      <c r="Z15" s="598"/>
      <c r="AA15" s="598"/>
      <c r="AB15" s="599"/>
      <c r="AC15" s="597" t="s">
        <v>689</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c r="A16" s="1049"/>
      <c r="B16" s="1050"/>
      <c r="C16" s="1050"/>
      <c r="D16" s="1050"/>
      <c r="E16" s="1050"/>
      <c r="F16" s="1051"/>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9"/>
      <c r="B17" s="1050"/>
      <c r="C17" s="1050"/>
      <c r="D17" s="1050"/>
      <c r="E17" s="1050"/>
      <c r="F17" s="1051"/>
      <c r="G17" s="672" t="s">
        <v>687</v>
      </c>
      <c r="H17" s="673"/>
      <c r="I17" s="673"/>
      <c r="J17" s="673"/>
      <c r="K17" s="674"/>
      <c r="L17" s="666" t="s">
        <v>688</v>
      </c>
      <c r="M17" s="667"/>
      <c r="N17" s="667"/>
      <c r="O17" s="667"/>
      <c r="P17" s="667"/>
      <c r="Q17" s="667"/>
      <c r="R17" s="667"/>
      <c r="S17" s="667"/>
      <c r="T17" s="667"/>
      <c r="U17" s="667"/>
      <c r="V17" s="667"/>
      <c r="W17" s="667"/>
      <c r="X17" s="668"/>
      <c r="Y17" s="391">
        <v>3</v>
      </c>
      <c r="Z17" s="392"/>
      <c r="AA17" s="392"/>
      <c r="AB17" s="809"/>
      <c r="AC17" s="672" t="s">
        <v>690</v>
      </c>
      <c r="AD17" s="673"/>
      <c r="AE17" s="673"/>
      <c r="AF17" s="673"/>
      <c r="AG17" s="674"/>
      <c r="AH17" s="666" t="s">
        <v>691</v>
      </c>
      <c r="AI17" s="667"/>
      <c r="AJ17" s="667"/>
      <c r="AK17" s="667"/>
      <c r="AL17" s="667"/>
      <c r="AM17" s="667"/>
      <c r="AN17" s="667"/>
      <c r="AO17" s="667"/>
      <c r="AP17" s="667"/>
      <c r="AQ17" s="667"/>
      <c r="AR17" s="667"/>
      <c r="AS17" s="667"/>
      <c r="AT17" s="668"/>
      <c r="AU17" s="391">
        <v>14</v>
      </c>
      <c r="AV17" s="392"/>
      <c r="AW17" s="392"/>
      <c r="AX17" s="393"/>
    </row>
    <row r="18" spans="1:50" ht="24.75" customHeight="1">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3</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14</v>
      </c>
      <c r="AV27" s="836"/>
      <c r="AW27" s="836"/>
      <c r="AX27" s="838"/>
    </row>
    <row r="28" spans="1:50" ht="30" customHeight="1">
      <c r="A28" s="1049"/>
      <c r="B28" s="1050"/>
      <c r="C28" s="1050"/>
      <c r="D28" s="1050"/>
      <c r="E28" s="1050"/>
      <c r="F28" s="1051"/>
      <c r="G28" s="597" t="s">
        <v>695</v>
      </c>
      <c r="H28" s="598"/>
      <c r="I28" s="598"/>
      <c r="J28" s="598"/>
      <c r="K28" s="598"/>
      <c r="L28" s="598"/>
      <c r="M28" s="598"/>
      <c r="N28" s="598"/>
      <c r="O28" s="598"/>
      <c r="P28" s="598"/>
      <c r="Q28" s="598"/>
      <c r="R28" s="598"/>
      <c r="S28" s="598"/>
      <c r="T28" s="598"/>
      <c r="U28" s="598"/>
      <c r="V28" s="598"/>
      <c r="W28" s="598"/>
      <c r="X28" s="598"/>
      <c r="Y28" s="598"/>
      <c r="Z28" s="598"/>
      <c r="AA28" s="598"/>
      <c r="AB28" s="599"/>
      <c r="AC28" s="597" t="s">
        <v>696</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c r="A29" s="1049"/>
      <c r="B29" s="1050"/>
      <c r="C29" s="1050"/>
      <c r="D29" s="1050"/>
      <c r="E29" s="1050"/>
      <c r="F29" s="1051"/>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9"/>
      <c r="B30" s="1050"/>
      <c r="C30" s="1050"/>
      <c r="D30" s="1050"/>
      <c r="E30" s="1050"/>
      <c r="F30" s="1051"/>
      <c r="G30" s="672" t="s">
        <v>690</v>
      </c>
      <c r="H30" s="673"/>
      <c r="I30" s="673"/>
      <c r="J30" s="673"/>
      <c r="K30" s="674"/>
      <c r="L30" s="666" t="s">
        <v>692</v>
      </c>
      <c r="M30" s="667"/>
      <c r="N30" s="667"/>
      <c r="O30" s="667"/>
      <c r="P30" s="667"/>
      <c r="Q30" s="667"/>
      <c r="R30" s="667"/>
      <c r="S30" s="667"/>
      <c r="T30" s="667"/>
      <c r="U30" s="667"/>
      <c r="V30" s="667"/>
      <c r="W30" s="667"/>
      <c r="X30" s="668"/>
      <c r="Y30" s="391">
        <v>1</v>
      </c>
      <c r="Z30" s="392"/>
      <c r="AA30" s="392"/>
      <c r="AB30" s="809"/>
      <c r="AC30" s="672" t="s">
        <v>693</v>
      </c>
      <c r="AD30" s="673"/>
      <c r="AE30" s="673"/>
      <c r="AF30" s="673"/>
      <c r="AG30" s="674"/>
      <c r="AH30" s="666" t="s">
        <v>694</v>
      </c>
      <c r="AI30" s="667"/>
      <c r="AJ30" s="667"/>
      <c r="AK30" s="667"/>
      <c r="AL30" s="667"/>
      <c r="AM30" s="667"/>
      <c r="AN30" s="667"/>
      <c r="AO30" s="667"/>
      <c r="AP30" s="667"/>
      <c r="AQ30" s="667"/>
      <c r="AR30" s="667"/>
      <c r="AS30" s="667"/>
      <c r="AT30" s="668"/>
      <c r="AU30" s="391">
        <v>1</v>
      </c>
      <c r="AV30" s="392"/>
      <c r="AW30" s="392"/>
      <c r="AX30" s="393"/>
    </row>
    <row r="31" spans="1:50" ht="24.75" customHeight="1">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1</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1</v>
      </c>
      <c r="AV40" s="836"/>
      <c r="AW40" s="836"/>
      <c r="AX40" s="838"/>
    </row>
    <row r="41" spans="1:50" ht="30" customHeight="1">
      <c r="A41" s="1049"/>
      <c r="B41" s="1050"/>
      <c r="C41" s="1050"/>
      <c r="D41" s="1050"/>
      <c r="E41" s="1050"/>
      <c r="F41" s="1051"/>
      <c r="G41" s="597" t="s">
        <v>697</v>
      </c>
      <c r="H41" s="598"/>
      <c r="I41" s="598"/>
      <c r="J41" s="598"/>
      <c r="K41" s="598"/>
      <c r="L41" s="598"/>
      <c r="M41" s="598"/>
      <c r="N41" s="598"/>
      <c r="O41" s="598"/>
      <c r="P41" s="598"/>
      <c r="Q41" s="598"/>
      <c r="R41" s="598"/>
      <c r="S41" s="598"/>
      <c r="T41" s="598"/>
      <c r="U41" s="598"/>
      <c r="V41" s="598"/>
      <c r="W41" s="598"/>
      <c r="X41" s="598"/>
      <c r="Y41" s="598"/>
      <c r="Z41" s="598"/>
      <c r="AA41" s="598"/>
      <c r="AB41" s="599"/>
      <c r="AC41" s="597" t="s">
        <v>700</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c r="A42" s="1049"/>
      <c r="B42" s="1050"/>
      <c r="C42" s="1050"/>
      <c r="D42" s="1050"/>
      <c r="E42" s="1050"/>
      <c r="F42" s="1051"/>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9"/>
      <c r="B43" s="1050"/>
      <c r="C43" s="1050"/>
      <c r="D43" s="1050"/>
      <c r="E43" s="1050"/>
      <c r="F43" s="1051"/>
      <c r="G43" s="672" t="s">
        <v>693</v>
      </c>
      <c r="H43" s="673"/>
      <c r="I43" s="673"/>
      <c r="J43" s="673"/>
      <c r="K43" s="674"/>
      <c r="L43" s="600" t="s">
        <v>698</v>
      </c>
      <c r="M43" s="601"/>
      <c r="N43" s="601"/>
      <c r="O43" s="601"/>
      <c r="P43" s="601"/>
      <c r="Q43" s="601"/>
      <c r="R43" s="601"/>
      <c r="S43" s="601"/>
      <c r="T43" s="601"/>
      <c r="U43" s="601"/>
      <c r="V43" s="601"/>
      <c r="W43" s="601"/>
      <c r="X43" s="602"/>
      <c r="Y43" s="391">
        <v>4</v>
      </c>
      <c r="Z43" s="392"/>
      <c r="AA43" s="392"/>
      <c r="AB43" s="809"/>
      <c r="AC43" s="672" t="s">
        <v>693</v>
      </c>
      <c r="AD43" s="673"/>
      <c r="AE43" s="673"/>
      <c r="AF43" s="673"/>
      <c r="AG43" s="674"/>
      <c r="AH43" s="666" t="s">
        <v>701</v>
      </c>
      <c r="AI43" s="667"/>
      <c r="AJ43" s="667"/>
      <c r="AK43" s="667"/>
      <c r="AL43" s="667"/>
      <c r="AM43" s="667"/>
      <c r="AN43" s="667"/>
      <c r="AO43" s="667"/>
      <c r="AP43" s="667"/>
      <c r="AQ43" s="667"/>
      <c r="AR43" s="667"/>
      <c r="AS43" s="667"/>
      <c r="AT43" s="668"/>
      <c r="AU43" s="391">
        <v>3</v>
      </c>
      <c r="AV43" s="392"/>
      <c r="AW43" s="392"/>
      <c r="AX43" s="393"/>
    </row>
    <row r="44" spans="1:50" ht="24.75" customHeight="1">
      <c r="A44" s="1049"/>
      <c r="B44" s="1050"/>
      <c r="C44" s="1050"/>
      <c r="D44" s="1050"/>
      <c r="E44" s="1050"/>
      <c r="F44" s="1051"/>
      <c r="G44" s="608" t="s">
        <v>693</v>
      </c>
      <c r="H44" s="609"/>
      <c r="I44" s="609"/>
      <c r="J44" s="609"/>
      <c r="K44" s="610"/>
      <c r="L44" s="600" t="s">
        <v>699</v>
      </c>
      <c r="M44" s="601"/>
      <c r="N44" s="601"/>
      <c r="O44" s="601"/>
      <c r="P44" s="601"/>
      <c r="Q44" s="601"/>
      <c r="R44" s="601"/>
      <c r="S44" s="601"/>
      <c r="T44" s="601"/>
      <c r="U44" s="601"/>
      <c r="V44" s="601"/>
      <c r="W44" s="601"/>
      <c r="X44" s="602"/>
      <c r="Y44" s="603">
        <v>1</v>
      </c>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5</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3</v>
      </c>
      <c r="AV53" s="1043"/>
      <c r="AW53" s="1043"/>
      <c r="AX53" s="1045"/>
    </row>
    <row r="54" spans="1:50" s="39" customFormat="1" ht="24.75" customHeight="1" thickBot="1"/>
    <row r="55" spans="1:50" ht="30" customHeight="1">
      <c r="A55" s="1055" t="s">
        <v>28</v>
      </c>
      <c r="B55" s="1056"/>
      <c r="C55" s="1056"/>
      <c r="D55" s="1056"/>
      <c r="E55" s="1056"/>
      <c r="F55" s="1057"/>
      <c r="G55" s="597" t="s">
        <v>702</v>
      </c>
      <c r="H55" s="598"/>
      <c r="I55" s="598"/>
      <c r="J55" s="598"/>
      <c r="K55" s="598"/>
      <c r="L55" s="598"/>
      <c r="M55" s="598"/>
      <c r="N55" s="598"/>
      <c r="O55" s="598"/>
      <c r="P55" s="598"/>
      <c r="Q55" s="598"/>
      <c r="R55" s="598"/>
      <c r="S55" s="598"/>
      <c r="T55" s="598"/>
      <c r="U55" s="598"/>
      <c r="V55" s="598"/>
      <c r="W55" s="598"/>
      <c r="X55" s="598"/>
      <c r="Y55" s="598"/>
      <c r="Z55" s="598"/>
      <c r="AA55" s="598"/>
      <c r="AB55" s="599"/>
      <c r="AC55" s="597" t="s">
        <v>763</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c r="A56" s="1049"/>
      <c r="B56" s="1050"/>
      <c r="C56" s="1050"/>
      <c r="D56" s="1050"/>
      <c r="E56" s="1050"/>
      <c r="F56" s="1051"/>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9"/>
      <c r="B57" s="1050"/>
      <c r="C57" s="1050"/>
      <c r="D57" s="1050"/>
      <c r="E57" s="1050"/>
      <c r="F57" s="1051"/>
      <c r="G57" s="672" t="s">
        <v>693</v>
      </c>
      <c r="H57" s="673"/>
      <c r="I57" s="673"/>
      <c r="J57" s="673"/>
      <c r="K57" s="674"/>
      <c r="L57" s="666" t="s">
        <v>703</v>
      </c>
      <c r="M57" s="667"/>
      <c r="N57" s="667"/>
      <c r="O57" s="667"/>
      <c r="P57" s="667"/>
      <c r="Q57" s="667"/>
      <c r="R57" s="667"/>
      <c r="S57" s="667"/>
      <c r="T57" s="667"/>
      <c r="U57" s="667"/>
      <c r="V57" s="667"/>
      <c r="W57" s="667"/>
      <c r="X57" s="668"/>
      <c r="Y57" s="391">
        <v>3</v>
      </c>
      <c r="Z57" s="392"/>
      <c r="AA57" s="392"/>
      <c r="AB57" s="809"/>
      <c r="AC57" s="672" t="s">
        <v>759</v>
      </c>
      <c r="AD57" s="673"/>
      <c r="AE57" s="673"/>
      <c r="AF57" s="673"/>
      <c r="AG57" s="674"/>
      <c r="AH57" s="666" t="s">
        <v>760</v>
      </c>
      <c r="AI57" s="667"/>
      <c r="AJ57" s="667"/>
      <c r="AK57" s="667"/>
      <c r="AL57" s="667"/>
      <c r="AM57" s="667"/>
      <c r="AN57" s="667"/>
      <c r="AO57" s="667"/>
      <c r="AP57" s="667"/>
      <c r="AQ57" s="667"/>
      <c r="AR57" s="667"/>
      <c r="AS57" s="667"/>
      <c r="AT57" s="668"/>
      <c r="AU57" s="391">
        <v>2</v>
      </c>
      <c r="AV57" s="392"/>
      <c r="AW57" s="392"/>
      <c r="AX57" s="809"/>
    </row>
    <row r="58" spans="1:50" ht="24.75" customHeight="1">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t="s">
        <v>761</v>
      </c>
      <c r="AD58" s="609"/>
      <c r="AE58" s="609"/>
      <c r="AF58" s="609"/>
      <c r="AG58" s="610"/>
      <c r="AH58" s="600" t="s">
        <v>762</v>
      </c>
      <c r="AI58" s="601"/>
      <c r="AJ58" s="601"/>
      <c r="AK58" s="601"/>
      <c r="AL58" s="601"/>
      <c r="AM58" s="601"/>
      <c r="AN58" s="601"/>
      <c r="AO58" s="601"/>
      <c r="AP58" s="601"/>
      <c r="AQ58" s="601"/>
      <c r="AR58" s="601"/>
      <c r="AS58" s="601"/>
      <c r="AT58" s="602"/>
      <c r="AU58" s="603">
        <v>0.1</v>
      </c>
      <c r="AV58" s="604"/>
      <c r="AW58" s="604"/>
      <c r="AX58" s="614"/>
    </row>
    <row r="59" spans="1:50" ht="24.75" customHeight="1">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3</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2.1</v>
      </c>
      <c r="AV67" s="836"/>
      <c r="AW67" s="836"/>
      <c r="AX67" s="838"/>
    </row>
    <row r="68" spans="1:50" ht="30" customHeight="1">
      <c r="A68" s="1049"/>
      <c r="B68" s="1050"/>
      <c r="C68" s="1050"/>
      <c r="D68" s="1050"/>
      <c r="E68" s="1050"/>
      <c r="F68" s="1051"/>
      <c r="G68" s="597" t="s">
        <v>790</v>
      </c>
      <c r="H68" s="598"/>
      <c r="I68" s="598"/>
      <c r="J68" s="598"/>
      <c r="K68" s="598"/>
      <c r="L68" s="598"/>
      <c r="M68" s="598"/>
      <c r="N68" s="598"/>
      <c r="O68" s="598"/>
      <c r="P68" s="598"/>
      <c r="Q68" s="598"/>
      <c r="R68" s="598"/>
      <c r="S68" s="598"/>
      <c r="T68" s="598"/>
      <c r="U68" s="598"/>
      <c r="V68" s="598"/>
      <c r="W68" s="598"/>
      <c r="X68" s="598"/>
      <c r="Y68" s="598"/>
      <c r="Z68" s="598"/>
      <c r="AA68" s="598"/>
      <c r="AB68" s="599"/>
      <c r="AC68" s="597" t="s">
        <v>791</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c r="A69" s="1049"/>
      <c r="B69" s="1050"/>
      <c r="C69" s="1050"/>
      <c r="D69" s="1050"/>
      <c r="E69" s="1050"/>
      <c r="F69" s="1051"/>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9"/>
      <c r="B70" s="1050"/>
      <c r="C70" s="1050"/>
      <c r="D70" s="1050"/>
      <c r="E70" s="1050"/>
      <c r="F70" s="1051"/>
      <c r="G70" s="672" t="s">
        <v>573</v>
      </c>
      <c r="H70" s="673"/>
      <c r="I70" s="673"/>
      <c r="J70" s="673"/>
      <c r="K70" s="674"/>
      <c r="L70" s="666" t="s">
        <v>764</v>
      </c>
      <c r="M70" s="667"/>
      <c r="N70" s="667"/>
      <c r="O70" s="667"/>
      <c r="P70" s="667"/>
      <c r="Q70" s="667"/>
      <c r="R70" s="667"/>
      <c r="S70" s="667"/>
      <c r="T70" s="667"/>
      <c r="U70" s="667"/>
      <c r="V70" s="667"/>
      <c r="W70" s="667"/>
      <c r="X70" s="668"/>
      <c r="Y70" s="391">
        <v>0.3</v>
      </c>
      <c r="Z70" s="392"/>
      <c r="AA70" s="392"/>
      <c r="AB70" s="393"/>
      <c r="AC70" s="672" t="s">
        <v>792</v>
      </c>
      <c r="AD70" s="673"/>
      <c r="AE70" s="673"/>
      <c r="AF70" s="673"/>
      <c r="AG70" s="674"/>
      <c r="AH70" s="666" t="s">
        <v>793</v>
      </c>
      <c r="AI70" s="667"/>
      <c r="AJ70" s="667"/>
      <c r="AK70" s="667"/>
      <c r="AL70" s="667"/>
      <c r="AM70" s="667"/>
      <c r="AN70" s="667"/>
      <c r="AO70" s="667"/>
      <c r="AP70" s="667"/>
      <c r="AQ70" s="667"/>
      <c r="AR70" s="667"/>
      <c r="AS70" s="667"/>
      <c r="AT70" s="668"/>
      <c r="AU70" s="391">
        <v>2</v>
      </c>
      <c r="AV70" s="392"/>
      <c r="AW70" s="392"/>
      <c r="AX70" s="809"/>
    </row>
    <row r="71" spans="1:50" ht="24.75" customHeight="1">
      <c r="A71" s="1049"/>
      <c r="B71" s="1050"/>
      <c r="C71" s="1050"/>
      <c r="D71" s="1050"/>
      <c r="E71" s="1050"/>
      <c r="F71" s="1051"/>
      <c r="G71" s="608" t="s">
        <v>765</v>
      </c>
      <c r="H71" s="609"/>
      <c r="I71" s="609"/>
      <c r="J71" s="609"/>
      <c r="K71" s="610"/>
      <c r="L71" s="600" t="s">
        <v>766</v>
      </c>
      <c r="M71" s="601"/>
      <c r="N71" s="601"/>
      <c r="O71" s="601"/>
      <c r="P71" s="601"/>
      <c r="Q71" s="601"/>
      <c r="R71" s="601"/>
      <c r="S71" s="601"/>
      <c r="T71" s="601"/>
      <c r="U71" s="601"/>
      <c r="V71" s="601"/>
      <c r="W71" s="601"/>
      <c r="X71" s="602"/>
      <c r="Y71" s="603">
        <v>0.06</v>
      </c>
      <c r="Z71" s="604"/>
      <c r="AA71" s="604"/>
      <c r="AB71" s="605"/>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9"/>
      <c r="B72" s="1050"/>
      <c r="C72" s="1050"/>
      <c r="D72" s="1050"/>
      <c r="E72" s="1050"/>
      <c r="F72" s="1051"/>
      <c r="G72" s="608" t="s">
        <v>767</v>
      </c>
      <c r="H72" s="609"/>
      <c r="I72" s="609"/>
      <c r="J72" s="609"/>
      <c r="K72" s="610"/>
      <c r="L72" s="600" t="s">
        <v>764</v>
      </c>
      <c r="M72" s="601"/>
      <c r="N72" s="601"/>
      <c r="O72" s="601"/>
      <c r="P72" s="601"/>
      <c r="Q72" s="601"/>
      <c r="R72" s="601"/>
      <c r="S72" s="601"/>
      <c r="T72" s="601"/>
      <c r="U72" s="601"/>
      <c r="V72" s="601"/>
      <c r="W72" s="601"/>
      <c r="X72" s="602"/>
      <c r="Y72" s="603">
        <v>0.01</v>
      </c>
      <c r="Z72" s="604"/>
      <c r="AA72" s="604"/>
      <c r="AB72" s="605"/>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0.37</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2</v>
      </c>
      <c r="AV80" s="836"/>
      <c r="AW80" s="836"/>
      <c r="AX80" s="838"/>
    </row>
    <row r="81" spans="1:50" ht="30" customHeight="1">
      <c r="A81" s="1049"/>
      <c r="B81" s="1050"/>
      <c r="C81" s="1050"/>
      <c r="D81" s="1050"/>
      <c r="E81" s="1050"/>
      <c r="F81" s="1051"/>
      <c r="G81" s="597" t="s">
        <v>794</v>
      </c>
      <c r="H81" s="598"/>
      <c r="I81" s="598"/>
      <c r="J81" s="598"/>
      <c r="K81" s="598"/>
      <c r="L81" s="598"/>
      <c r="M81" s="598"/>
      <c r="N81" s="598"/>
      <c r="O81" s="598"/>
      <c r="P81" s="598"/>
      <c r="Q81" s="598"/>
      <c r="R81" s="598"/>
      <c r="S81" s="598"/>
      <c r="T81" s="598"/>
      <c r="U81" s="598"/>
      <c r="V81" s="598"/>
      <c r="W81" s="598"/>
      <c r="X81" s="598"/>
      <c r="Y81" s="598"/>
      <c r="Z81" s="598"/>
      <c r="AA81" s="598"/>
      <c r="AB81" s="599"/>
      <c r="AC81" s="597" t="s">
        <v>796</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c r="A82" s="1049"/>
      <c r="B82" s="1050"/>
      <c r="C82" s="1050"/>
      <c r="D82" s="1050"/>
      <c r="E82" s="1050"/>
      <c r="F82" s="1051"/>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9"/>
      <c r="B83" s="1050"/>
      <c r="C83" s="1050"/>
      <c r="D83" s="1050"/>
      <c r="E83" s="1050"/>
      <c r="F83" s="1051"/>
      <c r="G83" s="672" t="s">
        <v>792</v>
      </c>
      <c r="H83" s="673"/>
      <c r="I83" s="673"/>
      <c r="J83" s="673"/>
      <c r="K83" s="674"/>
      <c r="L83" s="666" t="s">
        <v>795</v>
      </c>
      <c r="M83" s="667"/>
      <c r="N83" s="667"/>
      <c r="O83" s="667"/>
      <c r="P83" s="667"/>
      <c r="Q83" s="667"/>
      <c r="R83" s="667"/>
      <c r="S83" s="667"/>
      <c r="T83" s="667"/>
      <c r="U83" s="667"/>
      <c r="V83" s="667"/>
      <c r="W83" s="667"/>
      <c r="X83" s="668"/>
      <c r="Y83" s="391">
        <v>0.8</v>
      </c>
      <c r="Z83" s="392"/>
      <c r="AA83" s="392"/>
      <c r="AB83" s="393"/>
      <c r="AC83" s="672" t="s">
        <v>687</v>
      </c>
      <c r="AD83" s="673"/>
      <c r="AE83" s="673"/>
      <c r="AF83" s="673"/>
      <c r="AG83" s="674"/>
      <c r="AH83" s="666" t="s">
        <v>688</v>
      </c>
      <c r="AI83" s="667"/>
      <c r="AJ83" s="667"/>
      <c r="AK83" s="667"/>
      <c r="AL83" s="667"/>
      <c r="AM83" s="667"/>
      <c r="AN83" s="667"/>
      <c r="AO83" s="667"/>
      <c r="AP83" s="667"/>
      <c r="AQ83" s="667"/>
      <c r="AR83" s="667"/>
      <c r="AS83" s="667"/>
      <c r="AT83" s="668"/>
      <c r="AU83" s="391">
        <v>2</v>
      </c>
      <c r="AV83" s="392"/>
      <c r="AW83" s="392"/>
      <c r="AX83" s="809"/>
    </row>
    <row r="84" spans="1:50" ht="24.75" customHeight="1">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0.8</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2</v>
      </c>
      <c r="AV93" s="836"/>
      <c r="AW93" s="836"/>
      <c r="AX93" s="838"/>
    </row>
    <row r="94" spans="1:50" ht="30" customHeight="1">
      <c r="A94" s="1049"/>
      <c r="B94" s="1050"/>
      <c r="C94" s="1050"/>
      <c r="D94" s="1050"/>
      <c r="E94" s="1050"/>
      <c r="F94" s="1051"/>
      <c r="G94" s="597" t="s">
        <v>818</v>
      </c>
      <c r="H94" s="598"/>
      <c r="I94" s="598"/>
      <c r="J94" s="598"/>
      <c r="K94" s="598"/>
      <c r="L94" s="598"/>
      <c r="M94" s="598"/>
      <c r="N94" s="598"/>
      <c r="O94" s="598"/>
      <c r="P94" s="598"/>
      <c r="Q94" s="598"/>
      <c r="R94" s="598"/>
      <c r="S94" s="598"/>
      <c r="T94" s="598"/>
      <c r="U94" s="598"/>
      <c r="V94" s="598"/>
      <c r="W94" s="598"/>
      <c r="X94" s="598"/>
      <c r="Y94" s="598"/>
      <c r="Z94" s="598"/>
      <c r="AA94" s="598"/>
      <c r="AB94" s="599"/>
      <c r="AC94" s="597" t="s">
        <v>820</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c r="A95" s="1049"/>
      <c r="B95" s="1050"/>
      <c r="C95" s="1050"/>
      <c r="D95" s="1050"/>
      <c r="E95" s="1050"/>
      <c r="F95" s="1051"/>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9"/>
      <c r="B96" s="1050"/>
      <c r="C96" s="1050"/>
      <c r="D96" s="1050"/>
      <c r="E96" s="1050"/>
      <c r="F96" s="1051"/>
      <c r="G96" s="672" t="s">
        <v>759</v>
      </c>
      <c r="H96" s="673"/>
      <c r="I96" s="673"/>
      <c r="J96" s="673"/>
      <c r="K96" s="674"/>
      <c r="L96" s="666" t="s">
        <v>819</v>
      </c>
      <c r="M96" s="667"/>
      <c r="N96" s="667"/>
      <c r="O96" s="667"/>
      <c r="P96" s="667"/>
      <c r="Q96" s="667"/>
      <c r="R96" s="667"/>
      <c r="S96" s="667"/>
      <c r="T96" s="667"/>
      <c r="U96" s="667"/>
      <c r="V96" s="667"/>
      <c r="W96" s="667"/>
      <c r="X96" s="668"/>
      <c r="Y96" s="391">
        <v>1</v>
      </c>
      <c r="Z96" s="392"/>
      <c r="AA96" s="392"/>
      <c r="AB96" s="393"/>
      <c r="AC96" s="672" t="s">
        <v>759</v>
      </c>
      <c r="AD96" s="673"/>
      <c r="AE96" s="673"/>
      <c r="AF96" s="673"/>
      <c r="AG96" s="674"/>
      <c r="AH96" s="666" t="s">
        <v>821</v>
      </c>
      <c r="AI96" s="667"/>
      <c r="AJ96" s="667"/>
      <c r="AK96" s="667"/>
      <c r="AL96" s="667"/>
      <c r="AM96" s="667"/>
      <c r="AN96" s="667"/>
      <c r="AO96" s="667"/>
      <c r="AP96" s="667"/>
      <c r="AQ96" s="667"/>
      <c r="AR96" s="667"/>
      <c r="AS96" s="667"/>
      <c r="AT96" s="668"/>
      <c r="AU96" s="391">
        <v>1</v>
      </c>
      <c r="AV96" s="392"/>
      <c r="AW96" s="392"/>
      <c r="AX96" s="809"/>
    </row>
    <row r="97" spans="1:50" ht="24.75" customHeight="1">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1</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1</v>
      </c>
      <c r="AV106" s="1043"/>
      <c r="AW106" s="1043"/>
      <c r="AX106" s="1045"/>
    </row>
    <row r="107" spans="1:50" s="39" customFormat="1" ht="24.75" customHeight="1" thickBot="1"/>
    <row r="108" spans="1:50" ht="30" customHeight="1">
      <c r="A108" s="1055" t="s">
        <v>28</v>
      </c>
      <c r="B108" s="1056"/>
      <c r="C108" s="1056"/>
      <c r="D108" s="1056"/>
      <c r="E108" s="1056"/>
      <c r="F108" s="1057"/>
      <c r="G108" s="597" t="s">
        <v>849</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852</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c r="A109" s="1049"/>
      <c r="B109" s="1050"/>
      <c r="C109" s="1050"/>
      <c r="D109" s="1050"/>
      <c r="E109" s="1050"/>
      <c r="F109" s="1051"/>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9"/>
      <c r="B110" s="1050"/>
      <c r="C110" s="1050"/>
      <c r="D110" s="1050"/>
      <c r="E110" s="1050"/>
      <c r="F110" s="1051"/>
      <c r="G110" s="672" t="s">
        <v>850</v>
      </c>
      <c r="H110" s="673"/>
      <c r="I110" s="673"/>
      <c r="J110" s="673"/>
      <c r="K110" s="674"/>
      <c r="L110" s="666" t="s">
        <v>851</v>
      </c>
      <c r="M110" s="667"/>
      <c r="N110" s="667"/>
      <c r="O110" s="667"/>
      <c r="P110" s="667"/>
      <c r="Q110" s="667"/>
      <c r="R110" s="667"/>
      <c r="S110" s="667"/>
      <c r="T110" s="667"/>
      <c r="U110" s="667"/>
      <c r="V110" s="667"/>
      <c r="W110" s="667"/>
      <c r="X110" s="668"/>
      <c r="Y110" s="391">
        <v>6</v>
      </c>
      <c r="Z110" s="392"/>
      <c r="AA110" s="392"/>
      <c r="AB110" s="809"/>
      <c r="AC110" s="672" t="s">
        <v>850</v>
      </c>
      <c r="AD110" s="673"/>
      <c r="AE110" s="673"/>
      <c r="AF110" s="673"/>
      <c r="AG110" s="674"/>
      <c r="AH110" s="666" t="s">
        <v>853</v>
      </c>
      <c r="AI110" s="667"/>
      <c r="AJ110" s="667"/>
      <c r="AK110" s="667"/>
      <c r="AL110" s="667"/>
      <c r="AM110" s="667"/>
      <c r="AN110" s="667"/>
      <c r="AO110" s="667"/>
      <c r="AP110" s="667"/>
      <c r="AQ110" s="667"/>
      <c r="AR110" s="667"/>
      <c r="AS110" s="667"/>
      <c r="AT110" s="668"/>
      <c r="AU110" s="391">
        <v>1</v>
      </c>
      <c r="AV110" s="392"/>
      <c r="AW110" s="392"/>
      <c r="AX110" s="393"/>
    </row>
    <row r="111" spans="1:50" ht="24.75" customHeight="1">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6</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1</v>
      </c>
      <c r="AV120" s="836"/>
      <c r="AW120" s="836"/>
      <c r="AX120" s="838"/>
    </row>
    <row r="121" spans="1:50" ht="30" customHeight="1">
      <c r="A121" s="1049"/>
      <c r="B121" s="1050"/>
      <c r="C121" s="1050"/>
      <c r="D121" s="1050"/>
      <c r="E121" s="1050"/>
      <c r="F121" s="1051"/>
      <c r="G121" s="597" t="s">
        <v>931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995</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c r="A122" s="1049"/>
      <c r="B122" s="1050"/>
      <c r="C122" s="1050"/>
      <c r="D122" s="1050"/>
      <c r="E122" s="1050"/>
      <c r="F122" s="1051"/>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9"/>
      <c r="B123" s="1050"/>
      <c r="C123" s="1050"/>
      <c r="D123" s="1050"/>
      <c r="E123" s="1050"/>
      <c r="F123" s="1051"/>
      <c r="G123" s="672" t="s">
        <v>932</v>
      </c>
      <c r="H123" s="673"/>
      <c r="I123" s="673"/>
      <c r="J123" s="673"/>
      <c r="K123" s="674"/>
      <c r="L123" s="666" t="s">
        <v>933</v>
      </c>
      <c r="M123" s="667"/>
      <c r="N123" s="667"/>
      <c r="O123" s="667"/>
      <c r="P123" s="667"/>
      <c r="Q123" s="667"/>
      <c r="R123" s="667"/>
      <c r="S123" s="667"/>
      <c r="T123" s="667"/>
      <c r="U123" s="667"/>
      <c r="V123" s="667"/>
      <c r="W123" s="667"/>
      <c r="X123" s="668"/>
      <c r="Y123" s="391">
        <v>4</v>
      </c>
      <c r="Z123" s="392"/>
      <c r="AA123" s="392"/>
      <c r="AB123" s="393"/>
      <c r="AC123" s="672" t="s">
        <v>761</v>
      </c>
      <c r="AD123" s="673"/>
      <c r="AE123" s="673"/>
      <c r="AF123" s="673"/>
      <c r="AG123" s="674"/>
      <c r="AH123" s="666" t="s">
        <v>994</v>
      </c>
      <c r="AI123" s="667"/>
      <c r="AJ123" s="667"/>
      <c r="AK123" s="667"/>
      <c r="AL123" s="667"/>
      <c r="AM123" s="667"/>
      <c r="AN123" s="667"/>
      <c r="AO123" s="667"/>
      <c r="AP123" s="667"/>
      <c r="AQ123" s="667"/>
      <c r="AR123" s="667"/>
      <c r="AS123" s="667"/>
      <c r="AT123" s="668"/>
      <c r="AU123" s="391">
        <v>3</v>
      </c>
      <c r="AV123" s="392"/>
      <c r="AW123" s="392"/>
      <c r="AX123" s="809"/>
    </row>
    <row r="124" spans="1:50" ht="24.75" customHeight="1">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4</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3</v>
      </c>
      <c r="AV133" s="836"/>
      <c r="AW133" s="836"/>
      <c r="AX133" s="838"/>
    </row>
    <row r="134" spans="1:50" ht="30" customHeight="1">
      <c r="A134" s="1049"/>
      <c r="B134" s="1050"/>
      <c r="C134" s="1050"/>
      <c r="D134" s="1050"/>
      <c r="E134" s="1050"/>
      <c r="F134" s="1051"/>
      <c r="G134" s="597" t="s">
        <v>1069</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1001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c r="A135" s="1049"/>
      <c r="B135" s="1050"/>
      <c r="C135" s="1050"/>
      <c r="D135" s="1050"/>
      <c r="E135" s="1050"/>
      <c r="F135" s="1051"/>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9"/>
      <c r="B136" s="1050"/>
      <c r="C136" s="1050"/>
      <c r="D136" s="1050"/>
      <c r="E136" s="1050"/>
      <c r="F136" s="1051"/>
      <c r="G136" s="672" t="s">
        <v>997</v>
      </c>
      <c r="H136" s="673"/>
      <c r="I136" s="673"/>
      <c r="J136" s="673"/>
      <c r="K136" s="674"/>
      <c r="L136" s="666" t="s">
        <v>998</v>
      </c>
      <c r="M136" s="667"/>
      <c r="N136" s="667"/>
      <c r="O136" s="667"/>
      <c r="P136" s="667"/>
      <c r="Q136" s="667"/>
      <c r="R136" s="667"/>
      <c r="S136" s="667"/>
      <c r="T136" s="667"/>
      <c r="U136" s="667"/>
      <c r="V136" s="667"/>
      <c r="W136" s="667"/>
      <c r="X136" s="668"/>
      <c r="Y136" s="391">
        <v>2</v>
      </c>
      <c r="Z136" s="392"/>
      <c r="AA136" s="392"/>
      <c r="AB136" s="393"/>
      <c r="AC136" s="672" t="s">
        <v>792</v>
      </c>
      <c r="AD136" s="673"/>
      <c r="AE136" s="673"/>
      <c r="AF136" s="673"/>
      <c r="AG136" s="674"/>
      <c r="AH136" s="666" t="s">
        <v>999</v>
      </c>
      <c r="AI136" s="667"/>
      <c r="AJ136" s="667"/>
      <c r="AK136" s="667"/>
      <c r="AL136" s="667"/>
      <c r="AM136" s="667"/>
      <c r="AN136" s="667"/>
      <c r="AO136" s="667"/>
      <c r="AP136" s="667"/>
      <c r="AQ136" s="667"/>
      <c r="AR136" s="667"/>
      <c r="AS136" s="667"/>
      <c r="AT136" s="668"/>
      <c r="AU136" s="391">
        <v>1</v>
      </c>
      <c r="AV136" s="392"/>
      <c r="AW136" s="392"/>
      <c r="AX136" s="809"/>
    </row>
    <row r="137" spans="1:50" ht="24.75" customHeight="1">
      <c r="A137" s="1049"/>
      <c r="B137" s="1050"/>
      <c r="C137" s="1050"/>
      <c r="D137" s="1050"/>
      <c r="E137" s="1050"/>
      <c r="F137" s="1051"/>
      <c r="G137" s="608" t="s">
        <v>761</v>
      </c>
      <c r="H137" s="609"/>
      <c r="I137" s="609"/>
      <c r="J137" s="609"/>
      <c r="K137" s="610"/>
      <c r="L137" s="600" t="s">
        <v>996</v>
      </c>
      <c r="M137" s="601"/>
      <c r="N137" s="601"/>
      <c r="O137" s="601"/>
      <c r="P137" s="601"/>
      <c r="Q137" s="601"/>
      <c r="R137" s="601"/>
      <c r="S137" s="601"/>
      <c r="T137" s="601"/>
      <c r="U137" s="601"/>
      <c r="V137" s="601"/>
      <c r="W137" s="601"/>
      <c r="X137" s="602"/>
      <c r="Y137" s="603">
        <v>0.2</v>
      </c>
      <c r="Z137" s="604"/>
      <c r="AA137" s="604"/>
      <c r="AB137" s="605"/>
      <c r="AC137" s="608" t="s">
        <v>1049</v>
      </c>
      <c r="AD137" s="609"/>
      <c r="AE137" s="609"/>
      <c r="AF137" s="609"/>
      <c r="AG137" s="610"/>
      <c r="AH137" s="600" t="s">
        <v>1000</v>
      </c>
      <c r="AI137" s="601"/>
      <c r="AJ137" s="601"/>
      <c r="AK137" s="601"/>
      <c r="AL137" s="601"/>
      <c r="AM137" s="601"/>
      <c r="AN137" s="601"/>
      <c r="AO137" s="601"/>
      <c r="AP137" s="601"/>
      <c r="AQ137" s="601"/>
      <c r="AR137" s="601"/>
      <c r="AS137" s="601"/>
      <c r="AT137" s="602"/>
      <c r="AU137" s="603">
        <v>0.6</v>
      </c>
      <c r="AV137" s="604"/>
      <c r="AW137" s="604"/>
      <c r="AX137" s="614"/>
    </row>
    <row r="138" spans="1:50" ht="24.75" customHeight="1">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2.2000000000000002</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1.6</v>
      </c>
      <c r="AV146" s="836"/>
      <c r="AW146" s="836"/>
      <c r="AX146" s="838"/>
    </row>
    <row r="147" spans="1:50" ht="30" customHeight="1">
      <c r="A147" s="1049"/>
      <c r="B147" s="1050"/>
      <c r="C147" s="1050"/>
      <c r="D147" s="1050"/>
      <c r="E147" s="1050"/>
      <c r="F147" s="1051"/>
      <c r="G147" s="597" t="s">
        <v>1003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987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c r="A148" s="1049"/>
      <c r="B148" s="1050"/>
      <c r="C148" s="1050"/>
      <c r="D148" s="1050"/>
      <c r="E148" s="1050"/>
      <c r="F148" s="1051"/>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9"/>
      <c r="B149" s="1050"/>
      <c r="C149" s="1050"/>
      <c r="D149" s="1050"/>
      <c r="E149" s="1050"/>
      <c r="F149" s="1051"/>
      <c r="G149" s="672" t="s">
        <v>792</v>
      </c>
      <c r="H149" s="673"/>
      <c r="I149" s="673"/>
      <c r="J149" s="673"/>
      <c r="K149" s="674"/>
      <c r="L149" s="666" t="s">
        <v>1002</v>
      </c>
      <c r="M149" s="667"/>
      <c r="N149" s="667"/>
      <c r="O149" s="667"/>
      <c r="P149" s="667"/>
      <c r="Q149" s="667"/>
      <c r="R149" s="667"/>
      <c r="S149" s="667"/>
      <c r="T149" s="667"/>
      <c r="U149" s="667"/>
      <c r="V149" s="667"/>
      <c r="W149" s="667"/>
      <c r="X149" s="668"/>
      <c r="Y149" s="391">
        <v>0.8</v>
      </c>
      <c r="Z149" s="392"/>
      <c r="AA149" s="392"/>
      <c r="AB149" s="393"/>
      <c r="AC149" s="672" t="s">
        <v>761</v>
      </c>
      <c r="AD149" s="673"/>
      <c r="AE149" s="673"/>
      <c r="AF149" s="673"/>
      <c r="AG149" s="674"/>
      <c r="AH149" s="666" t="s">
        <v>985</v>
      </c>
      <c r="AI149" s="667"/>
      <c r="AJ149" s="667"/>
      <c r="AK149" s="667"/>
      <c r="AL149" s="667"/>
      <c r="AM149" s="667"/>
      <c r="AN149" s="667"/>
      <c r="AO149" s="667"/>
      <c r="AP149" s="667"/>
      <c r="AQ149" s="667"/>
      <c r="AR149" s="667"/>
      <c r="AS149" s="667"/>
      <c r="AT149" s="668"/>
      <c r="AU149" s="391">
        <v>16</v>
      </c>
      <c r="AV149" s="392"/>
      <c r="AW149" s="392"/>
      <c r="AX149" s="393"/>
    </row>
    <row r="150" spans="1:50" ht="24.75" customHeight="1">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t="s">
        <v>986</v>
      </c>
      <c r="AD150" s="609"/>
      <c r="AE150" s="609"/>
      <c r="AF150" s="609"/>
      <c r="AG150" s="610"/>
      <c r="AH150" s="600" t="s">
        <v>985</v>
      </c>
      <c r="AI150" s="601"/>
      <c r="AJ150" s="601"/>
      <c r="AK150" s="601"/>
      <c r="AL150" s="601"/>
      <c r="AM150" s="601"/>
      <c r="AN150" s="601"/>
      <c r="AO150" s="601"/>
      <c r="AP150" s="601"/>
      <c r="AQ150" s="601"/>
      <c r="AR150" s="601"/>
      <c r="AS150" s="601"/>
      <c r="AT150" s="602"/>
      <c r="AU150" s="603">
        <v>19</v>
      </c>
      <c r="AV150" s="604"/>
      <c r="AW150" s="604"/>
      <c r="AX150" s="605"/>
    </row>
    <row r="151" spans="1:50" ht="24.75" customHeight="1">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0.8</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35</v>
      </c>
      <c r="AV159" s="1043"/>
      <c r="AW159" s="1043"/>
      <c r="AX159" s="1045"/>
    </row>
    <row r="160" spans="1:50" s="39" customFormat="1" ht="24.75" customHeight="1" thickBot="1"/>
    <row r="161" spans="1:50" ht="30" customHeight="1">
      <c r="A161" s="1055" t="s">
        <v>28</v>
      </c>
      <c r="B161" s="1056"/>
      <c r="C161" s="1056"/>
      <c r="D161" s="1056"/>
      <c r="E161" s="1056"/>
      <c r="F161" s="1057"/>
      <c r="G161" s="597" t="s">
        <v>988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979</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c r="A162" s="1049"/>
      <c r="B162" s="1050"/>
      <c r="C162" s="1050"/>
      <c r="D162" s="1050"/>
      <c r="E162" s="1050"/>
      <c r="F162" s="1051"/>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9"/>
      <c r="B163" s="1050"/>
      <c r="C163" s="1050"/>
      <c r="D163" s="1050"/>
      <c r="E163" s="1050"/>
      <c r="F163" s="1051"/>
      <c r="G163" s="672" t="s">
        <v>989</v>
      </c>
      <c r="H163" s="673"/>
      <c r="I163" s="673"/>
      <c r="J163" s="673"/>
      <c r="K163" s="674"/>
      <c r="L163" s="666" t="s">
        <v>990</v>
      </c>
      <c r="M163" s="667"/>
      <c r="N163" s="667"/>
      <c r="O163" s="667"/>
      <c r="P163" s="667"/>
      <c r="Q163" s="667"/>
      <c r="R163" s="667"/>
      <c r="S163" s="667"/>
      <c r="T163" s="667"/>
      <c r="U163" s="667"/>
      <c r="V163" s="667"/>
      <c r="W163" s="667"/>
      <c r="X163" s="668"/>
      <c r="Y163" s="391">
        <v>20</v>
      </c>
      <c r="Z163" s="392"/>
      <c r="AA163" s="392"/>
      <c r="AB163" s="393"/>
      <c r="AC163" s="672"/>
      <c r="AD163" s="673"/>
      <c r="AE163" s="673"/>
      <c r="AF163" s="673"/>
      <c r="AG163" s="674"/>
      <c r="AH163" s="666"/>
      <c r="AI163" s="667"/>
      <c r="AJ163" s="667"/>
      <c r="AK163" s="667"/>
      <c r="AL163" s="667"/>
      <c r="AM163" s="667"/>
      <c r="AN163" s="667"/>
      <c r="AO163" s="667"/>
      <c r="AP163" s="667"/>
      <c r="AQ163" s="667"/>
      <c r="AR163" s="667"/>
      <c r="AS163" s="667"/>
      <c r="AT163" s="668"/>
      <c r="AU163" s="391"/>
      <c r="AV163" s="392"/>
      <c r="AW163" s="392"/>
      <c r="AX163" s="393"/>
    </row>
    <row r="164" spans="1:50" ht="24.75" customHeight="1">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20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c r="A174" s="1049"/>
      <c r="B174" s="1050"/>
      <c r="C174" s="1050"/>
      <c r="D174" s="1050"/>
      <c r="E174" s="1050"/>
      <c r="F174" s="1051"/>
      <c r="G174" s="597" t="s">
        <v>979</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980</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hidden="1" customHeight="1">
      <c r="A175" s="1049"/>
      <c r="B175" s="1050"/>
      <c r="C175" s="1050"/>
      <c r="D175" s="1050"/>
      <c r="E175" s="1050"/>
      <c r="F175" s="1051"/>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91"/>
      <c r="Z176" s="392"/>
      <c r="AA176" s="392"/>
      <c r="AB176" s="809"/>
      <c r="AC176" s="672"/>
      <c r="AD176" s="673"/>
      <c r="AE176" s="673"/>
      <c r="AF176" s="673"/>
      <c r="AG176" s="674"/>
      <c r="AH176" s="666"/>
      <c r="AI176" s="667"/>
      <c r="AJ176" s="667"/>
      <c r="AK176" s="667"/>
      <c r="AL176" s="667"/>
      <c r="AM176" s="667"/>
      <c r="AN176" s="667"/>
      <c r="AO176" s="667"/>
      <c r="AP176" s="667"/>
      <c r="AQ176" s="667"/>
      <c r="AR176" s="667"/>
      <c r="AS176" s="667"/>
      <c r="AT176" s="668"/>
      <c r="AU176" s="391"/>
      <c r="AV176" s="392"/>
      <c r="AW176" s="392"/>
      <c r="AX176" s="393"/>
    </row>
    <row r="177" spans="1:50" ht="24.75" hidden="1" customHeight="1">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c r="A187" s="1049"/>
      <c r="B187" s="1050"/>
      <c r="C187" s="1050"/>
      <c r="D187" s="1050"/>
      <c r="E187" s="1050"/>
      <c r="F187" s="1051"/>
      <c r="G187" s="597" t="s">
        <v>981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982</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hidden="1" customHeight="1">
      <c r="A188" s="1049"/>
      <c r="B188" s="1050"/>
      <c r="C188" s="1050"/>
      <c r="D188" s="1050"/>
      <c r="E188" s="1050"/>
      <c r="F188" s="1051"/>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91"/>
      <c r="Z189" s="392"/>
      <c r="AA189" s="392"/>
      <c r="AB189" s="809"/>
      <c r="AC189" s="672"/>
      <c r="AD189" s="673"/>
      <c r="AE189" s="673"/>
      <c r="AF189" s="673"/>
      <c r="AG189" s="674"/>
      <c r="AH189" s="666"/>
      <c r="AI189" s="667"/>
      <c r="AJ189" s="667"/>
      <c r="AK189" s="667"/>
      <c r="AL189" s="667"/>
      <c r="AM189" s="667"/>
      <c r="AN189" s="667"/>
      <c r="AO189" s="667"/>
      <c r="AP189" s="667"/>
      <c r="AQ189" s="667"/>
      <c r="AR189" s="667"/>
      <c r="AS189" s="667"/>
      <c r="AT189" s="668"/>
      <c r="AU189" s="391"/>
      <c r="AV189" s="392"/>
      <c r="AW189" s="392"/>
      <c r="AX189" s="393"/>
    </row>
    <row r="190" spans="1:50" ht="24.75" hidden="1" customHeight="1">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c r="A200" s="1049"/>
      <c r="B200" s="1050"/>
      <c r="C200" s="1050"/>
      <c r="D200" s="1050"/>
      <c r="E200" s="1050"/>
      <c r="F200" s="1051"/>
      <c r="G200" s="597" t="s">
        <v>983</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984</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hidden="1" customHeight="1">
      <c r="A201" s="1049"/>
      <c r="B201" s="1050"/>
      <c r="C201" s="1050"/>
      <c r="D201" s="1050"/>
      <c r="E201" s="1050"/>
      <c r="F201" s="1051"/>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91"/>
      <c r="Z202" s="392"/>
      <c r="AA202" s="392"/>
      <c r="AB202" s="809"/>
      <c r="AC202" s="672"/>
      <c r="AD202" s="673"/>
      <c r="AE202" s="673"/>
      <c r="AF202" s="673"/>
      <c r="AG202" s="674"/>
      <c r="AH202" s="666"/>
      <c r="AI202" s="667"/>
      <c r="AJ202" s="667"/>
      <c r="AK202" s="667"/>
      <c r="AL202" s="667"/>
      <c r="AM202" s="667"/>
      <c r="AN202" s="667"/>
      <c r="AO202" s="667"/>
      <c r="AP202" s="667"/>
      <c r="AQ202" s="667"/>
      <c r="AR202" s="667"/>
      <c r="AS202" s="667"/>
      <c r="AT202" s="668"/>
      <c r="AU202" s="391"/>
      <c r="AV202" s="392"/>
      <c r="AW202" s="392"/>
      <c r="AX202" s="393"/>
    </row>
    <row r="203" spans="1:50" ht="24.75" hidden="1" customHeight="1">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row r="214" spans="1:50" ht="30" hidden="1" customHeight="1">
      <c r="A214" s="1046" t="s">
        <v>28</v>
      </c>
      <c r="B214" s="1047"/>
      <c r="C214" s="1047"/>
      <c r="D214" s="1047"/>
      <c r="E214" s="1047"/>
      <c r="F214" s="1048"/>
      <c r="G214" s="597" t="s">
        <v>302</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380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hidden="1" customHeight="1">
      <c r="A215" s="1049"/>
      <c r="B215" s="1050"/>
      <c r="C215" s="1050"/>
      <c r="D215" s="1050"/>
      <c r="E215" s="1050"/>
      <c r="F215" s="1051"/>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91"/>
      <c r="Z216" s="392"/>
      <c r="AA216" s="392"/>
      <c r="AB216" s="809"/>
      <c r="AC216" s="672"/>
      <c r="AD216" s="673"/>
      <c r="AE216" s="673"/>
      <c r="AF216" s="673"/>
      <c r="AG216" s="674"/>
      <c r="AH216" s="666"/>
      <c r="AI216" s="667"/>
      <c r="AJ216" s="667"/>
      <c r="AK216" s="667"/>
      <c r="AL216" s="667"/>
      <c r="AM216" s="667"/>
      <c r="AN216" s="667"/>
      <c r="AO216" s="667"/>
      <c r="AP216" s="667"/>
      <c r="AQ216" s="667"/>
      <c r="AR216" s="667"/>
      <c r="AS216" s="667"/>
      <c r="AT216" s="668"/>
      <c r="AU216" s="391"/>
      <c r="AV216" s="392"/>
      <c r="AW216" s="392"/>
      <c r="AX216" s="393"/>
    </row>
    <row r="217" spans="1:50" ht="24.75" hidden="1" customHeight="1">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c r="A227" s="1049"/>
      <c r="B227" s="1050"/>
      <c r="C227" s="1050"/>
      <c r="D227" s="1050"/>
      <c r="E227" s="1050"/>
      <c r="F227" s="1051"/>
      <c r="G227" s="597" t="s">
        <v>381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382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hidden="1" customHeight="1">
      <c r="A228" s="1049"/>
      <c r="B228" s="1050"/>
      <c r="C228" s="1050"/>
      <c r="D228" s="1050"/>
      <c r="E228" s="1050"/>
      <c r="F228" s="1051"/>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91"/>
      <c r="Z229" s="392"/>
      <c r="AA229" s="392"/>
      <c r="AB229" s="809"/>
      <c r="AC229" s="672"/>
      <c r="AD229" s="673"/>
      <c r="AE229" s="673"/>
      <c r="AF229" s="673"/>
      <c r="AG229" s="674"/>
      <c r="AH229" s="666"/>
      <c r="AI229" s="667"/>
      <c r="AJ229" s="667"/>
      <c r="AK229" s="667"/>
      <c r="AL229" s="667"/>
      <c r="AM229" s="667"/>
      <c r="AN229" s="667"/>
      <c r="AO229" s="667"/>
      <c r="AP229" s="667"/>
      <c r="AQ229" s="667"/>
      <c r="AR229" s="667"/>
      <c r="AS229" s="667"/>
      <c r="AT229" s="668"/>
      <c r="AU229" s="391"/>
      <c r="AV229" s="392"/>
      <c r="AW229" s="392"/>
      <c r="AX229" s="393"/>
    </row>
    <row r="230" spans="1:50" ht="24.75" hidden="1" customHeight="1">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c r="A240" s="1049"/>
      <c r="B240" s="1050"/>
      <c r="C240" s="1050"/>
      <c r="D240" s="1050"/>
      <c r="E240" s="1050"/>
      <c r="F240" s="1051"/>
      <c r="G240" s="597" t="s">
        <v>383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384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hidden="1" customHeight="1">
      <c r="A241" s="1049"/>
      <c r="B241" s="1050"/>
      <c r="C241" s="1050"/>
      <c r="D241" s="1050"/>
      <c r="E241" s="1050"/>
      <c r="F241" s="1051"/>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91"/>
      <c r="Z242" s="392"/>
      <c r="AA242" s="392"/>
      <c r="AB242" s="809"/>
      <c r="AC242" s="672"/>
      <c r="AD242" s="673"/>
      <c r="AE242" s="673"/>
      <c r="AF242" s="673"/>
      <c r="AG242" s="674"/>
      <c r="AH242" s="666"/>
      <c r="AI242" s="667"/>
      <c r="AJ242" s="667"/>
      <c r="AK242" s="667"/>
      <c r="AL242" s="667"/>
      <c r="AM242" s="667"/>
      <c r="AN242" s="667"/>
      <c r="AO242" s="667"/>
      <c r="AP242" s="667"/>
      <c r="AQ242" s="667"/>
      <c r="AR242" s="667"/>
      <c r="AS242" s="667"/>
      <c r="AT242" s="668"/>
      <c r="AU242" s="391"/>
      <c r="AV242" s="392"/>
      <c r="AW242" s="392"/>
      <c r="AX242" s="393"/>
    </row>
    <row r="243" spans="1:50" ht="24.75" hidden="1" customHeight="1">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c r="A253" s="1049"/>
      <c r="B253" s="1050"/>
      <c r="C253" s="1050"/>
      <c r="D253" s="1050"/>
      <c r="E253" s="1050"/>
      <c r="F253" s="1051"/>
      <c r="G253" s="597" t="s">
        <v>385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303</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hidden="1" customHeight="1">
      <c r="A254" s="1049"/>
      <c r="B254" s="1050"/>
      <c r="C254" s="1050"/>
      <c r="D254" s="1050"/>
      <c r="E254" s="1050"/>
      <c r="F254" s="1051"/>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91"/>
      <c r="Z255" s="392"/>
      <c r="AA255" s="392"/>
      <c r="AB255" s="809"/>
      <c r="AC255" s="672"/>
      <c r="AD255" s="673"/>
      <c r="AE255" s="673"/>
      <c r="AF255" s="673"/>
      <c r="AG255" s="674"/>
      <c r="AH255" s="666"/>
      <c r="AI255" s="667"/>
      <c r="AJ255" s="667"/>
      <c r="AK255" s="667"/>
      <c r="AL255" s="667"/>
      <c r="AM255" s="667"/>
      <c r="AN255" s="667"/>
      <c r="AO255" s="667"/>
      <c r="AP255" s="667"/>
      <c r="AQ255" s="667"/>
      <c r="AR255" s="667"/>
      <c r="AS255" s="667"/>
      <c r="AT255" s="668"/>
      <c r="AU255" s="391"/>
      <c r="AV255" s="392"/>
      <c r="AW255" s="392"/>
      <c r="AX255" s="393"/>
    </row>
    <row r="256" spans="1:50" ht="24.75" hidden="1" customHeight="1">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45" priority="343">
      <formula>IF(RIGHT(TEXT(Y14,"0.#"),1)=".",FALSE,TRUE)</formula>
    </cfRule>
    <cfRule type="expression" dxfId="744" priority="344">
      <formula>IF(RIGHT(TEXT(Y14,"0.#"),1)=".",TRUE,FALSE)</formula>
    </cfRule>
  </conditionalFormatting>
  <conditionalFormatting sqref="Y9:Y13">
    <cfRule type="expression" dxfId="743" priority="341">
      <formula>IF(RIGHT(TEXT(Y9,"0.#"),1)=".",FALSE,TRUE)</formula>
    </cfRule>
    <cfRule type="expression" dxfId="742" priority="342">
      <formula>IF(RIGHT(TEXT(Y9,"0.#"),1)=".",TRUE,FALSE)</formula>
    </cfRule>
  </conditionalFormatting>
  <conditionalFormatting sqref="AU5">
    <cfRule type="expression" dxfId="741" priority="339">
      <formula>IF(RIGHT(TEXT(AU5,"0.#"),1)=".",FALSE,TRUE)</formula>
    </cfRule>
    <cfRule type="expression" dxfId="740" priority="340">
      <formula>IF(RIGHT(TEXT(AU5,"0.#"),1)=".",TRUE,FALSE)</formula>
    </cfRule>
  </conditionalFormatting>
  <conditionalFormatting sqref="AU14">
    <cfRule type="expression" dxfId="739" priority="337">
      <formula>IF(RIGHT(TEXT(AU14,"0.#"),1)=".",FALSE,TRUE)</formula>
    </cfRule>
    <cfRule type="expression" dxfId="738" priority="338">
      <formula>IF(RIGHT(TEXT(AU14,"0.#"),1)=".",TRUE,FALSE)</formula>
    </cfRule>
  </conditionalFormatting>
  <conditionalFormatting sqref="AU6:AU13">
    <cfRule type="expression" dxfId="737" priority="335">
      <formula>IF(RIGHT(TEXT(AU6,"0.#"),1)=".",FALSE,TRUE)</formula>
    </cfRule>
    <cfRule type="expression" dxfId="736" priority="336">
      <formula>IF(RIGHT(TEXT(AU6,"0.#"),1)=".",TRUE,FALSE)</formula>
    </cfRule>
  </conditionalFormatting>
  <conditionalFormatting sqref="Y18">
    <cfRule type="expression" dxfId="735" priority="333">
      <formula>IF(RIGHT(TEXT(Y18,"0.#"),1)=".",FALSE,TRUE)</formula>
    </cfRule>
    <cfRule type="expression" dxfId="734" priority="334">
      <formula>IF(RIGHT(TEXT(Y18,"0.#"),1)=".",TRUE,FALSE)</formula>
    </cfRule>
  </conditionalFormatting>
  <conditionalFormatting sqref="Y27">
    <cfRule type="expression" dxfId="733" priority="331">
      <formula>IF(RIGHT(TEXT(Y27,"0.#"),1)=".",FALSE,TRUE)</formula>
    </cfRule>
    <cfRule type="expression" dxfId="732" priority="332">
      <formula>IF(RIGHT(TEXT(Y27,"0.#"),1)=".",TRUE,FALSE)</formula>
    </cfRule>
  </conditionalFormatting>
  <conditionalFormatting sqref="Y19:Y26">
    <cfRule type="expression" dxfId="731" priority="329">
      <formula>IF(RIGHT(TEXT(Y19,"0.#"),1)=".",FALSE,TRUE)</formula>
    </cfRule>
    <cfRule type="expression" dxfId="730" priority="330">
      <formula>IF(RIGHT(TEXT(Y19,"0.#"),1)=".",TRUE,FALSE)</formula>
    </cfRule>
  </conditionalFormatting>
  <conditionalFormatting sqref="AU18">
    <cfRule type="expression" dxfId="729" priority="327">
      <formula>IF(RIGHT(TEXT(AU18,"0.#"),1)=".",FALSE,TRUE)</formula>
    </cfRule>
    <cfRule type="expression" dxfId="728" priority="328">
      <formula>IF(RIGHT(TEXT(AU18,"0.#"),1)=".",TRUE,FALSE)</formula>
    </cfRule>
  </conditionalFormatting>
  <conditionalFormatting sqref="AU27">
    <cfRule type="expression" dxfId="727" priority="325">
      <formula>IF(RIGHT(TEXT(AU27,"0.#"),1)=".",FALSE,TRUE)</formula>
    </cfRule>
    <cfRule type="expression" dxfId="726" priority="326">
      <formula>IF(RIGHT(TEXT(AU27,"0.#"),1)=".",TRUE,FALSE)</formula>
    </cfRule>
  </conditionalFormatting>
  <conditionalFormatting sqref="AU19:AU26">
    <cfRule type="expression" dxfId="725" priority="323">
      <formula>IF(RIGHT(TEXT(AU19,"0.#"),1)=".",FALSE,TRUE)</formula>
    </cfRule>
    <cfRule type="expression" dxfId="724" priority="324">
      <formula>IF(RIGHT(TEXT(AU19,"0.#"),1)=".",TRUE,FALSE)</formula>
    </cfRule>
  </conditionalFormatting>
  <conditionalFormatting sqref="Y31">
    <cfRule type="expression" dxfId="723" priority="321">
      <formula>IF(RIGHT(TEXT(Y31,"0.#"),1)=".",FALSE,TRUE)</formula>
    </cfRule>
    <cfRule type="expression" dxfId="722" priority="322">
      <formula>IF(RIGHT(TEXT(Y31,"0.#"),1)=".",TRUE,FALSE)</formula>
    </cfRule>
  </conditionalFormatting>
  <conditionalFormatting sqref="Y40">
    <cfRule type="expression" dxfId="721" priority="319">
      <formula>IF(RIGHT(TEXT(Y40,"0.#"),1)=".",FALSE,TRUE)</formula>
    </cfRule>
    <cfRule type="expression" dxfId="720" priority="320">
      <formula>IF(RIGHT(TEXT(Y40,"0.#"),1)=".",TRUE,FALSE)</formula>
    </cfRule>
  </conditionalFormatting>
  <conditionalFormatting sqref="Y32:Y39">
    <cfRule type="expression" dxfId="719" priority="317">
      <formula>IF(RIGHT(TEXT(Y32,"0.#"),1)=".",FALSE,TRUE)</formula>
    </cfRule>
    <cfRule type="expression" dxfId="718" priority="318">
      <formula>IF(RIGHT(TEXT(Y32,"0.#"),1)=".",TRUE,FALSE)</formula>
    </cfRule>
  </conditionalFormatting>
  <conditionalFormatting sqref="AU31">
    <cfRule type="expression" dxfId="717" priority="315">
      <formula>IF(RIGHT(TEXT(AU31,"0.#"),1)=".",FALSE,TRUE)</formula>
    </cfRule>
    <cfRule type="expression" dxfId="716" priority="316">
      <formula>IF(RIGHT(TEXT(AU31,"0.#"),1)=".",TRUE,FALSE)</formula>
    </cfRule>
  </conditionalFormatting>
  <conditionalFormatting sqref="AU40">
    <cfRule type="expression" dxfId="715" priority="313">
      <formula>IF(RIGHT(TEXT(AU40,"0.#"),1)=".",FALSE,TRUE)</formula>
    </cfRule>
    <cfRule type="expression" dxfId="714" priority="314">
      <formula>IF(RIGHT(TEXT(AU40,"0.#"),1)=".",TRUE,FALSE)</formula>
    </cfRule>
  </conditionalFormatting>
  <conditionalFormatting sqref="AU32:AU39">
    <cfRule type="expression" dxfId="713" priority="311">
      <formula>IF(RIGHT(TEXT(AU32,"0.#"),1)=".",FALSE,TRUE)</formula>
    </cfRule>
    <cfRule type="expression" dxfId="712" priority="312">
      <formula>IF(RIGHT(TEXT(AU32,"0.#"),1)=".",TRUE,FALSE)</formula>
    </cfRule>
  </conditionalFormatting>
  <conditionalFormatting sqref="Y53">
    <cfRule type="expression" dxfId="711" priority="307">
      <formula>IF(RIGHT(TEXT(Y53,"0.#"),1)=".",FALSE,TRUE)</formula>
    </cfRule>
    <cfRule type="expression" dxfId="710" priority="308">
      <formula>IF(RIGHT(TEXT(Y53,"0.#"),1)=".",TRUE,FALSE)</formula>
    </cfRule>
  </conditionalFormatting>
  <conditionalFormatting sqref="Y45:Y52">
    <cfRule type="expression" dxfId="709" priority="305">
      <formula>IF(RIGHT(TEXT(Y45,"0.#"),1)=".",FALSE,TRUE)</formula>
    </cfRule>
    <cfRule type="expression" dxfId="708" priority="306">
      <formula>IF(RIGHT(TEXT(Y45,"0.#"),1)=".",TRUE,FALSE)</formula>
    </cfRule>
  </conditionalFormatting>
  <conditionalFormatting sqref="AU44">
    <cfRule type="expression" dxfId="707" priority="303">
      <formula>IF(RIGHT(TEXT(AU44,"0.#"),1)=".",FALSE,TRUE)</formula>
    </cfRule>
    <cfRule type="expression" dxfId="706" priority="304">
      <formula>IF(RIGHT(TEXT(AU44,"0.#"),1)=".",TRUE,FALSE)</formula>
    </cfRule>
  </conditionalFormatting>
  <conditionalFormatting sqref="AU53">
    <cfRule type="expression" dxfId="705" priority="301">
      <formula>IF(RIGHT(TEXT(AU53,"0.#"),1)=".",FALSE,TRUE)</formula>
    </cfRule>
    <cfRule type="expression" dxfId="704" priority="302">
      <formula>IF(RIGHT(TEXT(AU53,"0.#"),1)=".",TRUE,FALSE)</formula>
    </cfRule>
  </conditionalFormatting>
  <conditionalFormatting sqref="AU45:AU52">
    <cfRule type="expression" dxfId="703" priority="299">
      <formula>IF(RIGHT(TEXT(AU45,"0.#"),1)=".",FALSE,TRUE)</formula>
    </cfRule>
    <cfRule type="expression" dxfId="702" priority="300">
      <formula>IF(RIGHT(TEXT(AU45,"0.#"),1)=".",TRUE,FALSE)</formula>
    </cfRule>
  </conditionalFormatting>
  <conditionalFormatting sqref="Y58">
    <cfRule type="expression" dxfId="701" priority="297">
      <formula>IF(RIGHT(TEXT(Y58,"0.#"),1)=".",FALSE,TRUE)</formula>
    </cfRule>
    <cfRule type="expression" dxfId="700" priority="298">
      <formula>IF(RIGHT(TEXT(Y58,"0.#"),1)=".",TRUE,FALSE)</formula>
    </cfRule>
  </conditionalFormatting>
  <conditionalFormatting sqref="Y67">
    <cfRule type="expression" dxfId="699" priority="295">
      <formula>IF(RIGHT(TEXT(Y67,"0.#"),1)=".",FALSE,TRUE)</formula>
    </cfRule>
    <cfRule type="expression" dxfId="698" priority="296">
      <formula>IF(RIGHT(TEXT(Y67,"0.#"),1)=".",TRUE,FALSE)</formula>
    </cfRule>
  </conditionalFormatting>
  <conditionalFormatting sqref="Y59:Y66">
    <cfRule type="expression" dxfId="697" priority="293">
      <formula>IF(RIGHT(TEXT(Y59,"0.#"),1)=".",FALSE,TRUE)</formula>
    </cfRule>
    <cfRule type="expression" dxfId="696" priority="294">
      <formula>IF(RIGHT(TEXT(Y59,"0.#"),1)=".",TRUE,FALSE)</formula>
    </cfRule>
  </conditionalFormatting>
  <conditionalFormatting sqref="AU67">
    <cfRule type="expression" dxfId="695" priority="289">
      <formula>IF(RIGHT(TEXT(AU67,"0.#"),1)=".",FALSE,TRUE)</formula>
    </cfRule>
    <cfRule type="expression" dxfId="694" priority="290">
      <formula>IF(RIGHT(TEXT(AU67,"0.#"),1)=".",TRUE,FALSE)</formula>
    </cfRule>
  </conditionalFormatting>
  <conditionalFormatting sqref="AU59:AU66">
    <cfRule type="expression" dxfId="693" priority="287">
      <formula>IF(RIGHT(TEXT(AU59,"0.#"),1)=".",FALSE,TRUE)</formula>
    </cfRule>
    <cfRule type="expression" dxfId="692" priority="288">
      <formula>IF(RIGHT(TEXT(AU59,"0.#"),1)=".",TRUE,FALSE)</formula>
    </cfRule>
  </conditionalFormatting>
  <conditionalFormatting sqref="Y80">
    <cfRule type="expression" dxfId="691" priority="283">
      <formula>IF(RIGHT(TEXT(Y80,"0.#"),1)=".",FALSE,TRUE)</formula>
    </cfRule>
    <cfRule type="expression" dxfId="690" priority="284">
      <formula>IF(RIGHT(TEXT(Y80,"0.#"),1)=".",TRUE,FALSE)</formula>
    </cfRule>
  </conditionalFormatting>
  <conditionalFormatting sqref="Y73:Y79">
    <cfRule type="expression" dxfId="689" priority="281">
      <formula>IF(RIGHT(TEXT(Y73,"0.#"),1)=".",FALSE,TRUE)</formula>
    </cfRule>
    <cfRule type="expression" dxfId="688" priority="282">
      <formula>IF(RIGHT(TEXT(Y73,"0.#"),1)=".",TRUE,FALSE)</formula>
    </cfRule>
  </conditionalFormatting>
  <conditionalFormatting sqref="AU71">
    <cfRule type="expression" dxfId="687" priority="279">
      <formula>IF(RIGHT(TEXT(AU71,"0.#"),1)=".",FALSE,TRUE)</formula>
    </cfRule>
    <cfRule type="expression" dxfId="686" priority="280">
      <formula>IF(RIGHT(TEXT(AU71,"0.#"),1)=".",TRUE,FALSE)</formula>
    </cfRule>
  </conditionalFormatting>
  <conditionalFormatting sqref="AU80">
    <cfRule type="expression" dxfId="685" priority="277">
      <formula>IF(RIGHT(TEXT(AU80,"0.#"),1)=".",FALSE,TRUE)</formula>
    </cfRule>
    <cfRule type="expression" dxfId="684" priority="278">
      <formula>IF(RIGHT(TEXT(AU80,"0.#"),1)=".",TRUE,FALSE)</formula>
    </cfRule>
  </conditionalFormatting>
  <conditionalFormatting sqref="AU72:AU79">
    <cfRule type="expression" dxfId="683" priority="275">
      <formula>IF(RIGHT(TEXT(AU72,"0.#"),1)=".",FALSE,TRUE)</formula>
    </cfRule>
    <cfRule type="expression" dxfId="682" priority="276">
      <formula>IF(RIGHT(TEXT(AU72,"0.#"),1)=".",TRUE,FALSE)</formula>
    </cfRule>
  </conditionalFormatting>
  <conditionalFormatting sqref="Y84">
    <cfRule type="expression" dxfId="681" priority="273">
      <formula>IF(RIGHT(TEXT(Y84,"0.#"),1)=".",FALSE,TRUE)</formula>
    </cfRule>
    <cfRule type="expression" dxfId="680" priority="274">
      <formula>IF(RIGHT(TEXT(Y84,"0.#"),1)=".",TRUE,FALSE)</formula>
    </cfRule>
  </conditionalFormatting>
  <conditionalFormatting sqref="Y93">
    <cfRule type="expression" dxfId="679" priority="271">
      <formula>IF(RIGHT(TEXT(Y93,"0.#"),1)=".",FALSE,TRUE)</formula>
    </cfRule>
    <cfRule type="expression" dxfId="678" priority="272">
      <formula>IF(RIGHT(TEXT(Y93,"0.#"),1)=".",TRUE,FALSE)</formula>
    </cfRule>
  </conditionalFormatting>
  <conditionalFormatting sqref="Y85:Y92">
    <cfRule type="expression" dxfId="677" priority="269">
      <formula>IF(RIGHT(TEXT(Y85,"0.#"),1)=".",FALSE,TRUE)</formula>
    </cfRule>
    <cfRule type="expression" dxfId="676" priority="270">
      <formula>IF(RIGHT(TEXT(Y85,"0.#"),1)=".",TRUE,FALSE)</formula>
    </cfRule>
  </conditionalFormatting>
  <conditionalFormatting sqref="AU84">
    <cfRule type="expression" dxfId="675" priority="267">
      <formula>IF(RIGHT(TEXT(AU84,"0.#"),1)=".",FALSE,TRUE)</formula>
    </cfRule>
    <cfRule type="expression" dxfId="674" priority="268">
      <formula>IF(RIGHT(TEXT(AU84,"0.#"),1)=".",TRUE,FALSE)</formula>
    </cfRule>
  </conditionalFormatting>
  <conditionalFormatting sqref="AU93">
    <cfRule type="expression" dxfId="673" priority="265">
      <formula>IF(RIGHT(TEXT(AU93,"0.#"),1)=".",FALSE,TRUE)</formula>
    </cfRule>
    <cfRule type="expression" dxfId="672" priority="266">
      <formula>IF(RIGHT(TEXT(AU93,"0.#"),1)=".",TRUE,FALSE)</formula>
    </cfRule>
  </conditionalFormatting>
  <conditionalFormatting sqref="AU85:AU92">
    <cfRule type="expression" dxfId="671" priority="263">
      <formula>IF(RIGHT(TEXT(AU85,"0.#"),1)=".",FALSE,TRUE)</formula>
    </cfRule>
    <cfRule type="expression" dxfId="670" priority="264">
      <formula>IF(RIGHT(TEXT(AU85,"0.#"),1)=".",TRUE,FALSE)</formula>
    </cfRule>
  </conditionalFormatting>
  <conditionalFormatting sqref="Y97">
    <cfRule type="expression" dxfId="669" priority="261">
      <formula>IF(RIGHT(TEXT(Y97,"0.#"),1)=".",FALSE,TRUE)</formula>
    </cfRule>
    <cfRule type="expression" dxfId="668" priority="262">
      <formula>IF(RIGHT(TEXT(Y97,"0.#"),1)=".",TRUE,FALSE)</formula>
    </cfRule>
  </conditionalFormatting>
  <conditionalFormatting sqref="Y106">
    <cfRule type="expression" dxfId="667" priority="259">
      <formula>IF(RIGHT(TEXT(Y106,"0.#"),1)=".",FALSE,TRUE)</formula>
    </cfRule>
    <cfRule type="expression" dxfId="666" priority="260">
      <formula>IF(RIGHT(TEXT(Y106,"0.#"),1)=".",TRUE,FALSE)</formula>
    </cfRule>
  </conditionalFormatting>
  <conditionalFormatting sqref="Y98:Y105">
    <cfRule type="expression" dxfId="665" priority="257">
      <formula>IF(RIGHT(TEXT(Y98,"0.#"),1)=".",FALSE,TRUE)</formula>
    </cfRule>
    <cfRule type="expression" dxfId="664" priority="258">
      <formula>IF(RIGHT(TEXT(Y98,"0.#"),1)=".",TRUE,FALSE)</formula>
    </cfRule>
  </conditionalFormatting>
  <conditionalFormatting sqref="AU97">
    <cfRule type="expression" dxfId="663" priority="255">
      <formula>IF(RIGHT(TEXT(AU97,"0.#"),1)=".",FALSE,TRUE)</formula>
    </cfRule>
    <cfRule type="expression" dxfId="662" priority="256">
      <formula>IF(RIGHT(TEXT(AU97,"0.#"),1)=".",TRUE,FALSE)</formula>
    </cfRule>
  </conditionalFormatting>
  <conditionalFormatting sqref="AU106">
    <cfRule type="expression" dxfId="661" priority="253">
      <formula>IF(RIGHT(TEXT(AU106,"0.#"),1)=".",FALSE,TRUE)</formula>
    </cfRule>
    <cfRule type="expression" dxfId="660" priority="254">
      <formula>IF(RIGHT(TEXT(AU106,"0.#"),1)=".",TRUE,FALSE)</formula>
    </cfRule>
  </conditionalFormatting>
  <conditionalFormatting sqref="AU98:AU105">
    <cfRule type="expression" dxfId="659" priority="251">
      <formula>IF(RIGHT(TEXT(AU98,"0.#"),1)=".",FALSE,TRUE)</formula>
    </cfRule>
    <cfRule type="expression" dxfId="658" priority="252">
      <formula>IF(RIGHT(TEXT(AU98,"0.#"),1)=".",TRUE,FALSE)</formula>
    </cfRule>
  </conditionalFormatting>
  <conditionalFormatting sqref="Y111">
    <cfRule type="expression" dxfId="657" priority="249">
      <formula>IF(RIGHT(TEXT(Y111,"0.#"),1)=".",FALSE,TRUE)</formula>
    </cfRule>
    <cfRule type="expression" dxfId="656" priority="250">
      <formula>IF(RIGHT(TEXT(Y111,"0.#"),1)=".",TRUE,FALSE)</formula>
    </cfRule>
  </conditionalFormatting>
  <conditionalFormatting sqref="Y120">
    <cfRule type="expression" dxfId="655" priority="247">
      <formula>IF(RIGHT(TEXT(Y120,"0.#"),1)=".",FALSE,TRUE)</formula>
    </cfRule>
    <cfRule type="expression" dxfId="654" priority="248">
      <formula>IF(RIGHT(TEXT(Y120,"0.#"),1)=".",TRUE,FALSE)</formula>
    </cfRule>
  </conditionalFormatting>
  <conditionalFormatting sqref="Y112:Y119">
    <cfRule type="expression" dxfId="653" priority="245">
      <formula>IF(RIGHT(TEXT(Y112,"0.#"),1)=".",FALSE,TRUE)</formula>
    </cfRule>
    <cfRule type="expression" dxfId="652" priority="246">
      <formula>IF(RIGHT(TEXT(Y112,"0.#"),1)=".",TRUE,FALSE)</formula>
    </cfRule>
  </conditionalFormatting>
  <conditionalFormatting sqref="AU111">
    <cfRule type="expression" dxfId="651" priority="243">
      <formula>IF(RIGHT(TEXT(AU111,"0.#"),1)=".",FALSE,TRUE)</formula>
    </cfRule>
    <cfRule type="expression" dxfId="650" priority="244">
      <formula>IF(RIGHT(TEXT(AU111,"0.#"),1)=".",TRUE,FALSE)</formula>
    </cfRule>
  </conditionalFormatting>
  <conditionalFormatting sqref="AU120">
    <cfRule type="expression" dxfId="649" priority="241">
      <formula>IF(RIGHT(TEXT(AU120,"0.#"),1)=".",FALSE,TRUE)</formula>
    </cfRule>
    <cfRule type="expression" dxfId="648" priority="242">
      <formula>IF(RIGHT(TEXT(AU120,"0.#"),1)=".",TRUE,FALSE)</formula>
    </cfRule>
  </conditionalFormatting>
  <conditionalFormatting sqref="AU112:AU119">
    <cfRule type="expression" dxfId="647" priority="239">
      <formula>IF(RIGHT(TEXT(AU112,"0.#"),1)=".",FALSE,TRUE)</formula>
    </cfRule>
    <cfRule type="expression" dxfId="646" priority="240">
      <formula>IF(RIGHT(TEXT(AU112,"0.#"),1)=".",TRUE,FALSE)</formula>
    </cfRule>
  </conditionalFormatting>
  <conditionalFormatting sqref="Y124">
    <cfRule type="expression" dxfId="645" priority="225">
      <formula>IF(RIGHT(TEXT(Y124,"0.#"),1)=".",FALSE,TRUE)</formula>
    </cfRule>
    <cfRule type="expression" dxfId="644" priority="226">
      <formula>IF(RIGHT(TEXT(Y124,"0.#"),1)=".",TRUE,FALSE)</formula>
    </cfRule>
  </conditionalFormatting>
  <conditionalFormatting sqref="Y133">
    <cfRule type="expression" dxfId="643" priority="223">
      <formula>IF(RIGHT(TEXT(Y133,"0.#"),1)=".",FALSE,TRUE)</formula>
    </cfRule>
    <cfRule type="expression" dxfId="642" priority="224">
      <formula>IF(RIGHT(TEXT(Y133,"0.#"),1)=".",TRUE,FALSE)</formula>
    </cfRule>
  </conditionalFormatting>
  <conditionalFormatting sqref="Y125:Y132">
    <cfRule type="expression" dxfId="641" priority="221">
      <formula>IF(RIGHT(TEXT(Y125,"0.#"),1)=".",FALSE,TRUE)</formula>
    </cfRule>
    <cfRule type="expression" dxfId="640" priority="222">
      <formula>IF(RIGHT(TEXT(Y125,"0.#"),1)=".",TRUE,FALSE)</formula>
    </cfRule>
  </conditionalFormatting>
  <conditionalFormatting sqref="AU124">
    <cfRule type="expression" dxfId="639" priority="219">
      <formula>IF(RIGHT(TEXT(AU124,"0.#"),1)=".",FALSE,TRUE)</formula>
    </cfRule>
    <cfRule type="expression" dxfId="638" priority="220">
      <formula>IF(RIGHT(TEXT(AU124,"0.#"),1)=".",TRUE,FALSE)</formula>
    </cfRule>
  </conditionalFormatting>
  <conditionalFormatting sqref="AU133">
    <cfRule type="expression" dxfId="637" priority="217">
      <formula>IF(RIGHT(TEXT(AU133,"0.#"),1)=".",FALSE,TRUE)</formula>
    </cfRule>
    <cfRule type="expression" dxfId="636" priority="218">
      <formula>IF(RIGHT(TEXT(AU133,"0.#"),1)=".",TRUE,FALSE)</formula>
    </cfRule>
  </conditionalFormatting>
  <conditionalFormatting sqref="AU125:AU132">
    <cfRule type="expression" dxfId="635" priority="215">
      <formula>IF(RIGHT(TEXT(AU125,"0.#"),1)=".",FALSE,TRUE)</formula>
    </cfRule>
    <cfRule type="expression" dxfId="634" priority="216">
      <formula>IF(RIGHT(TEXT(AU125,"0.#"),1)=".",TRUE,FALSE)</formula>
    </cfRule>
  </conditionalFormatting>
  <conditionalFormatting sqref="Y146">
    <cfRule type="expression" dxfId="633" priority="203">
      <formula>IF(RIGHT(TEXT(Y146,"0.#"),1)=".",FALSE,TRUE)</formula>
    </cfRule>
    <cfRule type="expression" dxfId="632" priority="204">
      <formula>IF(RIGHT(TEXT(Y146,"0.#"),1)=".",TRUE,FALSE)</formula>
    </cfRule>
  </conditionalFormatting>
  <conditionalFormatting sqref="Y138:Y145">
    <cfRule type="expression" dxfId="631" priority="201">
      <formula>IF(RIGHT(TEXT(Y138,"0.#"),1)=".",FALSE,TRUE)</formula>
    </cfRule>
    <cfRule type="expression" dxfId="630" priority="202">
      <formula>IF(RIGHT(TEXT(Y138,"0.#"),1)=".",TRUE,FALSE)</formula>
    </cfRule>
  </conditionalFormatting>
  <conditionalFormatting sqref="AU146">
    <cfRule type="expression" dxfId="629" priority="197">
      <formula>IF(RIGHT(TEXT(AU146,"0.#"),1)=".",FALSE,TRUE)</formula>
    </cfRule>
    <cfRule type="expression" dxfId="628" priority="198">
      <formula>IF(RIGHT(TEXT(AU146,"0.#"),1)=".",TRUE,FALSE)</formula>
    </cfRule>
  </conditionalFormatting>
  <conditionalFormatting sqref="AU138:AU145">
    <cfRule type="expression" dxfId="627" priority="195">
      <formula>IF(RIGHT(TEXT(AU138,"0.#"),1)=".",FALSE,TRUE)</formula>
    </cfRule>
    <cfRule type="expression" dxfId="626" priority="196">
      <formula>IF(RIGHT(TEXT(AU138,"0.#"),1)=".",TRUE,FALSE)</formula>
    </cfRule>
  </conditionalFormatting>
  <conditionalFormatting sqref="Y150">
    <cfRule type="expression" dxfId="625" priority="193">
      <formula>IF(RIGHT(TEXT(Y150,"0.#"),1)=".",FALSE,TRUE)</formula>
    </cfRule>
    <cfRule type="expression" dxfId="624" priority="194">
      <formula>IF(RIGHT(TEXT(Y150,"0.#"),1)=".",TRUE,FALSE)</formula>
    </cfRule>
  </conditionalFormatting>
  <conditionalFormatting sqref="Y159">
    <cfRule type="expression" dxfId="623" priority="191">
      <formula>IF(RIGHT(TEXT(Y159,"0.#"),1)=".",FALSE,TRUE)</formula>
    </cfRule>
    <cfRule type="expression" dxfId="622" priority="192">
      <formula>IF(RIGHT(TEXT(Y159,"0.#"),1)=".",TRUE,FALSE)</formula>
    </cfRule>
  </conditionalFormatting>
  <conditionalFormatting sqref="Y151:Y158">
    <cfRule type="expression" dxfId="621" priority="189">
      <formula>IF(RIGHT(TEXT(Y151,"0.#"),1)=".",FALSE,TRUE)</formula>
    </cfRule>
    <cfRule type="expression" dxfId="620" priority="190">
      <formula>IF(RIGHT(TEXT(Y151,"0.#"),1)=".",TRUE,FALSE)</formula>
    </cfRule>
  </conditionalFormatting>
  <conditionalFormatting sqref="AU150">
    <cfRule type="expression" dxfId="619" priority="187">
      <formula>IF(RIGHT(TEXT(AU150,"0.#"),1)=".",FALSE,TRUE)</formula>
    </cfRule>
    <cfRule type="expression" dxfId="618" priority="188">
      <formula>IF(RIGHT(TEXT(AU150,"0.#"),1)=".",TRUE,FALSE)</formula>
    </cfRule>
  </conditionalFormatting>
  <conditionalFormatting sqref="AU159">
    <cfRule type="expression" dxfId="617" priority="185">
      <formula>IF(RIGHT(TEXT(AU159,"0.#"),1)=".",FALSE,TRUE)</formula>
    </cfRule>
    <cfRule type="expression" dxfId="616" priority="186">
      <formula>IF(RIGHT(TEXT(AU159,"0.#"),1)=".",TRUE,FALSE)</formula>
    </cfRule>
  </conditionalFormatting>
  <conditionalFormatting sqref="AU151:AU158 AU149">
    <cfRule type="expression" dxfId="615" priority="183">
      <formula>IF(RIGHT(TEXT(AU149,"0.#"),1)=".",FALSE,TRUE)</formula>
    </cfRule>
    <cfRule type="expression" dxfId="614" priority="184">
      <formula>IF(RIGHT(TEXT(AU149,"0.#"),1)=".",TRUE,FALSE)</formula>
    </cfRule>
  </conditionalFormatting>
  <conditionalFormatting sqref="Y164">
    <cfRule type="expression" dxfId="613" priority="181">
      <formula>IF(RIGHT(TEXT(Y164,"0.#"),1)=".",FALSE,TRUE)</formula>
    </cfRule>
    <cfRule type="expression" dxfId="612" priority="182">
      <formula>IF(RIGHT(TEXT(Y164,"0.#"),1)=".",TRUE,FALSE)</formula>
    </cfRule>
  </conditionalFormatting>
  <conditionalFormatting sqref="Y173">
    <cfRule type="expression" dxfId="611" priority="179">
      <formula>IF(RIGHT(TEXT(Y173,"0.#"),1)=".",FALSE,TRUE)</formula>
    </cfRule>
    <cfRule type="expression" dxfId="610" priority="180">
      <formula>IF(RIGHT(TEXT(Y173,"0.#"),1)=".",TRUE,FALSE)</formula>
    </cfRule>
  </conditionalFormatting>
  <conditionalFormatting sqref="Y165:Y172">
    <cfRule type="expression" dxfId="609" priority="177">
      <formula>IF(RIGHT(TEXT(Y165,"0.#"),1)=".",FALSE,TRUE)</formula>
    </cfRule>
    <cfRule type="expression" dxfId="608" priority="178">
      <formula>IF(RIGHT(TEXT(Y165,"0.#"),1)=".",TRUE,FALSE)</formula>
    </cfRule>
  </conditionalFormatting>
  <conditionalFormatting sqref="AU164">
    <cfRule type="expression" dxfId="607" priority="175">
      <formula>IF(RIGHT(TEXT(AU164,"0.#"),1)=".",FALSE,TRUE)</formula>
    </cfRule>
    <cfRule type="expression" dxfId="606" priority="176">
      <formula>IF(RIGHT(TEXT(AU164,"0.#"),1)=".",TRUE,FALSE)</formula>
    </cfRule>
  </conditionalFormatting>
  <conditionalFormatting sqref="AU173">
    <cfRule type="expression" dxfId="605" priority="173">
      <formula>IF(RIGHT(TEXT(AU173,"0.#"),1)=".",FALSE,TRUE)</formula>
    </cfRule>
    <cfRule type="expression" dxfId="604" priority="174">
      <formula>IF(RIGHT(TEXT(AU173,"0.#"),1)=".",TRUE,FALSE)</formula>
    </cfRule>
  </conditionalFormatting>
  <conditionalFormatting sqref="AU165:AU172 AU163">
    <cfRule type="expression" dxfId="603" priority="171">
      <formula>IF(RIGHT(TEXT(AU163,"0.#"),1)=".",FALSE,TRUE)</formula>
    </cfRule>
    <cfRule type="expression" dxfId="602" priority="172">
      <formula>IF(RIGHT(TEXT(AU163,"0.#"),1)=".",TRUE,FALSE)</formula>
    </cfRule>
  </conditionalFormatting>
  <conditionalFormatting sqref="Y177">
    <cfRule type="expression" dxfId="601" priority="169">
      <formula>IF(RIGHT(TEXT(Y177,"0.#"),1)=".",FALSE,TRUE)</formula>
    </cfRule>
    <cfRule type="expression" dxfId="600" priority="170">
      <formula>IF(RIGHT(TEXT(Y177,"0.#"),1)=".",TRUE,FALSE)</formula>
    </cfRule>
  </conditionalFormatting>
  <conditionalFormatting sqref="Y186">
    <cfRule type="expression" dxfId="599" priority="167">
      <formula>IF(RIGHT(TEXT(Y186,"0.#"),1)=".",FALSE,TRUE)</formula>
    </cfRule>
    <cfRule type="expression" dxfId="598" priority="168">
      <formula>IF(RIGHT(TEXT(Y186,"0.#"),1)=".",TRUE,FALSE)</formula>
    </cfRule>
  </conditionalFormatting>
  <conditionalFormatting sqref="Y178:Y185 Y176">
    <cfRule type="expression" dxfId="597" priority="165">
      <formula>IF(RIGHT(TEXT(Y176,"0.#"),1)=".",FALSE,TRUE)</formula>
    </cfRule>
    <cfRule type="expression" dxfId="596" priority="166">
      <formula>IF(RIGHT(TEXT(Y176,"0.#"),1)=".",TRUE,FALSE)</formula>
    </cfRule>
  </conditionalFormatting>
  <conditionalFormatting sqref="AU177">
    <cfRule type="expression" dxfId="595" priority="163">
      <formula>IF(RIGHT(TEXT(AU177,"0.#"),1)=".",FALSE,TRUE)</formula>
    </cfRule>
    <cfRule type="expression" dxfId="594" priority="164">
      <formula>IF(RIGHT(TEXT(AU177,"0.#"),1)=".",TRUE,FALSE)</formula>
    </cfRule>
  </conditionalFormatting>
  <conditionalFormatting sqref="AU186">
    <cfRule type="expression" dxfId="593" priority="161">
      <formula>IF(RIGHT(TEXT(AU186,"0.#"),1)=".",FALSE,TRUE)</formula>
    </cfRule>
    <cfRule type="expression" dxfId="592" priority="162">
      <formula>IF(RIGHT(TEXT(AU186,"0.#"),1)=".",TRUE,FALSE)</formula>
    </cfRule>
  </conditionalFormatting>
  <conditionalFormatting sqref="AU178:AU185 AU176">
    <cfRule type="expression" dxfId="591" priority="159">
      <formula>IF(RIGHT(TEXT(AU176,"0.#"),1)=".",FALSE,TRUE)</formula>
    </cfRule>
    <cfRule type="expression" dxfId="590" priority="160">
      <formula>IF(RIGHT(TEXT(AU176,"0.#"),1)=".",TRUE,FALSE)</formula>
    </cfRule>
  </conditionalFormatting>
  <conditionalFormatting sqref="Y190">
    <cfRule type="expression" dxfId="589" priority="157">
      <formula>IF(RIGHT(TEXT(Y190,"0.#"),1)=".",FALSE,TRUE)</formula>
    </cfRule>
    <cfRule type="expression" dxfId="588" priority="158">
      <formula>IF(RIGHT(TEXT(Y190,"0.#"),1)=".",TRUE,FALSE)</formula>
    </cfRule>
  </conditionalFormatting>
  <conditionalFormatting sqref="Y199">
    <cfRule type="expression" dxfId="587" priority="155">
      <formula>IF(RIGHT(TEXT(Y199,"0.#"),1)=".",FALSE,TRUE)</formula>
    </cfRule>
    <cfRule type="expression" dxfId="586" priority="156">
      <formula>IF(RIGHT(TEXT(Y199,"0.#"),1)=".",TRUE,FALSE)</formula>
    </cfRule>
  </conditionalFormatting>
  <conditionalFormatting sqref="Y191:Y198 Y189">
    <cfRule type="expression" dxfId="585" priority="153">
      <formula>IF(RIGHT(TEXT(Y189,"0.#"),1)=".",FALSE,TRUE)</formula>
    </cfRule>
    <cfRule type="expression" dxfId="584" priority="154">
      <formula>IF(RIGHT(TEXT(Y189,"0.#"),1)=".",TRUE,FALSE)</formula>
    </cfRule>
  </conditionalFormatting>
  <conditionalFormatting sqref="AU190">
    <cfRule type="expression" dxfId="583" priority="151">
      <formula>IF(RIGHT(TEXT(AU190,"0.#"),1)=".",FALSE,TRUE)</formula>
    </cfRule>
    <cfRule type="expression" dxfId="582" priority="152">
      <formula>IF(RIGHT(TEXT(AU190,"0.#"),1)=".",TRUE,FALSE)</formula>
    </cfRule>
  </conditionalFormatting>
  <conditionalFormatting sqref="AU199">
    <cfRule type="expression" dxfId="581" priority="149">
      <formula>IF(RIGHT(TEXT(AU199,"0.#"),1)=".",FALSE,TRUE)</formula>
    </cfRule>
    <cfRule type="expression" dxfId="580" priority="150">
      <formula>IF(RIGHT(TEXT(AU199,"0.#"),1)=".",TRUE,FALSE)</formula>
    </cfRule>
  </conditionalFormatting>
  <conditionalFormatting sqref="AU191:AU198 AU189">
    <cfRule type="expression" dxfId="579" priority="147">
      <formula>IF(RIGHT(TEXT(AU189,"0.#"),1)=".",FALSE,TRUE)</formula>
    </cfRule>
    <cfRule type="expression" dxfId="578" priority="148">
      <formula>IF(RIGHT(TEXT(AU189,"0.#"),1)=".",TRUE,FALSE)</formula>
    </cfRule>
  </conditionalFormatting>
  <conditionalFormatting sqref="Y203">
    <cfRule type="expression" dxfId="577" priority="145">
      <formula>IF(RIGHT(TEXT(Y203,"0.#"),1)=".",FALSE,TRUE)</formula>
    </cfRule>
    <cfRule type="expression" dxfId="576" priority="146">
      <formula>IF(RIGHT(TEXT(Y203,"0.#"),1)=".",TRUE,FALSE)</formula>
    </cfRule>
  </conditionalFormatting>
  <conditionalFormatting sqref="Y212">
    <cfRule type="expression" dxfId="575" priority="143">
      <formula>IF(RIGHT(TEXT(Y212,"0.#"),1)=".",FALSE,TRUE)</formula>
    </cfRule>
    <cfRule type="expression" dxfId="574" priority="144">
      <formula>IF(RIGHT(TEXT(Y212,"0.#"),1)=".",TRUE,FALSE)</formula>
    </cfRule>
  </conditionalFormatting>
  <conditionalFormatting sqref="Y204:Y211 Y202">
    <cfRule type="expression" dxfId="573" priority="141">
      <formula>IF(RIGHT(TEXT(Y202,"0.#"),1)=".",FALSE,TRUE)</formula>
    </cfRule>
    <cfRule type="expression" dxfId="572" priority="142">
      <formula>IF(RIGHT(TEXT(Y202,"0.#"),1)=".",TRUE,FALSE)</formula>
    </cfRule>
  </conditionalFormatting>
  <conditionalFormatting sqref="AU203">
    <cfRule type="expression" dxfId="571" priority="139">
      <formula>IF(RIGHT(TEXT(AU203,"0.#"),1)=".",FALSE,TRUE)</formula>
    </cfRule>
    <cfRule type="expression" dxfId="570" priority="140">
      <formula>IF(RIGHT(TEXT(AU203,"0.#"),1)=".",TRUE,FALSE)</formula>
    </cfRule>
  </conditionalFormatting>
  <conditionalFormatting sqref="AU212">
    <cfRule type="expression" dxfId="569" priority="137">
      <formula>IF(RIGHT(TEXT(AU212,"0.#"),1)=".",FALSE,TRUE)</formula>
    </cfRule>
    <cfRule type="expression" dxfId="568" priority="138">
      <formula>IF(RIGHT(TEXT(AU212,"0.#"),1)=".",TRUE,FALSE)</formula>
    </cfRule>
  </conditionalFormatting>
  <conditionalFormatting sqref="AU204:AU211 AU202">
    <cfRule type="expression" dxfId="567" priority="135">
      <formula>IF(RIGHT(TEXT(AU202,"0.#"),1)=".",FALSE,TRUE)</formula>
    </cfRule>
    <cfRule type="expression" dxfId="566" priority="136">
      <formula>IF(RIGHT(TEXT(AU202,"0.#"),1)=".",TRUE,FALSE)</formula>
    </cfRule>
  </conditionalFormatting>
  <conditionalFormatting sqref="Y217">
    <cfRule type="expression" dxfId="565" priority="133">
      <formula>IF(RIGHT(TEXT(Y217,"0.#"),1)=".",FALSE,TRUE)</formula>
    </cfRule>
    <cfRule type="expression" dxfId="564" priority="134">
      <formula>IF(RIGHT(TEXT(Y217,"0.#"),1)=".",TRUE,FALSE)</formula>
    </cfRule>
  </conditionalFormatting>
  <conditionalFormatting sqref="Y226">
    <cfRule type="expression" dxfId="563" priority="131">
      <formula>IF(RIGHT(TEXT(Y226,"0.#"),1)=".",FALSE,TRUE)</formula>
    </cfRule>
    <cfRule type="expression" dxfId="562" priority="132">
      <formula>IF(RIGHT(TEXT(Y226,"0.#"),1)=".",TRUE,FALSE)</formula>
    </cfRule>
  </conditionalFormatting>
  <conditionalFormatting sqref="Y218:Y225 Y216">
    <cfRule type="expression" dxfId="561" priority="129">
      <formula>IF(RIGHT(TEXT(Y216,"0.#"),1)=".",FALSE,TRUE)</formula>
    </cfRule>
    <cfRule type="expression" dxfId="560" priority="130">
      <formula>IF(RIGHT(TEXT(Y216,"0.#"),1)=".",TRUE,FALSE)</formula>
    </cfRule>
  </conditionalFormatting>
  <conditionalFormatting sqref="AU217">
    <cfRule type="expression" dxfId="559" priority="127">
      <formula>IF(RIGHT(TEXT(AU217,"0.#"),1)=".",FALSE,TRUE)</formula>
    </cfRule>
    <cfRule type="expression" dxfId="558" priority="128">
      <formula>IF(RIGHT(TEXT(AU217,"0.#"),1)=".",TRUE,FALSE)</formula>
    </cfRule>
  </conditionalFormatting>
  <conditionalFormatting sqref="AU226">
    <cfRule type="expression" dxfId="557" priority="125">
      <formula>IF(RIGHT(TEXT(AU226,"0.#"),1)=".",FALSE,TRUE)</formula>
    </cfRule>
    <cfRule type="expression" dxfId="556" priority="126">
      <formula>IF(RIGHT(TEXT(AU226,"0.#"),1)=".",TRUE,FALSE)</formula>
    </cfRule>
  </conditionalFormatting>
  <conditionalFormatting sqref="AU218:AU225 AU216">
    <cfRule type="expression" dxfId="555" priority="123">
      <formula>IF(RIGHT(TEXT(AU216,"0.#"),1)=".",FALSE,TRUE)</formula>
    </cfRule>
    <cfRule type="expression" dxfId="554" priority="124">
      <formula>IF(RIGHT(TEXT(AU216,"0.#"),1)=".",TRUE,FALSE)</formula>
    </cfRule>
  </conditionalFormatting>
  <conditionalFormatting sqref="Y230">
    <cfRule type="expression" dxfId="553" priority="109">
      <formula>IF(RIGHT(TEXT(Y230,"0.#"),1)=".",FALSE,TRUE)</formula>
    </cfRule>
    <cfRule type="expression" dxfId="552" priority="110">
      <formula>IF(RIGHT(TEXT(Y230,"0.#"),1)=".",TRUE,FALSE)</formula>
    </cfRule>
  </conditionalFormatting>
  <conditionalFormatting sqref="Y239">
    <cfRule type="expression" dxfId="551" priority="107">
      <formula>IF(RIGHT(TEXT(Y239,"0.#"),1)=".",FALSE,TRUE)</formula>
    </cfRule>
    <cfRule type="expression" dxfId="550" priority="108">
      <formula>IF(RIGHT(TEXT(Y239,"0.#"),1)=".",TRUE,FALSE)</formula>
    </cfRule>
  </conditionalFormatting>
  <conditionalFormatting sqref="Y231:Y238 Y229">
    <cfRule type="expression" dxfId="549" priority="105">
      <formula>IF(RIGHT(TEXT(Y229,"0.#"),1)=".",FALSE,TRUE)</formula>
    </cfRule>
    <cfRule type="expression" dxfId="548" priority="106">
      <formula>IF(RIGHT(TEXT(Y229,"0.#"),1)=".",TRUE,FALSE)</formula>
    </cfRule>
  </conditionalFormatting>
  <conditionalFormatting sqref="AU230">
    <cfRule type="expression" dxfId="547" priority="103">
      <formula>IF(RIGHT(TEXT(AU230,"0.#"),1)=".",FALSE,TRUE)</formula>
    </cfRule>
    <cfRule type="expression" dxfId="546" priority="104">
      <formula>IF(RIGHT(TEXT(AU230,"0.#"),1)=".",TRUE,FALSE)</formula>
    </cfRule>
  </conditionalFormatting>
  <conditionalFormatting sqref="AU239">
    <cfRule type="expression" dxfId="545" priority="101">
      <formula>IF(RIGHT(TEXT(AU239,"0.#"),1)=".",FALSE,TRUE)</formula>
    </cfRule>
    <cfRule type="expression" dxfId="544" priority="102">
      <formula>IF(RIGHT(TEXT(AU239,"0.#"),1)=".",TRUE,FALSE)</formula>
    </cfRule>
  </conditionalFormatting>
  <conditionalFormatting sqref="AU231:AU238 AU229">
    <cfRule type="expression" dxfId="543" priority="99">
      <formula>IF(RIGHT(TEXT(AU229,"0.#"),1)=".",FALSE,TRUE)</formula>
    </cfRule>
    <cfRule type="expression" dxfId="542" priority="100">
      <formula>IF(RIGHT(TEXT(AU229,"0.#"),1)=".",TRUE,FALSE)</formula>
    </cfRule>
  </conditionalFormatting>
  <conditionalFormatting sqref="Y243">
    <cfRule type="expression" dxfId="541" priority="97">
      <formula>IF(RIGHT(TEXT(Y243,"0.#"),1)=".",FALSE,TRUE)</formula>
    </cfRule>
    <cfRule type="expression" dxfId="540" priority="98">
      <formula>IF(RIGHT(TEXT(Y243,"0.#"),1)=".",TRUE,FALSE)</formula>
    </cfRule>
  </conditionalFormatting>
  <conditionalFormatting sqref="Y252">
    <cfRule type="expression" dxfId="539" priority="95">
      <formula>IF(RIGHT(TEXT(Y252,"0.#"),1)=".",FALSE,TRUE)</formula>
    </cfRule>
    <cfRule type="expression" dxfId="538" priority="96">
      <formula>IF(RIGHT(TEXT(Y252,"0.#"),1)=".",TRUE,FALSE)</formula>
    </cfRule>
  </conditionalFormatting>
  <conditionalFormatting sqref="Y244:Y251 Y242">
    <cfRule type="expression" dxfId="537" priority="93">
      <formula>IF(RIGHT(TEXT(Y242,"0.#"),1)=".",FALSE,TRUE)</formula>
    </cfRule>
    <cfRule type="expression" dxfId="536" priority="94">
      <formula>IF(RIGHT(TEXT(Y242,"0.#"),1)=".",TRUE,FALSE)</formula>
    </cfRule>
  </conditionalFormatting>
  <conditionalFormatting sqref="AU243">
    <cfRule type="expression" dxfId="535" priority="91">
      <formula>IF(RIGHT(TEXT(AU243,"0.#"),1)=".",FALSE,TRUE)</formula>
    </cfRule>
    <cfRule type="expression" dxfId="534" priority="92">
      <formula>IF(RIGHT(TEXT(AU243,"0.#"),1)=".",TRUE,FALSE)</formula>
    </cfRule>
  </conditionalFormatting>
  <conditionalFormatting sqref="AU252">
    <cfRule type="expression" dxfId="533" priority="89">
      <formula>IF(RIGHT(TEXT(AU252,"0.#"),1)=".",FALSE,TRUE)</formula>
    </cfRule>
    <cfRule type="expression" dxfId="532" priority="90">
      <formula>IF(RIGHT(TEXT(AU252,"0.#"),1)=".",TRUE,FALSE)</formula>
    </cfRule>
  </conditionalFormatting>
  <conditionalFormatting sqref="AU244:AU251 AU242">
    <cfRule type="expression" dxfId="531" priority="87">
      <formula>IF(RIGHT(TEXT(AU242,"0.#"),1)=".",FALSE,TRUE)</formula>
    </cfRule>
    <cfRule type="expression" dxfId="530" priority="88">
      <formula>IF(RIGHT(TEXT(AU242,"0.#"),1)=".",TRUE,FALSE)</formula>
    </cfRule>
  </conditionalFormatting>
  <conditionalFormatting sqref="Y256">
    <cfRule type="expression" dxfId="529" priority="85">
      <formula>IF(RIGHT(TEXT(Y256,"0.#"),1)=".",FALSE,TRUE)</formula>
    </cfRule>
    <cfRule type="expression" dxfId="528" priority="86">
      <formula>IF(RIGHT(TEXT(Y256,"0.#"),1)=".",TRUE,FALSE)</formula>
    </cfRule>
  </conditionalFormatting>
  <conditionalFormatting sqref="Y265">
    <cfRule type="expression" dxfId="527" priority="83">
      <formula>IF(RIGHT(TEXT(Y265,"0.#"),1)=".",FALSE,TRUE)</formula>
    </cfRule>
    <cfRule type="expression" dxfId="526" priority="84">
      <formula>IF(RIGHT(TEXT(Y265,"0.#"),1)=".",TRUE,FALSE)</formula>
    </cfRule>
  </conditionalFormatting>
  <conditionalFormatting sqref="Y257:Y264 Y255">
    <cfRule type="expression" dxfId="525" priority="81">
      <formula>IF(RIGHT(TEXT(Y255,"0.#"),1)=".",FALSE,TRUE)</formula>
    </cfRule>
    <cfRule type="expression" dxfId="524" priority="82">
      <formula>IF(RIGHT(TEXT(Y255,"0.#"),1)=".",TRUE,FALSE)</formula>
    </cfRule>
  </conditionalFormatting>
  <conditionalFormatting sqref="AU256">
    <cfRule type="expression" dxfId="523" priority="79">
      <formula>IF(RIGHT(TEXT(AU256,"0.#"),1)=".",FALSE,TRUE)</formula>
    </cfRule>
    <cfRule type="expression" dxfId="522" priority="80">
      <formula>IF(RIGHT(TEXT(AU256,"0.#"),1)=".",TRUE,FALSE)</formula>
    </cfRule>
  </conditionalFormatting>
  <conditionalFormatting sqref="AU265">
    <cfRule type="expression" dxfId="521" priority="77">
      <formula>IF(RIGHT(TEXT(AU265,"0.#"),1)=".",FALSE,TRUE)</formula>
    </cfRule>
    <cfRule type="expression" dxfId="520" priority="78">
      <formula>IF(RIGHT(TEXT(AU265,"0.#"),1)=".",TRUE,FALSE)</formula>
    </cfRule>
  </conditionalFormatting>
  <conditionalFormatting sqref="AU257:AU264 AU255">
    <cfRule type="expression" dxfId="519" priority="75">
      <formula>IF(RIGHT(TEXT(AU255,"0.#"),1)=".",FALSE,TRUE)</formula>
    </cfRule>
    <cfRule type="expression" dxfId="518" priority="76">
      <formula>IF(RIGHT(TEXT(AU255,"0.#"),1)=".",TRUE,FALSE)</formula>
    </cfRule>
  </conditionalFormatting>
  <conditionalFormatting sqref="Y4">
    <cfRule type="expression" dxfId="517" priority="73">
      <formula>IF(RIGHT(TEXT(Y4,"0.#"),1)=".",FALSE,TRUE)</formula>
    </cfRule>
    <cfRule type="expression" dxfId="516" priority="74">
      <formula>IF(RIGHT(TEXT(Y4,"0.#"),1)=".",TRUE,FALSE)</formula>
    </cfRule>
  </conditionalFormatting>
  <conditionalFormatting sqref="Y5">
    <cfRule type="expression" dxfId="515" priority="71">
      <formula>IF(RIGHT(TEXT(Y5,"0.#"),1)=".",FALSE,TRUE)</formula>
    </cfRule>
    <cfRule type="expression" dxfId="514" priority="72">
      <formula>IF(RIGHT(TEXT(Y5,"0.#"),1)=".",TRUE,FALSE)</formula>
    </cfRule>
  </conditionalFormatting>
  <conditionalFormatting sqref="Y6">
    <cfRule type="expression" dxfId="513" priority="69">
      <formula>IF(RIGHT(TEXT(Y6,"0.#"),1)=".",FALSE,TRUE)</formula>
    </cfRule>
    <cfRule type="expression" dxfId="512" priority="70">
      <formula>IF(RIGHT(TEXT(Y6,"0.#"),1)=".",TRUE,FALSE)</formula>
    </cfRule>
  </conditionalFormatting>
  <conditionalFormatting sqref="Y7">
    <cfRule type="expression" dxfId="511" priority="67">
      <formula>IF(RIGHT(TEXT(Y7,"0.#"),1)=".",FALSE,TRUE)</formula>
    </cfRule>
    <cfRule type="expression" dxfId="510" priority="68">
      <formula>IF(RIGHT(TEXT(Y7,"0.#"),1)=".",TRUE,FALSE)</formula>
    </cfRule>
  </conditionalFormatting>
  <conditionalFormatting sqref="Y8">
    <cfRule type="expression" dxfId="509" priority="65">
      <formula>IF(RIGHT(TEXT(Y8,"0.#"),1)=".",FALSE,TRUE)</formula>
    </cfRule>
    <cfRule type="expression" dxfId="508" priority="66">
      <formula>IF(RIGHT(TEXT(Y8,"0.#"),1)=".",TRUE,FALSE)</formula>
    </cfRule>
  </conditionalFormatting>
  <conditionalFormatting sqref="AU4">
    <cfRule type="expression" dxfId="507" priority="63">
      <formula>IF(RIGHT(TEXT(AU4,"0.#"),1)=".",FALSE,TRUE)</formula>
    </cfRule>
    <cfRule type="expression" dxfId="506" priority="64">
      <formula>IF(RIGHT(TEXT(AU4,"0.#"),1)=".",TRUE,FALSE)</formula>
    </cfRule>
  </conditionalFormatting>
  <conditionalFormatting sqref="Y17">
    <cfRule type="expression" dxfId="505" priority="61">
      <formula>IF(RIGHT(TEXT(Y17,"0.#"),1)=".",FALSE,TRUE)</formula>
    </cfRule>
    <cfRule type="expression" dxfId="504" priority="62">
      <formula>IF(RIGHT(TEXT(Y17,"0.#"),1)=".",TRUE,FALSE)</formula>
    </cfRule>
  </conditionalFormatting>
  <conditionalFormatting sqref="AU17">
    <cfRule type="expression" dxfId="503" priority="59">
      <formula>IF(RIGHT(TEXT(AU17,"0.#"),1)=".",FALSE,TRUE)</formula>
    </cfRule>
    <cfRule type="expression" dxfId="502" priority="60">
      <formula>IF(RIGHT(TEXT(AU17,"0.#"),1)=".",TRUE,FALSE)</formula>
    </cfRule>
  </conditionalFormatting>
  <conditionalFormatting sqref="Y30">
    <cfRule type="expression" dxfId="501" priority="57">
      <formula>IF(RIGHT(TEXT(Y30,"0.#"),1)=".",FALSE,TRUE)</formula>
    </cfRule>
    <cfRule type="expression" dxfId="500" priority="58">
      <formula>IF(RIGHT(TEXT(Y30,"0.#"),1)=".",TRUE,FALSE)</formula>
    </cfRule>
  </conditionalFormatting>
  <conditionalFormatting sqref="AU30">
    <cfRule type="expression" dxfId="499" priority="55">
      <formula>IF(RIGHT(TEXT(AU30,"0.#"),1)=".",FALSE,TRUE)</formula>
    </cfRule>
    <cfRule type="expression" dxfId="498" priority="56">
      <formula>IF(RIGHT(TEXT(AU30,"0.#"),1)=".",TRUE,FALSE)</formula>
    </cfRule>
  </conditionalFormatting>
  <conditionalFormatting sqref="Y44">
    <cfRule type="expression" dxfId="497" priority="53">
      <formula>IF(RIGHT(TEXT(Y44,"0.#"),1)=".",FALSE,TRUE)</formula>
    </cfRule>
    <cfRule type="expression" dxfId="496" priority="54">
      <formula>IF(RIGHT(TEXT(Y44,"0.#"),1)=".",TRUE,FALSE)</formula>
    </cfRule>
  </conditionalFormatting>
  <conditionalFormatting sqref="Y43">
    <cfRule type="expression" dxfId="495" priority="51">
      <formula>IF(RIGHT(TEXT(Y43,"0.#"),1)=".",FALSE,TRUE)</formula>
    </cfRule>
    <cfRule type="expression" dxfId="494" priority="52">
      <formula>IF(RIGHT(TEXT(Y43,"0.#"),1)=".",TRUE,FALSE)</formula>
    </cfRule>
  </conditionalFormatting>
  <conditionalFormatting sqref="AU43">
    <cfRule type="expression" dxfId="493" priority="49">
      <formula>IF(RIGHT(TEXT(AU43,"0.#"),1)=".",FALSE,TRUE)</formula>
    </cfRule>
    <cfRule type="expression" dxfId="492" priority="50">
      <formula>IF(RIGHT(TEXT(AU43,"0.#"),1)=".",TRUE,FALSE)</formula>
    </cfRule>
  </conditionalFormatting>
  <conditionalFormatting sqref="Y57">
    <cfRule type="expression" dxfId="491" priority="47">
      <formula>IF(RIGHT(TEXT(Y57,"0.#"),1)=".",FALSE,TRUE)</formula>
    </cfRule>
    <cfRule type="expression" dxfId="490" priority="48">
      <formula>IF(RIGHT(TEXT(Y57,"0.#"),1)=".",TRUE,FALSE)</formula>
    </cfRule>
  </conditionalFormatting>
  <conditionalFormatting sqref="AU58">
    <cfRule type="expression" dxfId="489" priority="45">
      <formula>IF(RIGHT(TEXT(AU58,"0.#"),1)=".",FALSE,TRUE)</formula>
    </cfRule>
    <cfRule type="expression" dxfId="488" priority="46">
      <formula>IF(RIGHT(TEXT(AU58,"0.#"),1)=".",TRUE,FALSE)</formula>
    </cfRule>
  </conditionalFormatting>
  <conditionalFormatting sqref="AU57">
    <cfRule type="expression" dxfId="487" priority="43">
      <formula>IF(RIGHT(TEXT(AU57,"0.#"),1)=".",FALSE,TRUE)</formula>
    </cfRule>
    <cfRule type="expression" dxfId="486" priority="44">
      <formula>IF(RIGHT(TEXT(AU57,"0.#"),1)=".",TRUE,FALSE)</formula>
    </cfRule>
  </conditionalFormatting>
  <conditionalFormatting sqref="Y71">
    <cfRule type="expression" dxfId="485" priority="41">
      <formula>IF(RIGHT(TEXT(Y71,"0.#"),1)=".",FALSE,TRUE)</formula>
    </cfRule>
    <cfRule type="expression" dxfId="484" priority="42">
      <formula>IF(RIGHT(TEXT(Y71,"0.#"),1)=".",TRUE,FALSE)</formula>
    </cfRule>
  </conditionalFormatting>
  <conditionalFormatting sqref="Y72 Y70">
    <cfRule type="expression" dxfId="483" priority="39">
      <formula>IF(RIGHT(TEXT(Y70,"0.#"),1)=".",FALSE,TRUE)</formula>
    </cfRule>
    <cfRule type="expression" dxfId="482" priority="40">
      <formula>IF(RIGHT(TEXT(Y70,"0.#"),1)=".",TRUE,FALSE)</formula>
    </cfRule>
  </conditionalFormatting>
  <conditionalFormatting sqref="AU70">
    <cfRule type="expression" dxfId="481" priority="37">
      <formula>IF(RIGHT(TEXT(AU70,"0.#"),1)=".",FALSE,TRUE)</formula>
    </cfRule>
    <cfRule type="expression" dxfId="480" priority="38">
      <formula>IF(RIGHT(TEXT(AU70,"0.#"),1)=".",TRUE,FALSE)</formula>
    </cfRule>
  </conditionalFormatting>
  <conditionalFormatting sqref="Y83">
    <cfRule type="expression" dxfId="479" priority="35">
      <formula>IF(RIGHT(TEXT(Y83,"0.#"),1)=".",FALSE,TRUE)</formula>
    </cfRule>
    <cfRule type="expression" dxfId="478" priority="36">
      <formula>IF(RIGHT(TEXT(Y83,"0.#"),1)=".",TRUE,FALSE)</formula>
    </cfRule>
  </conditionalFormatting>
  <conditionalFormatting sqref="AU83">
    <cfRule type="expression" dxfId="477" priority="33">
      <formula>IF(RIGHT(TEXT(AU83,"0.#"),1)=".",FALSE,TRUE)</formula>
    </cfRule>
    <cfRule type="expression" dxfId="476" priority="34">
      <formula>IF(RIGHT(TEXT(AU83,"0.#"),1)=".",TRUE,FALSE)</formula>
    </cfRule>
  </conditionalFormatting>
  <conditionalFormatting sqref="Y96">
    <cfRule type="expression" dxfId="475" priority="31">
      <formula>IF(RIGHT(TEXT(Y96,"0.#"),1)=".",FALSE,TRUE)</formula>
    </cfRule>
    <cfRule type="expression" dxfId="474" priority="32">
      <formula>IF(RIGHT(TEXT(Y96,"0.#"),1)=".",TRUE,FALSE)</formula>
    </cfRule>
  </conditionalFormatting>
  <conditionalFormatting sqref="AU96">
    <cfRule type="expression" dxfId="473" priority="29">
      <formula>IF(RIGHT(TEXT(AU96,"0.#"),1)=".",FALSE,TRUE)</formula>
    </cfRule>
    <cfRule type="expression" dxfId="472" priority="30">
      <formula>IF(RIGHT(TEXT(AU96,"0.#"),1)=".",TRUE,FALSE)</formula>
    </cfRule>
  </conditionalFormatting>
  <conditionalFormatting sqref="Y110">
    <cfRule type="expression" dxfId="471" priority="27">
      <formula>IF(RIGHT(TEXT(Y110,"0.#"),1)=".",FALSE,TRUE)</formula>
    </cfRule>
    <cfRule type="expression" dxfId="470" priority="28">
      <formula>IF(RIGHT(TEXT(Y110,"0.#"),1)=".",TRUE,FALSE)</formula>
    </cfRule>
  </conditionalFormatting>
  <conditionalFormatting sqref="AU110">
    <cfRule type="expression" dxfId="469" priority="25">
      <formula>IF(RIGHT(TEXT(AU110,"0.#"),1)=".",FALSE,TRUE)</formula>
    </cfRule>
    <cfRule type="expression" dxfId="468" priority="26">
      <formula>IF(RIGHT(TEXT(AU110,"0.#"),1)=".",TRUE,FALSE)</formula>
    </cfRule>
  </conditionalFormatting>
  <conditionalFormatting sqref="Y123">
    <cfRule type="expression" dxfId="467" priority="23">
      <formula>IF(RIGHT(TEXT(Y123,"0.#"),1)=".",FALSE,TRUE)</formula>
    </cfRule>
    <cfRule type="expression" dxfId="466" priority="24">
      <formula>IF(RIGHT(TEXT(Y123,"0.#"),1)=".",TRUE,FALSE)</formula>
    </cfRule>
  </conditionalFormatting>
  <conditionalFormatting sqref="Y163">
    <cfRule type="expression" dxfId="465" priority="21">
      <formula>IF(RIGHT(TEXT(Y163,"0.#"),1)=".",FALSE,TRUE)</formula>
    </cfRule>
    <cfRule type="expression" dxfId="464" priority="22">
      <formula>IF(RIGHT(TEXT(Y163,"0.#"),1)=".",TRUE,FALSE)</formula>
    </cfRule>
  </conditionalFormatting>
  <conditionalFormatting sqref="AU123">
    <cfRule type="expression" dxfId="463" priority="19">
      <formula>IF(RIGHT(TEXT(AU123,"0.#"),1)=".",FALSE,TRUE)</formula>
    </cfRule>
    <cfRule type="expression" dxfId="462" priority="20">
      <formula>IF(RIGHT(TEXT(AU123,"0.#"),1)=".",TRUE,FALSE)</formula>
    </cfRule>
  </conditionalFormatting>
  <conditionalFormatting sqref="Y137">
    <cfRule type="expression" dxfId="461" priority="9">
      <formula>IF(RIGHT(TEXT(Y137,"0.#"),1)=".",FALSE,TRUE)</formula>
    </cfRule>
    <cfRule type="expression" dxfId="460" priority="10">
      <formula>IF(RIGHT(TEXT(Y137,"0.#"),1)=".",TRUE,FALSE)</formula>
    </cfRule>
  </conditionalFormatting>
  <conditionalFormatting sqref="Y136">
    <cfRule type="expression" dxfId="459" priority="7">
      <formula>IF(RIGHT(TEXT(Y136,"0.#"),1)=".",FALSE,TRUE)</formula>
    </cfRule>
    <cfRule type="expression" dxfId="458" priority="8">
      <formula>IF(RIGHT(TEXT(Y136,"0.#"),1)=".",TRUE,FALSE)</formula>
    </cfRule>
  </conditionalFormatting>
  <conditionalFormatting sqref="AU137">
    <cfRule type="expression" dxfId="457" priority="5">
      <formula>IF(RIGHT(TEXT(AU137,"0.#"),1)=".",FALSE,TRUE)</formula>
    </cfRule>
    <cfRule type="expression" dxfId="456" priority="6">
      <formula>IF(RIGHT(TEXT(AU137,"0.#"),1)=".",TRUE,FALSE)</formula>
    </cfRule>
  </conditionalFormatting>
  <conditionalFormatting sqref="AU136">
    <cfRule type="expression" dxfId="455" priority="3">
      <formula>IF(RIGHT(TEXT(AU136,"0.#"),1)=".",FALSE,TRUE)</formula>
    </cfRule>
    <cfRule type="expression" dxfId="454" priority="4">
      <formula>IF(RIGHT(TEXT(AU136,"0.#"),1)=".",TRUE,FALSE)</formula>
    </cfRule>
  </conditionalFormatting>
  <conditionalFormatting sqref="Y149">
    <cfRule type="expression" dxfId="453" priority="1">
      <formula>IF(RIGHT(TEXT(Y149,"0.#"),1)=".",FALSE,TRUE)</formula>
    </cfRule>
    <cfRule type="expression" dxfId="452" priority="2">
      <formula>IF(RIGHT(TEXT(Y149,"0.#"),1)=".",TRUE,FALSE)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32" zoomScaleNormal="75" zoomScaleSheetLayoutView="100" zoomScalePageLayoutView="70" workbookViewId="0">
      <selection activeCell="J565" sqref="J565:O56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409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49" t="s">
        <v>388</v>
      </c>
      <c r="K3" s="368"/>
      <c r="L3" s="368"/>
      <c r="M3" s="368"/>
      <c r="N3" s="368"/>
      <c r="O3" s="368"/>
      <c r="P3" s="369" t="s">
        <v>27</v>
      </c>
      <c r="Q3" s="369"/>
      <c r="R3" s="369"/>
      <c r="S3" s="369"/>
      <c r="T3" s="369"/>
      <c r="U3" s="369"/>
      <c r="V3" s="369"/>
      <c r="W3" s="369"/>
      <c r="X3" s="369"/>
      <c r="Y3" s="370" t="s">
        <v>441</v>
      </c>
      <c r="Z3" s="371"/>
      <c r="AA3" s="371"/>
      <c r="AB3" s="371"/>
      <c r="AC3" s="149" t="s">
        <v>426</v>
      </c>
      <c r="AD3" s="149"/>
      <c r="AE3" s="149"/>
      <c r="AF3" s="149"/>
      <c r="AG3" s="149"/>
      <c r="AH3" s="370" t="s">
        <v>372</v>
      </c>
      <c r="AI3" s="367"/>
      <c r="AJ3" s="367"/>
      <c r="AK3" s="367"/>
      <c r="AL3" s="367" t="s">
        <v>21</v>
      </c>
      <c r="AM3" s="367"/>
      <c r="AN3" s="367"/>
      <c r="AO3" s="372"/>
      <c r="AP3" s="373" t="s">
        <v>389</v>
      </c>
      <c r="AQ3" s="373"/>
      <c r="AR3" s="373"/>
      <c r="AS3" s="373"/>
      <c r="AT3" s="373"/>
      <c r="AU3" s="373"/>
      <c r="AV3" s="373"/>
      <c r="AW3" s="373"/>
      <c r="AX3" s="373"/>
    </row>
    <row r="4" spans="1:50" ht="26.25" customHeight="1">
      <c r="A4" s="1059">
        <v>1</v>
      </c>
      <c r="B4" s="1059">
        <v>1</v>
      </c>
      <c r="C4" s="364" t="s">
        <v>718</v>
      </c>
      <c r="D4" s="350"/>
      <c r="E4" s="350"/>
      <c r="F4" s="350"/>
      <c r="G4" s="350"/>
      <c r="H4" s="350"/>
      <c r="I4" s="350"/>
      <c r="J4" s="351" t="s">
        <v>720</v>
      </c>
      <c r="K4" s="352"/>
      <c r="L4" s="352"/>
      <c r="M4" s="352"/>
      <c r="N4" s="352"/>
      <c r="O4" s="352"/>
      <c r="P4" s="365" t="s">
        <v>719</v>
      </c>
      <c r="Q4" s="353"/>
      <c r="R4" s="353"/>
      <c r="S4" s="353"/>
      <c r="T4" s="353"/>
      <c r="U4" s="353"/>
      <c r="V4" s="353"/>
      <c r="W4" s="353"/>
      <c r="X4" s="353"/>
      <c r="Y4" s="354">
        <v>4</v>
      </c>
      <c r="Z4" s="355"/>
      <c r="AA4" s="355"/>
      <c r="AB4" s="356"/>
      <c r="AC4" s="366" t="s">
        <v>196</v>
      </c>
      <c r="AD4" s="374"/>
      <c r="AE4" s="374"/>
      <c r="AF4" s="374"/>
      <c r="AG4" s="374"/>
      <c r="AH4" s="375" t="s">
        <v>720</v>
      </c>
      <c r="AI4" s="376"/>
      <c r="AJ4" s="376"/>
      <c r="AK4" s="376"/>
      <c r="AL4" s="360" t="s">
        <v>720</v>
      </c>
      <c r="AM4" s="361"/>
      <c r="AN4" s="361"/>
      <c r="AO4" s="362"/>
      <c r="AP4" s="363"/>
      <c r="AQ4" s="363"/>
      <c r="AR4" s="363"/>
      <c r="AS4" s="363"/>
      <c r="AT4" s="363"/>
      <c r="AU4" s="363"/>
      <c r="AV4" s="363"/>
      <c r="AW4" s="363"/>
      <c r="AX4" s="363"/>
    </row>
    <row r="5" spans="1:50" ht="26.25" customHeight="1">
      <c r="A5" s="1059">
        <v>2</v>
      </c>
      <c r="B5" s="1059">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c r="A6" s="1059">
        <v>3</v>
      </c>
      <c r="B6" s="1059">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c r="A7" s="1059">
        <v>4</v>
      </c>
      <c r="B7" s="1059">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c r="A8" s="1059">
        <v>5</v>
      </c>
      <c r="B8" s="1059">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c r="A9" s="1059">
        <v>6</v>
      </c>
      <c r="B9" s="1059">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c r="A10" s="1059">
        <v>7</v>
      </c>
      <c r="B10" s="105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c r="A11" s="1059">
        <v>8</v>
      </c>
      <c r="B11" s="105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c r="A12" s="1059">
        <v>9</v>
      </c>
      <c r="B12" s="105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c r="A13" s="1059">
        <v>10</v>
      </c>
      <c r="B13" s="105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c r="A14" s="1059">
        <v>11</v>
      </c>
      <c r="B14" s="105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c r="A15" s="1059">
        <v>12</v>
      </c>
      <c r="B15" s="105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c r="A16" s="1059">
        <v>13</v>
      </c>
      <c r="B16" s="105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c r="A17" s="1059">
        <v>14</v>
      </c>
      <c r="B17" s="105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c r="A18" s="1059">
        <v>15</v>
      </c>
      <c r="B18" s="105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c r="A19" s="1059">
        <v>16</v>
      </c>
      <c r="B19" s="105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c r="A20" s="1059">
        <v>17</v>
      </c>
      <c r="B20" s="105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c r="A21" s="1059">
        <v>18</v>
      </c>
      <c r="B21" s="105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c r="A22" s="1059">
        <v>19</v>
      </c>
      <c r="B22" s="105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c r="A23" s="1059">
        <v>20</v>
      </c>
      <c r="B23" s="105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c r="A24" s="1059">
        <v>21</v>
      </c>
      <c r="B24" s="105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c r="A25" s="1059">
        <v>22</v>
      </c>
      <c r="B25" s="105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c r="A26" s="1059">
        <v>23</v>
      </c>
      <c r="B26" s="105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c r="A27" s="1059">
        <v>24</v>
      </c>
      <c r="B27" s="105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c r="A28" s="1059">
        <v>25</v>
      </c>
      <c r="B28" s="105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c r="A29" s="1059">
        <v>26</v>
      </c>
      <c r="B29" s="105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c r="A30" s="1059">
        <v>27</v>
      </c>
      <c r="B30" s="105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c r="A31" s="1059">
        <v>28</v>
      </c>
      <c r="B31" s="105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c r="A32" s="1059">
        <v>29</v>
      </c>
      <c r="B32" s="105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c r="A33" s="1059">
        <v>30</v>
      </c>
      <c r="B33" s="105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410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49" t="s">
        <v>388</v>
      </c>
      <c r="K36" s="368"/>
      <c r="L36" s="368"/>
      <c r="M36" s="368"/>
      <c r="N36" s="368"/>
      <c r="O36" s="368"/>
      <c r="P36" s="369" t="s">
        <v>27</v>
      </c>
      <c r="Q36" s="369"/>
      <c r="R36" s="369"/>
      <c r="S36" s="369"/>
      <c r="T36" s="369"/>
      <c r="U36" s="369"/>
      <c r="V36" s="369"/>
      <c r="W36" s="369"/>
      <c r="X36" s="369"/>
      <c r="Y36" s="370" t="s">
        <v>441</v>
      </c>
      <c r="Z36" s="371"/>
      <c r="AA36" s="371"/>
      <c r="AB36" s="371"/>
      <c r="AC36" s="149" t="s">
        <v>426</v>
      </c>
      <c r="AD36" s="149"/>
      <c r="AE36" s="149"/>
      <c r="AF36" s="149"/>
      <c r="AG36" s="149"/>
      <c r="AH36" s="370" t="s">
        <v>372</v>
      </c>
      <c r="AI36" s="367"/>
      <c r="AJ36" s="367"/>
      <c r="AK36" s="367"/>
      <c r="AL36" s="367" t="s">
        <v>21</v>
      </c>
      <c r="AM36" s="367"/>
      <c r="AN36" s="367"/>
      <c r="AO36" s="372"/>
      <c r="AP36" s="373" t="s">
        <v>389</v>
      </c>
      <c r="AQ36" s="373"/>
      <c r="AR36" s="373"/>
      <c r="AS36" s="373"/>
      <c r="AT36" s="373"/>
      <c r="AU36" s="373"/>
      <c r="AV36" s="373"/>
      <c r="AW36" s="373"/>
      <c r="AX36" s="373"/>
    </row>
    <row r="37" spans="1:50" ht="26.25" customHeight="1">
      <c r="A37" s="1059">
        <v>1</v>
      </c>
      <c r="B37" s="1059">
        <v>1</v>
      </c>
      <c r="C37" s="364" t="s">
        <v>721</v>
      </c>
      <c r="D37" s="350"/>
      <c r="E37" s="350"/>
      <c r="F37" s="350"/>
      <c r="G37" s="350"/>
      <c r="H37" s="350"/>
      <c r="I37" s="350"/>
      <c r="J37" s="351" t="s">
        <v>720</v>
      </c>
      <c r="K37" s="352"/>
      <c r="L37" s="352"/>
      <c r="M37" s="352"/>
      <c r="N37" s="352"/>
      <c r="O37" s="352"/>
      <c r="P37" s="365" t="s">
        <v>722</v>
      </c>
      <c r="Q37" s="353"/>
      <c r="R37" s="353"/>
      <c r="S37" s="353"/>
      <c r="T37" s="353"/>
      <c r="U37" s="353"/>
      <c r="V37" s="353"/>
      <c r="W37" s="353"/>
      <c r="X37" s="353"/>
      <c r="Y37" s="354">
        <v>3</v>
      </c>
      <c r="Z37" s="355"/>
      <c r="AA37" s="355"/>
      <c r="AB37" s="356"/>
      <c r="AC37" s="366" t="s">
        <v>196</v>
      </c>
      <c r="AD37" s="374"/>
      <c r="AE37" s="374"/>
      <c r="AF37" s="374"/>
      <c r="AG37" s="374"/>
      <c r="AH37" s="1080" t="s">
        <v>720</v>
      </c>
      <c r="AI37" s="376"/>
      <c r="AJ37" s="376"/>
      <c r="AK37" s="376"/>
      <c r="AL37" s="1080" t="s">
        <v>720</v>
      </c>
      <c r="AM37" s="376"/>
      <c r="AN37" s="376"/>
      <c r="AO37" s="376"/>
      <c r="AP37" s="363"/>
      <c r="AQ37" s="363"/>
      <c r="AR37" s="363"/>
      <c r="AS37" s="363"/>
      <c r="AT37" s="363"/>
      <c r="AU37" s="363"/>
      <c r="AV37" s="363"/>
      <c r="AW37" s="363"/>
      <c r="AX37" s="363"/>
    </row>
    <row r="38" spans="1:50" ht="26.25" customHeight="1">
      <c r="A38" s="1059">
        <v>2</v>
      </c>
      <c r="B38" s="105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c r="A39" s="1059">
        <v>3</v>
      </c>
      <c r="B39" s="105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c r="A40" s="1059">
        <v>4</v>
      </c>
      <c r="B40" s="105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c r="A41" s="1059">
        <v>5</v>
      </c>
      <c r="B41" s="105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c r="A42" s="1059">
        <v>6</v>
      </c>
      <c r="B42" s="105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c r="A43" s="1059">
        <v>7</v>
      </c>
      <c r="B43" s="105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c r="A44" s="1059">
        <v>8</v>
      </c>
      <c r="B44" s="105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c r="A45" s="1059">
        <v>9</v>
      </c>
      <c r="B45" s="105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c r="A46" s="1059">
        <v>10</v>
      </c>
      <c r="B46" s="105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c r="A47" s="1059">
        <v>11</v>
      </c>
      <c r="B47" s="105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c r="A48" s="1059">
        <v>12</v>
      </c>
      <c r="B48" s="105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c r="A49" s="1059">
        <v>13</v>
      </c>
      <c r="B49" s="105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c r="A50" s="1059">
        <v>14</v>
      </c>
      <c r="B50" s="105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c r="A51" s="1059">
        <v>15</v>
      </c>
      <c r="B51" s="105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c r="A52" s="1059">
        <v>16</v>
      </c>
      <c r="B52" s="105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c r="A53" s="1059">
        <v>17</v>
      </c>
      <c r="B53" s="105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c r="A54" s="1059">
        <v>18</v>
      </c>
      <c r="B54" s="105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c r="A55" s="1059">
        <v>19</v>
      </c>
      <c r="B55" s="105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c r="A56" s="1059">
        <v>20</v>
      </c>
      <c r="B56" s="105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c r="A57" s="1059">
        <v>21</v>
      </c>
      <c r="B57" s="105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c r="A58" s="1059">
        <v>22</v>
      </c>
      <c r="B58" s="105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c r="A59" s="1059">
        <v>23</v>
      </c>
      <c r="B59" s="105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c r="A60" s="1059">
        <v>24</v>
      </c>
      <c r="B60" s="105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c r="A61" s="1059">
        <v>25</v>
      </c>
      <c r="B61" s="105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c r="A62" s="1059">
        <v>26</v>
      </c>
      <c r="B62" s="105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c r="A63" s="1059">
        <v>27</v>
      </c>
      <c r="B63" s="105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c r="A64" s="1059">
        <v>28</v>
      </c>
      <c r="B64" s="105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c r="A65" s="1059">
        <v>29</v>
      </c>
      <c r="B65" s="105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c r="A66" s="1059">
        <v>30</v>
      </c>
      <c r="B66" s="105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49" t="s">
        <v>388</v>
      </c>
      <c r="K69" s="368"/>
      <c r="L69" s="368"/>
      <c r="M69" s="368"/>
      <c r="N69" s="368"/>
      <c r="O69" s="368"/>
      <c r="P69" s="369" t="s">
        <v>27</v>
      </c>
      <c r="Q69" s="369"/>
      <c r="R69" s="369"/>
      <c r="S69" s="369"/>
      <c r="T69" s="369"/>
      <c r="U69" s="369"/>
      <c r="V69" s="369"/>
      <c r="W69" s="369"/>
      <c r="X69" s="369"/>
      <c r="Y69" s="370" t="s">
        <v>441</v>
      </c>
      <c r="Z69" s="371"/>
      <c r="AA69" s="371"/>
      <c r="AB69" s="371"/>
      <c r="AC69" s="149" t="s">
        <v>426</v>
      </c>
      <c r="AD69" s="149"/>
      <c r="AE69" s="149"/>
      <c r="AF69" s="149"/>
      <c r="AG69" s="149"/>
      <c r="AH69" s="370" t="s">
        <v>372</v>
      </c>
      <c r="AI69" s="367"/>
      <c r="AJ69" s="367"/>
      <c r="AK69" s="367"/>
      <c r="AL69" s="367" t="s">
        <v>21</v>
      </c>
      <c r="AM69" s="367"/>
      <c r="AN69" s="367"/>
      <c r="AO69" s="372"/>
      <c r="AP69" s="373" t="s">
        <v>389</v>
      </c>
      <c r="AQ69" s="373"/>
      <c r="AR69" s="373"/>
      <c r="AS69" s="373"/>
      <c r="AT69" s="373"/>
      <c r="AU69" s="373"/>
      <c r="AV69" s="373"/>
      <c r="AW69" s="373"/>
      <c r="AX69" s="373"/>
    </row>
    <row r="70" spans="1:50" ht="26.25" customHeight="1">
      <c r="A70" s="1059">
        <v>1</v>
      </c>
      <c r="B70" s="1059">
        <v>1</v>
      </c>
      <c r="C70" s="364" t="s">
        <v>723</v>
      </c>
      <c r="D70" s="350"/>
      <c r="E70" s="350"/>
      <c r="F70" s="350"/>
      <c r="G70" s="350"/>
      <c r="H70" s="350"/>
      <c r="I70" s="350"/>
      <c r="J70" s="351">
        <v>8010001087433</v>
      </c>
      <c r="K70" s="352"/>
      <c r="L70" s="352"/>
      <c r="M70" s="352"/>
      <c r="N70" s="352"/>
      <c r="O70" s="352"/>
      <c r="P70" s="365" t="s">
        <v>724</v>
      </c>
      <c r="Q70" s="353"/>
      <c r="R70" s="353"/>
      <c r="S70" s="353"/>
      <c r="T70" s="353"/>
      <c r="U70" s="353"/>
      <c r="V70" s="353"/>
      <c r="W70" s="353"/>
      <c r="X70" s="353"/>
      <c r="Y70" s="354">
        <v>31</v>
      </c>
      <c r="Z70" s="355"/>
      <c r="AA70" s="355"/>
      <c r="AB70" s="356"/>
      <c r="AC70" s="357" t="s">
        <v>462</v>
      </c>
      <c r="AD70" s="357"/>
      <c r="AE70" s="357"/>
      <c r="AF70" s="357"/>
      <c r="AG70" s="357"/>
      <c r="AH70" s="358" t="s">
        <v>720</v>
      </c>
      <c r="AI70" s="359"/>
      <c r="AJ70" s="359"/>
      <c r="AK70" s="359"/>
      <c r="AL70" s="360" t="s">
        <v>720</v>
      </c>
      <c r="AM70" s="361"/>
      <c r="AN70" s="361"/>
      <c r="AO70" s="362"/>
      <c r="AP70" s="363"/>
      <c r="AQ70" s="363"/>
      <c r="AR70" s="363"/>
      <c r="AS70" s="363"/>
      <c r="AT70" s="363"/>
      <c r="AU70" s="363"/>
      <c r="AV70" s="363"/>
      <c r="AW70" s="363"/>
      <c r="AX70" s="363"/>
    </row>
    <row r="71" spans="1:50" ht="26.25" customHeight="1">
      <c r="A71" s="1059">
        <v>2</v>
      </c>
      <c r="B71" s="105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c r="A72" s="1059">
        <v>3</v>
      </c>
      <c r="B72" s="105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c r="A73" s="1059">
        <v>4</v>
      </c>
      <c r="B73" s="105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c r="A74" s="1059">
        <v>5</v>
      </c>
      <c r="B74" s="105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c r="A75" s="1059">
        <v>6</v>
      </c>
      <c r="B75" s="105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c r="A76" s="1059">
        <v>7</v>
      </c>
      <c r="B76" s="105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c r="A77" s="1059">
        <v>8</v>
      </c>
      <c r="B77" s="105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c r="A78" s="1059">
        <v>9</v>
      </c>
      <c r="B78" s="105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c r="A79" s="1059">
        <v>10</v>
      </c>
      <c r="B79" s="105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c r="A80" s="1059">
        <v>11</v>
      </c>
      <c r="B80" s="105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c r="A81" s="1059">
        <v>12</v>
      </c>
      <c r="B81" s="105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c r="A82" s="1059">
        <v>13</v>
      </c>
      <c r="B82" s="105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c r="A83" s="1059">
        <v>14</v>
      </c>
      <c r="B83" s="105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c r="A84" s="1059">
        <v>15</v>
      </c>
      <c r="B84" s="105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c r="A85" s="1059">
        <v>16</v>
      </c>
      <c r="B85" s="105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c r="A86" s="1059">
        <v>17</v>
      </c>
      <c r="B86" s="105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c r="A87" s="1059">
        <v>18</v>
      </c>
      <c r="B87" s="105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c r="A88" s="1059">
        <v>19</v>
      </c>
      <c r="B88" s="105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c r="A89" s="1059">
        <v>20</v>
      </c>
      <c r="B89" s="105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c r="A90" s="1059">
        <v>21</v>
      </c>
      <c r="B90" s="105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c r="A91" s="1059">
        <v>22</v>
      </c>
      <c r="B91" s="105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c r="A92" s="1059">
        <v>23</v>
      </c>
      <c r="B92" s="105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c r="A93" s="1059">
        <v>24</v>
      </c>
      <c r="B93" s="105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c r="A94" s="1059">
        <v>25</v>
      </c>
      <c r="B94" s="105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c r="A95" s="1059">
        <v>26</v>
      </c>
      <c r="B95" s="105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c r="A96" s="1059">
        <v>27</v>
      </c>
      <c r="B96" s="105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c r="A97" s="1059">
        <v>28</v>
      </c>
      <c r="B97" s="105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c r="A98" s="1059">
        <v>29</v>
      </c>
      <c r="B98" s="105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c r="A99" s="1059">
        <v>30</v>
      </c>
      <c r="B99" s="105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311</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49" t="s">
        <v>388</v>
      </c>
      <c r="K102" s="368"/>
      <c r="L102" s="368"/>
      <c r="M102" s="368"/>
      <c r="N102" s="368"/>
      <c r="O102" s="368"/>
      <c r="P102" s="369" t="s">
        <v>27</v>
      </c>
      <c r="Q102" s="369"/>
      <c r="R102" s="369"/>
      <c r="S102" s="369"/>
      <c r="T102" s="369"/>
      <c r="U102" s="369"/>
      <c r="V102" s="369"/>
      <c r="W102" s="369"/>
      <c r="X102" s="369"/>
      <c r="Y102" s="370" t="s">
        <v>441</v>
      </c>
      <c r="Z102" s="371"/>
      <c r="AA102" s="371"/>
      <c r="AB102" s="371"/>
      <c r="AC102" s="149" t="s">
        <v>426</v>
      </c>
      <c r="AD102" s="149"/>
      <c r="AE102" s="149"/>
      <c r="AF102" s="149"/>
      <c r="AG102" s="149"/>
      <c r="AH102" s="370" t="s">
        <v>372</v>
      </c>
      <c r="AI102" s="367"/>
      <c r="AJ102" s="367"/>
      <c r="AK102" s="367"/>
      <c r="AL102" s="367" t="s">
        <v>21</v>
      </c>
      <c r="AM102" s="367"/>
      <c r="AN102" s="367"/>
      <c r="AO102" s="372"/>
      <c r="AP102" s="373" t="s">
        <v>389</v>
      </c>
      <c r="AQ102" s="373"/>
      <c r="AR102" s="373"/>
      <c r="AS102" s="373"/>
      <c r="AT102" s="373"/>
      <c r="AU102" s="373"/>
      <c r="AV102" s="373"/>
      <c r="AW102" s="373"/>
      <c r="AX102" s="373"/>
    </row>
    <row r="103" spans="1:50" ht="26.25" customHeight="1">
      <c r="A103" s="1059">
        <v>1</v>
      </c>
      <c r="B103" s="1059">
        <v>1</v>
      </c>
      <c r="C103" s="364" t="s">
        <v>725</v>
      </c>
      <c r="D103" s="350"/>
      <c r="E103" s="350"/>
      <c r="F103" s="350"/>
      <c r="G103" s="350"/>
      <c r="H103" s="350"/>
      <c r="I103" s="350"/>
      <c r="J103" s="351">
        <v>9010701006154</v>
      </c>
      <c r="K103" s="352"/>
      <c r="L103" s="352"/>
      <c r="M103" s="352"/>
      <c r="N103" s="352"/>
      <c r="O103" s="352"/>
      <c r="P103" s="365" t="s">
        <v>726</v>
      </c>
      <c r="Q103" s="353"/>
      <c r="R103" s="353"/>
      <c r="S103" s="353"/>
      <c r="T103" s="353"/>
      <c r="U103" s="353"/>
      <c r="V103" s="353"/>
      <c r="W103" s="353"/>
      <c r="X103" s="353"/>
      <c r="Y103" s="354">
        <v>1</v>
      </c>
      <c r="Z103" s="355"/>
      <c r="AA103" s="355"/>
      <c r="AB103" s="356"/>
      <c r="AC103" s="357" t="s">
        <v>462</v>
      </c>
      <c r="AD103" s="357"/>
      <c r="AE103" s="357"/>
      <c r="AF103" s="357"/>
      <c r="AG103" s="357"/>
      <c r="AH103" s="358" t="s">
        <v>720</v>
      </c>
      <c r="AI103" s="359"/>
      <c r="AJ103" s="359"/>
      <c r="AK103" s="359"/>
      <c r="AL103" s="360" t="s">
        <v>720</v>
      </c>
      <c r="AM103" s="361"/>
      <c r="AN103" s="361"/>
      <c r="AO103" s="362"/>
      <c r="AP103" s="363"/>
      <c r="AQ103" s="363"/>
      <c r="AR103" s="363"/>
      <c r="AS103" s="363"/>
      <c r="AT103" s="363"/>
      <c r="AU103" s="363"/>
      <c r="AV103" s="363"/>
      <c r="AW103" s="363"/>
      <c r="AX103" s="363"/>
    </row>
    <row r="104" spans="1:50" ht="26.25" customHeight="1">
      <c r="A104" s="1059">
        <v>2</v>
      </c>
      <c r="B104" s="105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c r="A105" s="1059">
        <v>3</v>
      </c>
      <c r="B105" s="105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c r="A106" s="1059">
        <v>4</v>
      </c>
      <c r="B106" s="105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c r="A107" s="1059">
        <v>5</v>
      </c>
      <c r="B107" s="105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c r="A108" s="1059">
        <v>6</v>
      </c>
      <c r="B108" s="105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c r="A109" s="1059">
        <v>7</v>
      </c>
      <c r="B109" s="105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c r="A110" s="1059">
        <v>8</v>
      </c>
      <c r="B110" s="105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c r="A111" s="1059">
        <v>9</v>
      </c>
      <c r="B111" s="105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c r="A112" s="1059">
        <v>10</v>
      </c>
      <c r="B112" s="105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c r="A113" s="1059">
        <v>11</v>
      </c>
      <c r="B113" s="105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c r="A114" s="1059">
        <v>12</v>
      </c>
      <c r="B114" s="105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c r="A115" s="1059">
        <v>13</v>
      </c>
      <c r="B115" s="105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c r="A116" s="1059">
        <v>14</v>
      </c>
      <c r="B116" s="105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c r="A117" s="1059">
        <v>15</v>
      </c>
      <c r="B117" s="105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c r="A118" s="1059">
        <v>16</v>
      </c>
      <c r="B118" s="105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c r="A119" s="1059">
        <v>17</v>
      </c>
      <c r="B119" s="105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c r="A120" s="1059">
        <v>18</v>
      </c>
      <c r="B120" s="105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c r="A121" s="1059">
        <v>19</v>
      </c>
      <c r="B121" s="105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c r="A122" s="1059">
        <v>20</v>
      </c>
      <c r="B122" s="105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c r="A123" s="1059">
        <v>21</v>
      </c>
      <c r="B123" s="105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c r="A124" s="1059">
        <v>22</v>
      </c>
      <c r="B124" s="105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c r="A125" s="1059">
        <v>23</v>
      </c>
      <c r="B125" s="105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c r="A126" s="1059">
        <v>24</v>
      </c>
      <c r="B126" s="105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c r="A127" s="1059">
        <v>25</v>
      </c>
      <c r="B127" s="105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c r="A128" s="1059">
        <v>26</v>
      </c>
      <c r="B128" s="105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c r="A129" s="1059">
        <v>27</v>
      </c>
      <c r="B129" s="105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c r="A130" s="1059">
        <v>28</v>
      </c>
      <c r="B130" s="105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c r="A131" s="1059">
        <v>29</v>
      </c>
      <c r="B131" s="105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c r="A132" s="1059">
        <v>30</v>
      </c>
      <c r="B132" s="105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312</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49" t="s">
        <v>388</v>
      </c>
      <c r="K135" s="368"/>
      <c r="L135" s="368"/>
      <c r="M135" s="368"/>
      <c r="N135" s="368"/>
      <c r="O135" s="368"/>
      <c r="P135" s="369" t="s">
        <v>27</v>
      </c>
      <c r="Q135" s="369"/>
      <c r="R135" s="369"/>
      <c r="S135" s="369"/>
      <c r="T135" s="369"/>
      <c r="U135" s="369"/>
      <c r="V135" s="369"/>
      <c r="W135" s="369"/>
      <c r="X135" s="369"/>
      <c r="Y135" s="370" t="s">
        <v>441</v>
      </c>
      <c r="Z135" s="371"/>
      <c r="AA135" s="371"/>
      <c r="AB135" s="371"/>
      <c r="AC135" s="149" t="s">
        <v>426</v>
      </c>
      <c r="AD135" s="149"/>
      <c r="AE135" s="149"/>
      <c r="AF135" s="149"/>
      <c r="AG135" s="149"/>
      <c r="AH135" s="370" t="s">
        <v>372</v>
      </c>
      <c r="AI135" s="367"/>
      <c r="AJ135" s="367"/>
      <c r="AK135" s="367"/>
      <c r="AL135" s="367" t="s">
        <v>21</v>
      </c>
      <c r="AM135" s="367"/>
      <c r="AN135" s="367"/>
      <c r="AO135" s="372"/>
      <c r="AP135" s="373" t="s">
        <v>389</v>
      </c>
      <c r="AQ135" s="373"/>
      <c r="AR135" s="373"/>
      <c r="AS135" s="373"/>
      <c r="AT135" s="373"/>
      <c r="AU135" s="373"/>
      <c r="AV135" s="373"/>
      <c r="AW135" s="373"/>
      <c r="AX135" s="373"/>
    </row>
    <row r="136" spans="1:50" ht="26.25" customHeight="1">
      <c r="A136" s="1059">
        <v>1</v>
      </c>
      <c r="B136" s="1059">
        <v>1</v>
      </c>
      <c r="C136" s="364" t="s">
        <v>721</v>
      </c>
      <c r="D136" s="350"/>
      <c r="E136" s="350"/>
      <c r="F136" s="350"/>
      <c r="G136" s="350"/>
      <c r="H136" s="350"/>
      <c r="I136" s="350"/>
      <c r="J136" s="351" t="s">
        <v>720</v>
      </c>
      <c r="K136" s="352"/>
      <c r="L136" s="352"/>
      <c r="M136" s="352"/>
      <c r="N136" s="352"/>
      <c r="O136" s="352"/>
      <c r="P136" s="365" t="s">
        <v>727</v>
      </c>
      <c r="Q136" s="353"/>
      <c r="R136" s="353"/>
      <c r="S136" s="353"/>
      <c r="T136" s="353"/>
      <c r="U136" s="353"/>
      <c r="V136" s="353"/>
      <c r="W136" s="353"/>
      <c r="X136" s="353"/>
      <c r="Y136" s="354">
        <v>3</v>
      </c>
      <c r="Z136" s="355"/>
      <c r="AA136" s="355"/>
      <c r="AB136" s="356"/>
      <c r="AC136" s="357" t="s">
        <v>196</v>
      </c>
      <c r="AD136" s="357"/>
      <c r="AE136" s="357"/>
      <c r="AF136" s="357"/>
      <c r="AG136" s="357"/>
      <c r="AH136" s="358" t="s">
        <v>720</v>
      </c>
      <c r="AI136" s="359"/>
      <c r="AJ136" s="359"/>
      <c r="AK136" s="359"/>
      <c r="AL136" s="360" t="s">
        <v>720</v>
      </c>
      <c r="AM136" s="361"/>
      <c r="AN136" s="361"/>
      <c r="AO136" s="362"/>
      <c r="AP136" s="363"/>
      <c r="AQ136" s="363"/>
      <c r="AR136" s="363"/>
      <c r="AS136" s="363"/>
      <c r="AT136" s="363"/>
      <c r="AU136" s="363"/>
      <c r="AV136" s="363"/>
      <c r="AW136" s="363"/>
      <c r="AX136" s="363"/>
    </row>
    <row r="137" spans="1:50" ht="26.25" customHeight="1">
      <c r="A137" s="1059">
        <v>2</v>
      </c>
      <c r="B137" s="105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c r="A138" s="1059">
        <v>3</v>
      </c>
      <c r="B138" s="105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c r="A139" s="1059">
        <v>4</v>
      </c>
      <c r="B139" s="105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c r="A140" s="1059">
        <v>5</v>
      </c>
      <c r="B140" s="105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c r="A141" s="1059">
        <v>6</v>
      </c>
      <c r="B141" s="105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c r="A142" s="1059">
        <v>7</v>
      </c>
      <c r="B142" s="105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c r="A143" s="1059">
        <v>8</v>
      </c>
      <c r="B143" s="105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c r="A144" s="1059">
        <v>9</v>
      </c>
      <c r="B144" s="105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c r="A145" s="1059">
        <v>10</v>
      </c>
      <c r="B145" s="105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c r="A146" s="1059">
        <v>11</v>
      </c>
      <c r="B146" s="105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c r="A147" s="1059">
        <v>12</v>
      </c>
      <c r="B147" s="105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c r="A148" s="1059">
        <v>13</v>
      </c>
      <c r="B148" s="105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c r="A149" s="1059">
        <v>14</v>
      </c>
      <c r="B149" s="105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c r="A150" s="1059">
        <v>15</v>
      </c>
      <c r="B150" s="105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c r="A151" s="1059">
        <v>16</v>
      </c>
      <c r="B151" s="105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c r="A152" s="1059">
        <v>17</v>
      </c>
      <c r="B152" s="105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c r="A153" s="1059">
        <v>18</v>
      </c>
      <c r="B153" s="105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c r="A154" s="1059">
        <v>19</v>
      </c>
      <c r="B154" s="105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c r="A155" s="1059">
        <v>20</v>
      </c>
      <c r="B155" s="105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c r="A156" s="1059">
        <v>21</v>
      </c>
      <c r="B156" s="105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c r="A157" s="1059">
        <v>22</v>
      </c>
      <c r="B157" s="105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c r="A158" s="1059">
        <v>23</v>
      </c>
      <c r="B158" s="105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c r="A159" s="1059">
        <v>24</v>
      </c>
      <c r="B159" s="105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c r="A160" s="1059">
        <v>25</v>
      </c>
      <c r="B160" s="105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c r="A161" s="1059">
        <v>26</v>
      </c>
      <c r="B161" s="105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c r="A162" s="1059">
        <v>27</v>
      </c>
      <c r="B162" s="105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c r="A163" s="1059">
        <v>28</v>
      </c>
      <c r="B163" s="105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c r="A164" s="1059">
        <v>29</v>
      </c>
      <c r="B164" s="105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c r="A165" s="1059">
        <v>30</v>
      </c>
      <c r="B165" s="105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313</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49" t="s">
        <v>388</v>
      </c>
      <c r="K168" s="368"/>
      <c r="L168" s="368"/>
      <c r="M168" s="368"/>
      <c r="N168" s="368"/>
      <c r="O168" s="368"/>
      <c r="P168" s="369" t="s">
        <v>27</v>
      </c>
      <c r="Q168" s="369"/>
      <c r="R168" s="369"/>
      <c r="S168" s="369"/>
      <c r="T168" s="369"/>
      <c r="U168" s="369"/>
      <c r="V168" s="369"/>
      <c r="W168" s="369"/>
      <c r="X168" s="369"/>
      <c r="Y168" s="370" t="s">
        <v>441</v>
      </c>
      <c r="Z168" s="371"/>
      <c r="AA168" s="371"/>
      <c r="AB168" s="371"/>
      <c r="AC168" s="149" t="s">
        <v>426</v>
      </c>
      <c r="AD168" s="149"/>
      <c r="AE168" s="149"/>
      <c r="AF168" s="149"/>
      <c r="AG168" s="149"/>
      <c r="AH168" s="370" t="s">
        <v>372</v>
      </c>
      <c r="AI168" s="367"/>
      <c r="AJ168" s="367"/>
      <c r="AK168" s="367"/>
      <c r="AL168" s="367" t="s">
        <v>21</v>
      </c>
      <c r="AM168" s="367"/>
      <c r="AN168" s="367"/>
      <c r="AO168" s="372"/>
      <c r="AP168" s="373" t="s">
        <v>389</v>
      </c>
      <c r="AQ168" s="373"/>
      <c r="AR168" s="373"/>
      <c r="AS168" s="373"/>
      <c r="AT168" s="373"/>
      <c r="AU168" s="373"/>
      <c r="AV168" s="373"/>
      <c r="AW168" s="373"/>
      <c r="AX168" s="373"/>
    </row>
    <row r="169" spans="1:50" ht="26.25" customHeight="1">
      <c r="A169" s="1059">
        <v>1</v>
      </c>
      <c r="B169" s="1059">
        <v>1</v>
      </c>
      <c r="C169" s="364" t="s">
        <v>728</v>
      </c>
      <c r="D169" s="350"/>
      <c r="E169" s="350"/>
      <c r="F169" s="350"/>
      <c r="G169" s="350"/>
      <c r="H169" s="350"/>
      <c r="I169" s="350"/>
      <c r="J169" s="351">
        <v>9010401008260</v>
      </c>
      <c r="K169" s="352"/>
      <c r="L169" s="352"/>
      <c r="M169" s="352"/>
      <c r="N169" s="352"/>
      <c r="O169" s="352"/>
      <c r="P169" s="365" t="s">
        <v>729</v>
      </c>
      <c r="Q169" s="353"/>
      <c r="R169" s="353"/>
      <c r="S169" s="353"/>
      <c r="T169" s="353"/>
      <c r="U169" s="353"/>
      <c r="V169" s="353"/>
      <c r="W169" s="353"/>
      <c r="X169" s="353"/>
      <c r="Y169" s="354">
        <v>14</v>
      </c>
      <c r="Z169" s="355"/>
      <c r="AA169" s="355"/>
      <c r="AB169" s="356"/>
      <c r="AC169" s="357" t="s">
        <v>459</v>
      </c>
      <c r="AD169" s="357"/>
      <c r="AE169" s="357"/>
      <c r="AF169" s="357"/>
      <c r="AG169" s="357"/>
      <c r="AH169" s="358">
        <v>8</v>
      </c>
      <c r="AI169" s="359"/>
      <c r="AJ169" s="359"/>
      <c r="AK169" s="359"/>
      <c r="AL169" s="360" t="s">
        <v>720</v>
      </c>
      <c r="AM169" s="361"/>
      <c r="AN169" s="361"/>
      <c r="AO169" s="362"/>
      <c r="AP169" s="363"/>
      <c r="AQ169" s="363"/>
      <c r="AR169" s="363"/>
      <c r="AS169" s="363"/>
      <c r="AT169" s="363"/>
      <c r="AU169" s="363"/>
      <c r="AV169" s="363"/>
      <c r="AW169" s="363"/>
      <c r="AX169" s="363"/>
    </row>
    <row r="170" spans="1:50" ht="26.25" customHeight="1">
      <c r="A170" s="1059">
        <v>2</v>
      </c>
      <c r="B170" s="105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c r="A171" s="1059">
        <v>3</v>
      </c>
      <c r="B171" s="105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c r="A172" s="1059">
        <v>4</v>
      </c>
      <c r="B172" s="105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c r="A173" s="1059">
        <v>5</v>
      </c>
      <c r="B173" s="105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c r="A174" s="1059">
        <v>6</v>
      </c>
      <c r="B174" s="105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c r="A175" s="1059">
        <v>7</v>
      </c>
      <c r="B175" s="105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c r="A176" s="1059">
        <v>8</v>
      </c>
      <c r="B176" s="105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c r="A177" s="1059">
        <v>9</v>
      </c>
      <c r="B177" s="105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c r="A178" s="1059">
        <v>10</v>
      </c>
      <c r="B178" s="105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c r="A179" s="1059">
        <v>11</v>
      </c>
      <c r="B179" s="105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c r="A180" s="1059">
        <v>12</v>
      </c>
      <c r="B180" s="105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c r="A181" s="1059">
        <v>13</v>
      </c>
      <c r="B181" s="105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c r="A182" s="1059">
        <v>14</v>
      </c>
      <c r="B182" s="105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c r="A183" s="1059">
        <v>15</v>
      </c>
      <c r="B183" s="105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c r="A184" s="1059">
        <v>16</v>
      </c>
      <c r="B184" s="105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c r="A185" s="1059">
        <v>17</v>
      </c>
      <c r="B185" s="105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c r="A186" s="1059">
        <v>18</v>
      </c>
      <c r="B186" s="105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c r="A187" s="1059">
        <v>19</v>
      </c>
      <c r="B187" s="105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c r="A188" s="1059">
        <v>20</v>
      </c>
      <c r="B188" s="105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c r="A189" s="1059">
        <v>21</v>
      </c>
      <c r="B189" s="105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c r="A190" s="1059">
        <v>22</v>
      </c>
      <c r="B190" s="105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c r="A191" s="1059">
        <v>23</v>
      </c>
      <c r="B191" s="105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c r="A192" s="1059">
        <v>24</v>
      </c>
      <c r="B192" s="105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c r="A193" s="1059">
        <v>25</v>
      </c>
      <c r="B193" s="105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c r="A194" s="1059">
        <v>26</v>
      </c>
      <c r="B194" s="105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c r="A195" s="1059">
        <v>27</v>
      </c>
      <c r="B195" s="105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c r="A196" s="1059">
        <v>28</v>
      </c>
      <c r="B196" s="105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c r="A197" s="1059">
        <v>29</v>
      </c>
      <c r="B197" s="105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c r="A198" s="1059">
        <v>30</v>
      </c>
      <c r="B198" s="105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314</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49" t="s">
        <v>388</v>
      </c>
      <c r="K201" s="368"/>
      <c r="L201" s="368"/>
      <c r="M201" s="368"/>
      <c r="N201" s="368"/>
      <c r="O201" s="368"/>
      <c r="P201" s="369" t="s">
        <v>27</v>
      </c>
      <c r="Q201" s="369"/>
      <c r="R201" s="369"/>
      <c r="S201" s="369"/>
      <c r="T201" s="369"/>
      <c r="U201" s="369"/>
      <c r="V201" s="369"/>
      <c r="W201" s="369"/>
      <c r="X201" s="369"/>
      <c r="Y201" s="370" t="s">
        <v>441</v>
      </c>
      <c r="Z201" s="371"/>
      <c r="AA201" s="371"/>
      <c r="AB201" s="371"/>
      <c r="AC201" s="149" t="s">
        <v>426</v>
      </c>
      <c r="AD201" s="149"/>
      <c r="AE201" s="149"/>
      <c r="AF201" s="149"/>
      <c r="AG201" s="149"/>
      <c r="AH201" s="370" t="s">
        <v>372</v>
      </c>
      <c r="AI201" s="367"/>
      <c r="AJ201" s="367"/>
      <c r="AK201" s="367"/>
      <c r="AL201" s="367" t="s">
        <v>21</v>
      </c>
      <c r="AM201" s="367"/>
      <c r="AN201" s="367"/>
      <c r="AO201" s="372"/>
      <c r="AP201" s="373" t="s">
        <v>389</v>
      </c>
      <c r="AQ201" s="373"/>
      <c r="AR201" s="373"/>
      <c r="AS201" s="373"/>
      <c r="AT201" s="373"/>
      <c r="AU201" s="373"/>
      <c r="AV201" s="373"/>
      <c r="AW201" s="373"/>
      <c r="AX201" s="373"/>
    </row>
    <row r="202" spans="1:50" ht="26.25" customHeight="1">
      <c r="A202" s="1059">
        <v>1</v>
      </c>
      <c r="B202" s="1059">
        <v>1</v>
      </c>
      <c r="C202" s="364" t="s">
        <v>730</v>
      </c>
      <c r="D202" s="350"/>
      <c r="E202" s="350"/>
      <c r="F202" s="350"/>
      <c r="G202" s="350"/>
      <c r="H202" s="350"/>
      <c r="I202" s="350"/>
      <c r="J202" s="351">
        <v>2020001043507</v>
      </c>
      <c r="K202" s="352"/>
      <c r="L202" s="352"/>
      <c r="M202" s="352"/>
      <c r="N202" s="352"/>
      <c r="O202" s="352"/>
      <c r="P202" s="365" t="s">
        <v>731</v>
      </c>
      <c r="Q202" s="353"/>
      <c r="R202" s="353"/>
      <c r="S202" s="353"/>
      <c r="T202" s="353"/>
      <c r="U202" s="353"/>
      <c r="V202" s="353"/>
      <c r="W202" s="353"/>
      <c r="X202" s="353"/>
      <c r="Y202" s="354">
        <v>1</v>
      </c>
      <c r="Z202" s="355"/>
      <c r="AA202" s="355"/>
      <c r="AB202" s="356"/>
      <c r="AC202" s="357" t="s">
        <v>462</v>
      </c>
      <c r="AD202" s="357"/>
      <c r="AE202" s="357"/>
      <c r="AF202" s="357"/>
      <c r="AG202" s="357"/>
      <c r="AH202" s="358" t="s">
        <v>524</v>
      </c>
      <c r="AI202" s="359"/>
      <c r="AJ202" s="359"/>
      <c r="AK202" s="359"/>
      <c r="AL202" s="360" t="s">
        <v>524</v>
      </c>
      <c r="AM202" s="361"/>
      <c r="AN202" s="361"/>
      <c r="AO202" s="362"/>
      <c r="AP202" s="363"/>
      <c r="AQ202" s="363"/>
      <c r="AR202" s="363"/>
      <c r="AS202" s="363"/>
      <c r="AT202" s="363"/>
      <c r="AU202" s="363"/>
      <c r="AV202" s="363"/>
      <c r="AW202" s="363"/>
      <c r="AX202" s="363"/>
    </row>
    <row r="203" spans="1:50" ht="26.25" customHeight="1">
      <c r="A203" s="1059">
        <v>2</v>
      </c>
      <c r="B203" s="105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c r="A204" s="1059">
        <v>3</v>
      </c>
      <c r="B204" s="105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c r="A205" s="1059">
        <v>4</v>
      </c>
      <c r="B205" s="105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c r="A206" s="1059">
        <v>5</v>
      </c>
      <c r="B206" s="105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c r="A207" s="1059">
        <v>6</v>
      </c>
      <c r="B207" s="105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c r="A208" s="1059">
        <v>7</v>
      </c>
      <c r="B208" s="105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c r="A209" s="1059">
        <v>8</v>
      </c>
      <c r="B209" s="105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c r="A210" s="1059">
        <v>9</v>
      </c>
      <c r="B210" s="105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c r="A211" s="1059">
        <v>10</v>
      </c>
      <c r="B211" s="105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c r="A212" s="1059">
        <v>11</v>
      </c>
      <c r="B212" s="105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c r="A213" s="1059">
        <v>12</v>
      </c>
      <c r="B213" s="105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c r="A214" s="1059">
        <v>13</v>
      </c>
      <c r="B214" s="105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c r="A215" s="1059">
        <v>14</v>
      </c>
      <c r="B215" s="105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c r="A216" s="1059">
        <v>15</v>
      </c>
      <c r="B216" s="105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c r="A217" s="1059">
        <v>16</v>
      </c>
      <c r="B217" s="105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c r="A218" s="1059">
        <v>17</v>
      </c>
      <c r="B218" s="105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c r="A219" s="1059">
        <v>18</v>
      </c>
      <c r="B219" s="105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c r="A220" s="1059">
        <v>19</v>
      </c>
      <c r="B220" s="105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c r="A221" s="1059">
        <v>20</v>
      </c>
      <c r="B221" s="105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c r="A222" s="1059">
        <v>21</v>
      </c>
      <c r="B222" s="105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c r="A223" s="1059">
        <v>22</v>
      </c>
      <c r="B223" s="105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c r="A224" s="1059">
        <v>23</v>
      </c>
      <c r="B224" s="105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c r="A225" s="1059">
        <v>24</v>
      </c>
      <c r="B225" s="105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c r="A226" s="1059">
        <v>25</v>
      </c>
      <c r="B226" s="105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c r="A227" s="1059">
        <v>26</v>
      </c>
      <c r="B227" s="105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c r="A228" s="1059">
        <v>27</v>
      </c>
      <c r="B228" s="105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c r="A229" s="1059">
        <v>28</v>
      </c>
      <c r="B229" s="105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c r="A230" s="1059">
        <v>29</v>
      </c>
      <c r="B230" s="105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c r="A231" s="1059">
        <v>30</v>
      </c>
      <c r="B231" s="105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315</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49" t="s">
        <v>388</v>
      </c>
      <c r="K234" s="368"/>
      <c r="L234" s="368"/>
      <c r="M234" s="368"/>
      <c r="N234" s="368"/>
      <c r="O234" s="368"/>
      <c r="P234" s="369" t="s">
        <v>27</v>
      </c>
      <c r="Q234" s="369"/>
      <c r="R234" s="369"/>
      <c r="S234" s="369"/>
      <c r="T234" s="369"/>
      <c r="U234" s="369"/>
      <c r="V234" s="369"/>
      <c r="W234" s="369"/>
      <c r="X234" s="369"/>
      <c r="Y234" s="370" t="s">
        <v>441</v>
      </c>
      <c r="Z234" s="371"/>
      <c r="AA234" s="371"/>
      <c r="AB234" s="371"/>
      <c r="AC234" s="149" t="s">
        <v>426</v>
      </c>
      <c r="AD234" s="149"/>
      <c r="AE234" s="149"/>
      <c r="AF234" s="149"/>
      <c r="AG234" s="149"/>
      <c r="AH234" s="370" t="s">
        <v>372</v>
      </c>
      <c r="AI234" s="367"/>
      <c r="AJ234" s="367"/>
      <c r="AK234" s="367"/>
      <c r="AL234" s="367" t="s">
        <v>21</v>
      </c>
      <c r="AM234" s="367"/>
      <c r="AN234" s="367"/>
      <c r="AO234" s="372"/>
      <c r="AP234" s="373" t="s">
        <v>389</v>
      </c>
      <c r="AQ234" s="373"/>
      <c r="AR234" s="373"/>
      <c r="AS234" s="373"/>
      <c r="AT234" s="373"/>
      <c r="AU234" s="373"/>
      <c r="AV234" s="373"/>
      <c r="AW234" s="373"/>
      <c r="AX234" s="373"/>
    </row>
    <row r="235" spans="1:50" ht="26.25" customHeight="1">
      <c r="A235" s="1059">
        <v>1</v>
      </c>
      <c r="B235" s="1059">
        <v>1</v>
      </c>
      <c r="C235" s="364" t="s">
        <v>732</v>
      </c>
      <c r="D235" s="350"/>
      <c r="E235" s="350"/>
      <c r="F235" s="350"/>
      <c r="G235" s="350"/>
      <c r="H235" s="350"/>
      <c r="I235" s="350"/>
      <c r="J235" s="351">
        <v>3011001014902</v>
      </c>
      <c r="K235" s="352"/>
      <c r="L235" s="352"/>
      <c r="M235" s="352"/>
      <c r="N235" s="352"/>
      <c r="O235" s="352"/>
      <c r="P235" s="365" t="s">
        <v>733</v>
      </c>
      <c r="Q235" s="353"/>
      <c r="R235" s="353"/>
      <c r="S235" s="353"/>
      <c r="T235" s="353"/>
      <c r="U235" s="353"/>
      <c r="V235" s="353"/>
      <c r="W235" s="353"/>
      <c r="X235" s="353"/>
      <c r="Y235" s="354">
        <v>0.5</v>
      </c>
      <c r="Z235" s="355"/>
      <c r="AA235" s="355"/>
      <c r="AB235" s="356"/>
      <c r="AC235" s="357" t="s">
        <v>455</v>
      </c>
      <c r="AD235" s="357"/>
      <c r="AE235" s="357"/>
      <c r="AF235" s="357"/>
      <c r="AG235" s="357"/>
      <c r="AH235" s="358">
        <v>2</v>
      </c>
      <c r="AI235" s="359"/>
      <c r="AJ235" s="359"/>
      <c r="AK235" s="359"/>
      <c r="AL235" s="360">
        <v>41.69</v>
      </c>
      <c r="AM235" s="361"/>
      <c r="AN235" s="361"/>
      <c r="AO235" s="362"/>
      <c r="AP235" s="363"/>
      <c r="AQ235" s="363"/>
      <c r="AR235" s="363"/>
      <c r="AS235" s="363"/>
      <c r="AT235" s="363"/>
      <c r="AU235" s="363"/>
      <c r="AV235" s="363"/>
      <c r="AW235" s="363"/>
      <c r="AX235" s="363"/>
    </row>
    <row r="236" spans="1:50" ht="26.25" customHeight="1">
      <c r="A236" s="1059">
        <v>2</v>
      </c>
      <c r="B236" s="105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c r="A237" s="1059">
        <v>3</v>
      </c>
      <c r="B237" s="105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c r="A238" s="1059">
        <v>4</v>
      </c>
      <c r="B238" s="105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c r="A239" s="1059">
        <v>5</v>
      </c>
      <c r="B239" s="105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c r="A240" s="1059">
        <v>6</v>
      </c>
      <c r="B240" s="105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c r="A241" s="1059">
        <v>7</v>
      </c>
      <c r="B241" s="105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c r="A242" s="1059">
        <v>8</v>
      </c>
      <c r="B242" s="105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c r="A243" s="1059">
        <v>9</v>
      </c>
      <c r="B243" s="105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c r="A244" s="1059">
        <v>10</v>
      </c>
      <c r="B244" s="105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c r="A245" s="1059">
        <v>11</v>
      </c>
      <c r="B245" s="105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c r="A246" s="1059">
        <v>12</v>
      </c>
      <c r="B246" s="105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c r="A247" s="1059">
        <v>13</v>
      </c>
      <c r="B247" s="105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c r="A248" s="1059">
        <v>14</v>
      </c>
      <c r="B248" s="105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c r="A249" s="1059">
        <v>15</v>
      </c>
      <c r="B249" s="105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c r="A250" s="1059">
        <v>16</v>
      </c>
      <c r="B250" s="105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c r="A251" s="1059">
        <v>17</v>
      </c>
      <c r="B251" s="105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c r="A252" s="1059">
        <v>18</v>
      </c>
      <c r="B252" s="105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c r="A253" s="1059">
        <v>19</v>
      </c>
      <c r="B253" s="105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c r="A254" s="1059">
        <v>20</v>
      </c>
      <c r="B254" s="105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c r="A255" s="1059">
        <v>21</v>
      </c>
      <c r="B255" s="105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c r="A256" s="1059">
        <v>22</v>
      </c>
      <c r="B256" s="105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c r="A257" s="1059">
        <v>23</v>
      </c>
      <c r="B257" s="105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c r="A258" s="1059">
        <v>24</v>
      </c>
      <c r="B258" s="105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c r="A259" s="1059">
        <v>25</v>
      </c>
      <c r="B259" s="105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c r="A260" s="1059">
        <v>26</v>
      </c>
      <c r="B260" s="105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c r="A261" s="1059">
        <v>27</v>
      </c>
      <c r="B261" s="105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c r="A262" s="1059">
        <v>28</v>
      </c>
      <c r="B262" s="105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c r="A263" s="1059">
        <v>29</v>
      </c>
      <c r="B263" s="105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c r="A264" s="1059">
        <v>30</v>
      </c>
      <c r="B264" s="105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316</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49" t="s">
        <v>388</v>
      </c>
      <c r="K267" s="368"/>
      <c r="L267" s="368"/>
      <c r="M267" s="368"/>
      <c r="N267" s="368"/>
      <c r="O267" s="368"/>
      <c r="P267" s="369" t="s">
        <v>27</v>
      </c>
      <c r="Q267" s="369"/>
      <c r="R267" s="369"/>
      <c r="S267" s="369"/>
      <c r="T267" s="369"/>
      <c r="U267" s="369"/>
      <c r="V267" s="369"/>
      <c r="W267" s="369"/>
      <c r="X267" s="369"/>
      <c r="Y267" s="370" t="s">
        <v>441</v>
      </c>
      <c r="Z267" s="371"/>
      <c r="AA267" s="371"/>
      <c r="AB267" s="371"/>
      <c r="AC267" s="149" t="s">
        <v>426</v>
      </c>
      <c r="AD267" s="149"/>
      <c r="AE267" s="149"/>
      <c r="AF267" s="149"/>
      <c r="AG267" s="149"/>
      <c r="AH267" s="370" t="s">
        <v>372</v>
      </c>
      <c r="AI267" s="367"/>
      <c r="AJ267" s="367"/>
      <c r="AK267" s="367"/>
      <c r="AL267" s="367" t="s">
        <v>21</v>
      </c>
      <c r="AM267" s="367"/>
      <c r="AN267" s="367"/>
      <c r="AO267" s="372"/>
      <c r="AP267" s="373" t="s">
        <v>389</v>
      </c>
      <c r="AQ267" s="373"/>
      <c r="AR267" s="373"/>
      <c r="AS267" s="373"/>
      <c r="AT267" s="373"/>
      <c r="AU267" s="373"/>
      <c r="AV267" s="373"/>
      <c r="AW267" s="373"/>
      <c r="AX267" s="373"/>
    </row>
    <row r="268" spans="1:50" ht="26.25" customHeight="1">
      <c r="A268" s="1059">
        <v>1</v>
      </c>
      <c r="B268" s="1059">
        <v>1</v>
      </c>
      <c r="C268" s="364" t="s">
        <v>734</v>
      </c>
      <c r="D268" s="350"/>
      <c r="E268" s="350"/>
      <c r="F268" s="350"/>
      <c r="G268" s="350"/>
      <c r="H268" s="350"/>
      <c r="I268" s="350"/>
      <c r="J268" s="351" t="s">
        <v>524</v>
      </c>
      <c r="K268" s="352"/>
      <c r="L268" s="352"/>
      <c r="M268" s="352"/>
      <c r="N268" s="352"/>
      <c r="O268" s="352"/>
      <c r="P268" s="365" t="s">
        <v>735</v>
      </c>
      <c r="Q268" s="353"/>
      <c r="R268" s="353"/>
      <c r="S268" s="353"/>
      <c r="T268" s="353"/>
      <c r="U268" s="353"/>
      <c r="V268" s="353"/>
      <c r="W268" s="353"/>
      <c r="X268" s="353"/>
      <c r="Y268" s="354">
        <v>0.1</v>
      </c>
      <c r="Z268" s="355"/>
      <c r="AA268" s="355"/>
      <c r="AB268" s="356"/>
      <c r="AC268" s="357" t="s">
        <v>461</v>
      </c>
      <c r="AD268" s="357"/>
      <c r="AE268" s="357"/>
      <c r="AF268" s="357"/>
      <c r="AG268" s="357"/>
      <c r="AH268" s="358" t="s">
        <v>524</v>
      </c>
      <c r="AI268" s="359"/>
      <c r="AJ268" s="359"/>
      <c r="AK268" s="359"/>
      <c r="AL268" s="360" t="s">
        <v>524</v>
      </c>
      <c r="AM268" s="361"/>
      <c r="AN268" s="361"/>
      <c r="AO268" s="362"/>
      <c r="AP268" s="363"/>
      <c r="AQ268" s="363"/>
      <c r="AR268" s="363"/>
      <c r="AS268" s="363"/>
      <c r="AT268" s="363"/>
      <c r="AU268" s="363"/>
      <c r="AV268" s="363"/>
      <c r="AW268" s="363"/>
      <c r="AX268" s="363"/>
    </row>
    <row r="269" spans="1:50" ht="26.25" customHeight="1">
      <c r="A269" s="1059">
        <v>2</v>
      </c>
      <c r="B269" s="105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c r="A270" s="1059">
        <v>3</v>
      </c>
      <c r="B270" s="105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c r="A271" s="1059">
        <v>4</v>
      </c>
      <c r="B271" s="105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c r="A272" s="1059">
        <v>5</v>
      </c>
      <c r="B272" s="105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c r="A273" s="1059">
        <v>6</v>
      </c>
      <c r="B273" s="105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c r="A274" s="1059">
        <v>7</v>
      </c>
      <c r="B274" s="105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c r="A275" s="1059">
        <v>8</v>
      </c>
      <c r="B275" s="105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c r="A276" s="1059">
        <v>9</v>
      </c>
      <c r="B276" s="105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c r="A277" s="1059">
        <v>10</v>
      </c>
      <c r="B277" s="105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c r="A278" s="1059">
        <v>11</v>
      </c>
      <c r="B278" s="105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c r="A279" s="1059">
        <v>12</v>
      </c>
      <c r="B279" s="105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c r="A280" s="1059">
        <v>13</v>
      </c>
      <c r="B280" s="105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c r="A281" s="1059">
        <v>14</v>
      </c>
      <c r="B281" s="105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c r="A282" s="1059">
        <v>15</v>
      </c>
      <c r="B282" s="105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c r="A283" s="1059">
        <v>16</v>
      </c>
      <c r="B283" s="105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c r="A284" s="1059">
        <v>17</v>
      </c>
      <c r="B284" s="105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c r="A285" s="1059">
        <v>18</v>
      </c>
      <c r="B285" s="105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c r="A286" s="1059">
        <v>19</v>
      </c>
      <c r="B286" s="105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c r="A287" s="1059">
        <v>20</v>
      </c>
      <c r="B287" s="105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c r="A288" s="1059">
        <v>21</v>
      </c>
      <c r="B288" s="105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c r="A289" s="1059">
        <v>22</v>
      </c>
      <c r="B289" s="105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c r="A290" s="1059">
        <v>23</v>
      </c>
      <c r="B290" s="105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c r="A291" s="1059">
        <v>24</v>
      </c>
      <c r="B291" s="105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c r="A292" s="1059">
        <v>25</v>
      </c>
      <c r="B292" s="105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c r="A293" s="1059">
        <v>26</v>
      </c>
      <c r="B293" s="105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c r="A294" s="1059">
        <v>27</v>
      </c>
      <c r="B294" s="105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c r="A295" s="1059">
        <v>28</v>
      </c>
      <c r="B295" s="105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c r="A296" s="1059">
        <v>29</v>
      </c>
      <c r="B296" s="105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c r="A297" s="1059">
        <v>30</v>
      </c>
      <c r="B297" s="105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317</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49" t="s">
        <v>388</v>
      </c>
      <c r="K300" s="368"/>
      <c r="L300" s="368"/>
      <c r="M300" s="368"/>
      <c r="N300" s="368"/>
      <c r="O300" s="368"/>
      <c r="P300" s="369" t="s">
        <v>27</v>
      </c>
      <c r="Q300" s="369"/>
      <c r="R300" s="369"/>
      <c r="S300" s="369"/>
      <c r="T300" s="369"/>
      <c r="U300" s="369"/>
      <c r="V300" s="369"/>
      <c r="W300" s="369"/>
      <c r="X300" s="369"/>
      <c r="Y300" s="370" t="s">
        <v>441</v>
      </c>
      <c r="Z300" s="371"/>
      <c r="AA300" s="371"/>
      <c r="AB300" s="371"/>
      <c r="AC300" s="149" t="s">
        <v>426</v>
      </c>
      <c r="AD300" s="149"/>
      <c r="AE300" s="149"/>
      <c r="AF300" s="149"/>
      <c r="AG300" s="149"/>
      <c r="AH300" s="370" t="s">
        <v>372</v>
      </c>
      <c r="AI300" s="367"/>
      <c r="AJ300" s="367"/>
      <c r="AK300" s="367"/>
      <c r="AL300" s="367" t="s">
        <v>21</v>
      </c>
      <c r="AM300" s="367"/>
      <c r="AN300" s="367"/>
      <c r="AO300" s="372"/>
      <c r="AP300" s="373" t="s">
        <v>389</v>
      </c>
      <c r="AQ300" s="373"/>
      <c r="AR300" s="373"/>
      <c r="AS300" s="373"/>
      <c r="AT300" s="373"/>
      <c r="AU300" s="373"/>
      <c r="AV300" s="373"/>
      <c r="AW300" s="373"/>
      <c r="AX300" s="373"/>
    </row>
    <row r="301" spans="1:50" ht="26.25" customHeight="1">
      <c r="A301" s="1059">
        <v>1</v>
      </c>
      <c r="B301" s="1059">
        <v>1</v>
      </c>
      <c r="C301" s="364" t="s">
        <v>730</v>
      </c>
      <c r="D301" s="350"/>
      <c r="E301" s="350"/>
      <c r="F301" s="350"/>
      <c r="G301" s="350"/>
      <c r="H301" s="350"/>
      <c r="I301" s="350"/>
      <c r="J301" s="351">
        <v>2020001043507</v>
      </c>
      <c r="K301" s="352"/>
      <c r="L301" s="352"/>
      <c r="M301" s="352"/>
      <c r="N301" s="352"/>
      <c r="O301" s="352"/>
      <c r="P301" s="365" t="s">
        <v>736</v>
      </c>
      <c r="Q301" s="353"/>
      <c r="R301" s="353"/>
      <c r="S301" s="353"/>
      <c r="T301" s="353"/>
      <c r="U301" s="353"/>
      <c r="V301" s="353"/>
      <c r="W301" s="353"/>
      <c r="X301" s="353"/>
      <c r="Y301" s="354">
        <v>1</v>
      </c>
      <c r="Z301" s="355"/>
      <c r="AA301" s="355"/>
      <c r="AB301" s="356"/>
      <c r="AC301" s="357" t="s">
        <v>462</v>
      </c>
      <c r="AD301" s="357"/>
      <c r="AE301" s="357"/>
      <c r="AF301" s="357"/>
      <c r="AG301" s="357"/>
      <c r="AH301" s="358" t="s">
        <v>524</v>
      </c>
      <c r="AI301" s="359"/>
      <c r="AJ301" s="359"/>
      <c r="AK301" s="359"/>
      <c r="AL301" s="360" t="s">
        <v>524</v>
      </c>
      <c r="AM301" s="361"/>
      <c r="AN301" s="361"/>
      <c r="AO301" s="362"/>
      <c r="AP301" s="363"/>
      <c r="AQ301" s="363"/>
      <c r="AR301" s="363"/>
      <c r="AS301" s="363"/>
      <c r="AT301" s="363"/>
      <c r="AU301" s="363"/>
      <c r="AV301" s="363"/>
      <c r="AW301" s="363"/>
      <c r="AX301" s="363"/>
    </row>
    <row r="302" spans="1:50" ht="26.25" customHeight="1">
      <c r="A302" s="1059">
        <v>2</v>
      </c>
      <c r="B302" s="105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c r="A303" s="1059">
        <v>3</v>
      </c>
      <c r="B303" s="105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c r="A304" s="1059">
        <v>4</v>
      </c>
      <c r="B304" s="105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c r="A305" s="1059">
        <v>5</v>
      </c>
      <c r="B305" s="105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c r="A306" s="1059">
        <v>6</v>
      </c>
      <c r="B306" s="105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c r="A307" s="1059">
        <v>7</v>
      </c>
      <c r="B307" s="105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c r="A308" s="1059">
        <v>8</v>
      </c>
      <c r="B308" s="105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c r="A309" s="1059">
        <v>9</v>
      </c>
      <c r="B309" s="105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c r="A310" s="1059">
        <v>10</v>
      </c>
      <c r="B310" s="105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c r="A311" s="1059">
        <v>11</v>
      </c>
      <c r="B311" s="105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c r="A312" s="1059">
        <v>12</v>
      </c>
      <c r="B312" s="105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c r="A313" s="1059">
        <v>13</v>
      </c>
      <c r="B313" s="105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c r="A314" s="1059">
        <v>14</v>
      </c>
      <c r="B314" s="105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c r="A315" s="1059">
        <v>15</v>
      </c>
      <c r="B315" s="105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c r="A316" s="1059">
        <v>16</v>
      </c>
      <c r="B316" s="105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c r="A317" s="1059">
        <v>17</v>
      </c>
      <c r="B317" s="105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c r="A318" s="1059">
        <v>18</v>
      </c>
      <c r="B318" s="105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c r="A319" s="1059">
        <v>19</v>
      </c>
      <c r="B319" s="105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c r="A320" s="1059">
        <v>20</v>
      </c>
      <c r="B320" s="105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c r="A321" s="1059">
        <v>21</v>
      </c>
      <c r="B321" s="105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c r="A322" s="1059">
        <v>22</v>
      </c>
      <c r="B322" s="105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c r="A323" s="1059">
        <v>23</v>
      </c>
      <c r="B323" s="105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c r="A324" s="1059">
        <v>24</v>
      </c>
      <c r="B324" s="105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c r="A325" s="1059">
        <v>25</v>
      </c>
      <c r="B325" s="105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c r="A326" s="1059">
        <v>26</v>
      </c>
      <c r="B326" s="105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c r="A327" s="1059">
        <v>27</v>
      </c>
      <c r="B327" s="105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c r="A328" s="1059">
        <v>28</v>
      </c>
      <c r="B328" s="105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c r="A329" s="1059">
        <v>29</v>
      </c>
      <c r="B329" s="105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c r="A330" s="1059">
        <v>30</v>
      </c>
      <c r="B330" s="105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318</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49" t="s">
        <v>388</v>
      </c>
      <c r="K333" s="368"/>
      <c r="L333" s="368"/>
      <c r="M333" s="368"/>
      <c r="N333" s="368"/>
      <c r="O333" s="368"/>
      <c r="P333" s="369" t="s">
        <v>27</v>
      </c>
      <c r="Q333" s="369"/>
      <c r="R333" s="369"/>
      <c r="S333" s="369"/>
      <c r="T333" s="369"/>
      <c r="U333" s="369"/>
      <c r="V333" s="369"/>
      <c r="W333" s="369"/>
      <c r="X333" s="369"/>
      <c r="Y333" s="370" t="s">
        <v>441</v>
      </c>
      <c r="Z333" s="371"/>
      <c r="AA333" s="371"/>
      <c r="AB333" s="371"/>
      <c r="AC333" s="149" t="s">
        <v>426</v>
      </c>
      <c r="AD333" s="149"/>
      <c r="AE333" s="149"/>
      <c r="AF333" s="149"/>
      <c r="AG333" s="149"/>
      <c r="AH333" s="370" t="s">
        <v>372</v>
      </c>
      <c r="AI333" s="367"/>
      <c r="AJ333" s="367"/>
      <c r="AK333" s="367"/>
      <c r="AL333" s="367" t="s">
        <v>21</v>
      </c>
      <c r="AM333" s="367"/>
      <c r="AN333" s="367"/>
      <c r="AO333" s="372"/>
      <c r="AP333" s="373" t="s">
        <v>389</v>
      </c>
      <c r="AQ333" s="373"/>
      <c r="AR333" s="373"/>
      <c r="AS333" s="373"/>
      <c r="AT333" s="373"/>
      <c r="AU333" s="373"/>
      <c r="AV333" s="373"/>
      <c r="AW333" s="373"/>
      <c r="AX333" s="373"/>
    </row>
    <row r="334" spans="1:50" ht="26.25" customHeight="1">
      <c r="A334" s="1059">
        <v>1</v>
      </c>
      <c r="B334" s="1059">
        <v>1</v>
      </c>
      <c r="C334" s="364" t="s">
        <v>737</v>
      </c>
      <c r="D334" s="350"/>
      <c r="E334" s="350"/>
      <c r="F334" s="350"/>
      <c r="G334" s="350"/>
      <c r="H334" s="350"/>
      <c r="I334" s="350"/>
      <c r="J334" s="351">
        <v>7010001064648</v>
      </c>
      <c r="K334" s="352"/>
      <c r="L334" s="352"/>
      <c r="M334" s="352"/>
      <c r="N334" s="352"/>
      <c r="O334" s="352"/>
      <c r="P334" s="365" t="s">
        <v>738</v>
      </c>
      <c r="Q334" s="353"/>
      <c r="R334" s="353"/>
      <c r="S334" s="353"/>
      <c r="T334" s="353"/>
      <c r="U334" s="353"/>
      <c r="V334" s="353"/>
      <c r="W334" s="353"/>
      <c r="X334" s="353"/>
      <c r="Y334" s="354">
        <v>0.01</v>
      </c>
      <c r="Z334" s="355"/>
      <c r="AA334" s="355"/>
      <c r="AB334" s="356"/>
      <c r="AC334" s="357" t="s">
        <v>461</v>
      </c>
      <c r="AD334" s="357"/>
      <c r="AE334" s="357"/>
      <c r="AF334" s="357"/>
      <c r="AG334" s="357"/>
      <c r="AH334" s="358" t="s">
        <v>720</v>
      </c>
      <c r="AI334" s="359"/>
      <c r="AJ334" s="359"/>
      <c r="AK334" s="359"/>
      <c r="AL334" s="360" t="s">
        <v>720</v>
      </c>
      <c r="AM334" s="361"/>
      <c r="AN334" s="361"/>
      <c r="AO334" s="362"/>
      <c r="AP334" s="363"/>
      <c r="AQ334" s="363"/>
      <c r="AR334" s="363"/>
      <c r="AS334" s="363"/>
      <c r="AT334" s="363"/>
      <c r="AU334" s="363"/>
      <c r="AV334" s="363"/>
      <c r="AW334" s="363"/>
      <c r="AX334" s="363"/>
    </row>
    <row r="335" spans="1:50" ht="26.25" customHeight="1">
      <c r="A335" s="1059">
        <v>2</v>
      </c>
      <c r="B335" s="105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c r="A336" s="1059">
        <v>3</v>
      </c>
      <c r="B336" s="105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c r="A337" s="1059">
        <v>4</v>
      </c>
      <c r="B337" s="105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c r="A338" s="1059">
        <v>5</v>
      </c>
      <c r="B338" s="105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c r="A339" s="1059">
        <v>6</v>
      </c>
      <c r="B339" s="105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c r="A340" s="1059">
        <v>7</v>
      </c>
      <c r="B340" s="105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c r="A341" s="1059">
        <v>8</v>
      </c>
      <c r="B341" s="105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c r="A342" s="1059">
        <v>9</v>
      </c>
      <c r="B342" s="105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c r="A343" s="1059">
        <v>10</v>
      </c>
      <c r="B343" s="105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c r="A344" s="1059">
        <v>11</v>
      </c>
      <c r="B344" s="105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c r="A345" s="1059">
        <v>12</v>
      </c>
      <c r="B345" s="105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c r="A346" s="1059">
        <v>13</v>
      </c>
      <c r="B346" s="105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c r="A347" s="1059">
        <v>14</v>
      </c>
      <c r="B347" s="105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c r="A348" s="1059">
        <v>15</v>
      </c>
      <c r="B348" s="105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c r="A349" s="1059">
        <v>16</v>
      </c>
      <c r="B349" s="105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c r="A350" s="1059">
        <v>17</v>
      </c>
      <c r="B350" s="105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c r="A351" s="1059">
        <v>18</v>
      </c>
      <c r="B351" s="105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c r="A352" s="1059">
        <v>19</v>
      </c>
      <c r="B352" s="105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c r="A353" s="1059">
        <v>20</v>
      </c>
      <c r="B353" s="105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c r="A354" s="1059">
        <v>21</v>
      </c>
      <c r="B354" s="105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c r="A355" s="1059">
        <v>22</v>
      </c>
      <c r="B355" s="105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c r="A356" s="1059">
        <v>23</v>
      </c>
      <c r="B356" s="105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c r="A357" s="1059">
        <v>24</v>
      </c>
      <c r="B357" s="105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c r="A358" s="1059">
        <v>25</v>
      </c>
      <c r="B358" s="105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c r="A359" s="1059">
        <v>26</v>
      </c>
      <c r="B359" s="105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c r="A360" s="1059">
        <v>27</v>
      </c>
      <c r="B360" s="105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c r="A361" s="1059">
        <v>28</v>
      </c>
      <c r="B361" s="105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c r="A362" s="1059">
        <v>29</v>
      </c>
      <c r="B362" s="105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c r="A363" s="1059">
        <v>30</v>
      </c>
      <c r="B363" s="105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319</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49" t="s">
        <v>388</v>
      </c>
      <c r="K366" s="368"/>
      <c r="L366" s="368"/>
      <c r="M366" s="368"/>
      <c r="N366" s="368"/>
      <c r="O366" s="368"/>
      <c r="P366" s="369" t="s">
        <v>27</v>
      </c>
      <c r="Q366" s="369"/>
      <c r="R366" s="369"/>
      <c r="S366" s="369"/>
      <c r="T366" s="369"/>
      <c r="U366" s="369"/>
      <c r="V366" s="369"/>
      <c r="W366" s="369"/>
      <c r="X366" s="369"/>
      <c r="Y366" s="370" t="s">
        <v>441</v>
      </c>
      <c r="Z366" s="371"/>
      <c r="AA366" s="371"/>
      <c r="AB366" s="371"/>
      <c r="AC366" s="149" t="s">
        <v>426</v>
      </c>
      <c r="AD366" s="149"/>
      <c r="AE366" s="149"/>
      <c r="AF366" s="149"/>
      <c r="AG366" s="149"/>
      <c r="AH366" s="370" t="s">
        <v>372</v>
      </c>
      <c r="AI366" s="367"/>
      <c r="AJ366" s="367"/>
      <c r="AK366" s="367"/>
      <c r="AL366" s="367" t="s">
        <v>21</v>
      </c>
      <c r="AM366" s="367"/>
      <c r="AN366" s="367"/>
      <c r="AO366" s="372"/>
      <c r="AP366" s="373" t="s">
        <v>389</v>
      </c>
      <c r="AQ366" s="373"/>
      <c r="AR366" s="373"/>
      <c r="AS366" s="373"/>
      <c r="AT366" s="373"/>
      <c r="AU366" s="373"/>
      <c r="AV366" s="373"/>
      <c r="AW366" s="373"/>
      <c r="AX366" s="373"/>
    </row>
    <row r="367" spans="1:50" ht="26.25" customHeight="1">
      <c r="A367" s="1059">
        <v>1</v>
      </c>
      <c r="B367" s="1059">
        <v>1</v>
      </c>
      <c r="C367" s="364" t="s">
        <v>706</v>
      </c>
      <c r="D367" s="350"/>
      <c r="E367" s="350"/>
      <c r="F367" s="350"/>
      <c r="G367" s="350"/>
      <c r="H367" s="350"/>
      <c r="I367" s="350"/>
      <c r="J367" s="351">
        <v>5010401071213</v>
      </c>
      <c r="K367" s="352"/>
      <c r="L367" s="352"/>
      <c r="M367" s="352"/>
      <c r="N367" s="352"/>
      <c r="O367" s="352"/>
      <c r="P367" s="365" t="s">
        <v>739</v>
      </c>
      <c r="Q367" s="353"/>
      <c r="R367" s="353"/>
      <c r="S367" s="353"/>
      <c r="T367" s="353"/>
      <c r="U367" s="353"/>
      <c r="V367" s="353"/>
      <c r="W367" s="353"/>
      <c r="X367" s="353"/>
      <c r="Y367" s="354">
        <v>5</v>
      </c>
      <c r="Z367" s="355"/>
      <c r="AA367" s="355"/>
      <c r="AB367" s="356"/>
      <c r="AC367" s="357" t="s">
        <v>459</v>
      </c>
      <c r="AD367" s="357"/>
      <c r="AE367" s="357"/>
      <c r="AF367" s="357"/>
      <c r="AG367" s="357"/>
      <c r="AH367" s="358">
        <v>3</v>
      </c>
      <c r="AI367" s="359"/>
      <c r="AJ367" s="359"/>
      <c r="AK367" s="359"/>
      <c r="AL367" s="360" t="s">
        <v>740</v>
      </c>
      <c r="AM367" s="361"/>
      <c r="AN367" s="361"/>
      <c r="AO367" s="362"/>
      <c r="AP367" s="363"/>
      <c r="AQ367" s="363"/>
      <c r="AR367" s="363"/>
      <c r="AS367" s="363"/>
      <c r="AT367" s="363"/>
      <c r="AU367" s="363"/>
      <c r="AV367" s="363"/>
      <c r="AW367" s="363"/>
      <c r="AX367" s="363"/>
    </row>
    <row r="368" spans="1:50" ht="26.25" customHeight="1">
      <c r="A368" s="1059">
        <v>2</v>
      </c>
      <c r="B368" s="105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c r="A369" s="1059">
        <v>3</v>
      </c>
      <c r="B369" s="105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c r="A370" s="1059">
        <v>4</v>
      </c>
      <c r="B370" s="105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c r="A371" s="1059">
        <v>5</v>
      </c>
      <c r="B371" s="105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c r="A372" s="1059">
        <v>6</v>
      </c>
      <c r="B372" s="105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c r="A373" s="1059">
        <v>7</v>
      </c>
      <c r="B373" s="105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c r="A374" s="1059">
        <v>8</v>
      </c>
      <c r="B374" s="105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c r="A375" s="1059">
        <v>9</v>
      </c>
      <c r="B375" s="105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c r="A376" s="1059">
        <v>10</v>
      </c>
      <c r="B376" s="105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c r="A377" s="1059">
        <v>11</v>
      </c>
      <c r="B377" s="105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c r="A378" s="1059">
        <v>12</v>
      </c>
      <c r="B378" s="105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c r="A379" s="1059">
        <v>13</v>
      </c>
      <c r="B379" s="105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c r="A380" s="1059">
        <v>14</v>
      </c>
      <c r="B380" s="105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c r="A381" s="1059">
        <v>15</v>
      </c>
      <c r="B381" s="105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c r="A382" s="1059">
        <v>16</v>
      </c>
      <c r="B382" s="105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c r="A383" s="1059">
        <v>17</v>
      </c>
      <c r="B383" s="105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c r="A384" s="1059">
        <v>18</v>
      </c>
      <c r="B384" s="105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c r="A385" s="1059">
        <v>19</v>
      </c>
      <c r="B385" s="105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c r="A386" s="1059">
        <v>20</v>
      </c>
      <c r="B386" s="105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c r="A387" s="1059">
        <v>21</v>
      </c>
      <c r="B387" s="105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c r="A388" s="1059">
        <v>22</v>
      </c>
      <c r="B388" s="105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c r="A389" s="1059">
        <v>23</v>
      </c>
      <c r="B389" s="105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c r="A390" s="1059">
        <v>24</v>
      </c>
      <c r="B390" s="105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c r="A391" s="1059">
        <v>25</v>
      </c>
      <c r="B391" s="105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c r="A392" s="1059">
        <v>26</v>
      </c>
      <c r="B392" s="105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c r="A393" s="1059">
        <v>27</v>
      </c>
      <c r="B393" s="105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c r="A394" s="1059">
        <v>28</v>
      </c>
      <c r="B394" s="105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c r="A395" s="1059">
        <v>29</v>
      </c>
      <c r="B395" s="105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c r="A396" s="1059">
        <v>30</v>
      </c>
      <c r="B396" s="105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320</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49" t="s">
        <v>388</v>
      </c>
      <c r="K399" s="368"/>
      <c r="L399" s="368"/>
      <c r="M399" s="368"/>
      <c r="N399" s="368"/>
      <c r="O399" s="368"/>
      <c r="P399" s="369" t="s">
        <v>27</v>
      </c>
      <c r="Q399" s="369"/>
      <c r="R399" s="369"/>
      <c r="S399" s="369"/>
      <c r="T399" s="369"/>
      <c r="U399" s="369"/>
      <c r="V399" s="369"/>
      <c r="W399" s="369"/>
      <c r="X399" s="369"/>
      <c r="Y399" s="370" t="s">
        <v>441</v>
      </c>
      <c r="Z399" s="371"/>
      <c r="AA399" s="371"/>
      <c r="AB399" s="371"/>
      <c r="AC399" s="149" t="s">
        <v>426</v>
      </c>
      <c r="AD399" s="149"/>
      <c r="AE399" s="149"/>
      <c r="AF399" s="149"/>
      <c r="AG399" s="149"/>
      <c r="AH399" s="370" t="s">
        <v>372</v>
      </c>
      <c r="AI399" s="367"/>
      <c r="AJ399" s="367"/>
      <c r="AK399" s="367"/>
      <c r="AL399" s="367" t="s">
        <v>21</v>
      </c>
      <c r="AM399" s="367"/>
      <c r="AN399" s="367"/>
      <c r="AO399" s="372"/>
      <c r="AP399" s="373" t="s">
        <v>389</v>
      </c>
      <c r="AQ399" s="373"/>
      <c r="AR399" s="373"/>
      <c r="AS399" s="373"/>
      <c r="AT399" s="373"/>
      <c r="AU399" s="373"/>
      <c r="AV399" s="373"/>
      <c r="AW399" s="373"/>
      <c r="AX399" s="373"/>
    </row>
    <row r="400" spans="1:50" ht="26.25" customHeight="1">
      <c r="A400" s="1059">
        <v>1</v>
      </c>
      <c r="B400" s="1059">
        <v>1</v>
      </c>
      <c r="C400" s="364" t="s">
        <v>723</v>
      </c>
      <c r="D400" s="350"/>
      <c r="E400" s="350"/>
      <c r="F400" s="350"/>
      <c r="G400" s="350"/>
      <c r="H400" s="350"/>
      <c r="I400" s="350"/>
      <c r="J400" s="351">
        <v>8010001087433</v>
      </c>
      <c r="K400" s="352"/>
      <c r="L400" s="352"/>
      <c r="M400" s="352"/>
      <c r="N400" s="352"/>
      <c r="O400" s="352"/>
      <c r="P400" s="365" t="s">
        <v>741</v>
      </c>
      <c r="Q400" s="353"/>
      <c r="R400" s="353"/>
      <c r="S400" s="353"/>
      <c r="T400" s="353"/>
      <c r="U400" s="353"/>
      <c r="V400" s="353"/>
      <c r="W400" s="353"/>
      <c r="X400" s="353"/>
      <c r="Y400" s="354">
        <v>0.8</v>
      </c>
      <c r="Z400" s="355"/>
      <c r="AA400" s="355"/>
      <c r="AB400" s="356"/>
      <c r="AC400" s="357" t="s">
        <v>462</v>
      </c>
      <c r="AD400" s="357"/>
      <c r="AE400" s="357"/>
      <c r="AF400" s="357"/>
      <c r="AG400" s="357"/>
      <c r="AH400" s="358" t="s">
        <v>720</v>
      </c>
      <c r="AI400" s="359"/>
      <c r="AJ400" s="359"/>
      <c r="AK400" s="359"/>
      <c r="AL400" s="360" t="s">
        <v>720</v>
      </c>
      <c r="AM400" s="361"/>
      <c r="AN400" s="361"/>
      <c r="AO400" s="362"/>
      <c r="AP400" s="363"/>
      <c r="AQ400" s="363"/>
      <c r="AR400" s="363"/>
      <c r="AS400" s="363"/>
      <c r="AT400" s="363"/>
      <c r="AU400" s="363"/>
      <c r="AV400" s="363"/>
      <c r="AW400" s="363"/>
      <c r="AX400" s="363"/>
    </row>
    <row r="401" spans="1:50" ht="26.25" customHeight="1">
      <c r="A401" s="1059">
        <v>2</v>
      </c>
      <c r="B401" s="105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c r="A402" s="1059">
        <v>3</v>
      </c>
      <c r="B402" s="105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c r="A403" s="1059">
        <v>4</v>
      </c>
      <c r="B403" s="105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c r="A404" s="1059">
        <v>5</v>
      </c>
      <c r="B404" s="105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c r="A405" s="1059">
        <v>6</v>
      </c>
      <c r="B405" s="105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c r="A406" s="1059">
        <v>7</v>
      </c>
      <c r="B406" s="105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c r="A407" s="1059">
        <v>8</v>
      </c>
      <c r="B407" s="105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c r="A408" s="1059">
        <v>9</v>
      </c>
      <c r="B408" s="105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c r="A409" s="1059">
        <v>10</v>
      </c>
      <c r="B409" s="105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c r="A410" s="1059">
        <v>11</v>
      </c>
      <c r="B410" s="105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c r="A411" s="1059">
        <v>12</v>
      </c>
      <c r="B411" s="105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c r="A412" s="1059">
        <v>13</v>
      </c>
      <c r="B412" s="105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c r="A413" s="1059">
        <v>14</v>
      </c>
      <c r="B413" s="105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c r="A414" s="1059">
        <v>15</v>
      </c>
      <c r="B414" s="105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c r="A415" s="1059">
        <v>16</v>
      </c>
      <c r="B415" s="105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c r="A416" s="1059">
        <v>17</v>
      </c>
      <c r="B416" s="105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c r="A417" s="1059">
        <v>18</v>
      </c>
      <c r="B417" s="105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c r="A418" s="1059">
        <v>19</v>
      </c>
      <c r="B418" s="105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c r="A419" s="1059">
        <v>20</v>
      </c>
      <c r="B419" s="105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c r="A420" s="1059">
        <v>21</v>
      </c>
      <c r="B420" s="105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c r="A421" s="1059">
        <v>22</v>
      </c>
      <c r="B421" s="105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c r="A422" s="1059">
        <v>23</v>
      </c>
      <c r="B422" s="105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c r="A423" s="1059">
        <v>24</v>
      </c>
      <c r="B423" s="105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c r="A424" s="1059">
        <v>25</v>
      </c>
      <c r="B424" s="105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c r="A425" s="1059">
        <v>26</v>
      </c>
      <c r="B425" s="105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c r="A426" s="1059">
        <v>27</v>
      </c>
      <c r="B426" s="105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c r="A427" s="1059">
        <v>28</v>
      </c>
      <c r="B427" s="105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c r="A428" s="1059">
        <v>29</v>
      </c>
      <c r="B428" s="105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c r="A429" s="1059">
        <v>30</v>
      </c>
      <c r="B429" s="105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321</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49" t="s">
        <v>388</v>
      </c>
      <c r="K432" s="368"/>
      <c r="L432" s="368"/>
      <c r="M432" s="368"/>
      <c r="N432" s="368"/>
      <c r="O432" s="368"/>
      <c r="P432" s="369" t="s">
        <v>27</v>
      </c>
      <c r="Q432" s="369"/>
      <c r="R432" s="369"/>
      <c r="S432" s="369"/>
      <c r="T432" s="369"/>
      <c r="U432" s="369"/>
      <c r="V432" s="369"/>
      <c r="W432" s="369"/>
      <c r="X432" s="369"/>
      <c r="Y432" s="370" t="s">
        <v>441</v>
      </c>
      <c r="Z432" s="371"/>
      <c r="AA432" s="371"/>
      <c r="AB432" s="371"/>
      <c r="AC432" s="149" t="s">
        <v>426</v>
      </c>
      <c r="AD432" s="149"/>
      <c r="AE432" s="149"/>
      <c r="AF432" s="149"/>
      <c r="AG432" s="149"/>
      <c r="AH432" s="370" t="s">
        <v>372</v>
      </c>
      <c r="AI432" s="367"/>
      <c r="AJ432" s="367"/>
      <c r="AK432" s="367"/>
      <c r="AL432" s="367" t="s">
        <v>21</v>
      </c>
      <c r="AM432" s="367"/>
      <c r="AN432" s="367"/>
      <c r="AO432" s="372"/>
      <c r="AP432" s="373" t="s">
        <v>389</v>
      </c>
      <c r="AQ432" s="373"/>
      <c r="AR432" s="373"/>
      <c r="AS432" s="373"/>
      <c r="AT432" s="373"/>
      <c r="AU432" s="373"/>
      <c r="AV432" s="373"/>
      <c r="AW432" s="373"/>
      <c r="AX432" s="373"/>
    </row>
    <row r="433" spans="1:50" ht="26.25" customHeight="1">
      <c r="A433" s="1059">
        <v>1</v>
      </c>
      <c r="B433" s="1059">
        <v>1</v>
      </c>
      <c r="C433" s="364" t="s">
        <v>723</v>
      </c>
      <c r="D433" s="350"/>
      <c r="E433" s="350"/>
      <c r="F433" s="350"/>
      <c r="G433" s="350"/>
      <c r="H433" s="350"/>
      <c r="I433" s="350"/>
      <c r="J433" s="351">
        <v>8010001087433</v>
      </c>
      <c r="K433" s="352"/>
      <c r="L433" s="352"/>
      <c r="M433" s="352"/>
      <c r="N433" s="352"/>
      <c r="O433" s="352"/>
      <c r="P433" s="365" t="s">
        <v>701</v>
      </c>
      <c r="Q433" s="353"/>
      <c r="R433" s="353"/>
      <c r="S433" s="353"/>
      <c r="T433" s="353"/>
      <c r="U433" s="353"/>
      <c r="V433" s="353"/>
      <c r="W433" s="353"/>
      <c r="X433" s="353"/>
      <c r="Y433" s="354">
        <v>3</v>
      </c>
      <c r="Z433" s="355"/>
      <c r="AA433" s="355"/>
      <c r="AB433" s="356"/>
      <c r="AC433" s="357" t="s">
        <v>462</v>
      </c>
      <c r="AD433" s="357"/>
      <c r="AE433" s="357"/>
      <c r="AF433" s="357"/>
      <c r="AG433" s="357"/>
      <c r="AH433" s="358" t="s">
        <v>720</v>
      </c>
      <c r="AI433" s="359"/>
      <c r="AJ433" s="359"/>
      <c r="AK433" s="359"/>
      <c r="AL433" s="360" t="s">
        <v>720</v>
      </c>
      <c r="AM433" s="361"/>
      <c r="AN433" s="361"/>
      <c r="AO433" s="362"/>
      <c r="AP433" s="363"/>
      <c r="AQ433" s="363"/>
      <c r="AR433" s="363"/>
      <c r="AS433" s="363"/>
      <c r="AT433" s="363"/>
      <c r="AU433" s="363"/>
      <c r="AV433" s="363"/>
      <c r="AW433" s="363"/>
      <c r="AX433" s="363"/>
    </row>
    <row r="434" spans="1:50" ht="26.25" customHeight="1">
      <c r="A434" s="1059">
        <v>2</v>
      </c>
      <c r="B434" s="105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c r="A435" s="1059">
        <v>3</v>
      </c>
      <c r="B435" s="105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c r="A436" s="1059">
        <v>4</v>
      </c>
      <c r="B436" s="105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c r="A437" s="1059">
        <v>5</v>
      </c>
      <c r="B437" s="105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c r="A438" s="1059">
        <v>6</v>
      </c>
      <c r="B438" s="105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c r="A439" s="1059">
        <v>7</v>
      </c>
      <c r="B439" s="105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c r="A440" s="1059">
        <v>8</v>
      </c>
      <c r="B440" s="105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c r="A441" s="1059">
        <v>9</v>
      </c>
      <c r="B441" s="105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c r="A442" s="1059">
        <v>10</v>
      </c>
      <c r="B442" s="105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c r="A443" s="1059">
        <v>11</v>
      </c>
      <c r="B443" s="105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c r="A444" s="1059">
        <v>12</v>
      </c>
      <c r="B444" s="105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c r="A445" s="1059">
        <v>13</v>
      </c>
      <c r="B445" s="105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c r="A446" s="1059">
        <v>14</v>
      </c>
      <c r="B446" s="105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c r="A447" s="1059">
        <v>15</v>
      </c>
      <c r="B447" s="105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c r="A448" s="1059">
        <v>16</v>
      </c>
      <c r="B448" s="105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c r="A449" s="1059">
        <v>17</v>
      </c>
      <c r="B449" s="105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c r="A450" s="1059">
        <v>18</v>
      </c>
      <c r="B450" s="105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c r="A451" s="1059">
        <v>19</v>
      </c>
      <c r="B451" s="105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c r="A452" s="1059">
        <v>20</v>
      </c>
      <c r="B452" s="105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c r="A453" s="1059">
        <v>21</v>
      </c>
      <c r="B453" s="105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c r="A454" s="1059">
        <v>22</v>
      </c>
      <c r="B454" s="105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c r="A455" s="1059">
        <v>23</v>
      </c>
      <c r="B455" s="105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c r="A456" s="1059">
        <v>24</v>
      </c>
      <c r="B456" s="105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c r="A457" s="1059">
        <v>25</v>
      </c>
      <c r="B457" s="105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c r="A458" s="1059">
        <v>26</v>
      </c>
      <c r="B458" s="105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c r="A459" s="1059">
        <v>27</v>
      </c>
      <c r="B459" s="105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c r="A460" s="1059">
        <v>28</v>
      </c>
      <c r="B460" s="105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c r="A461" s="1059">
        <v>29</v>
      </c>
      <c r="B461" s="105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c r="A462" s="1059">
        <v>30</v>
      </c>
      <c r="B462" s="105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322</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49" t="s">
        <v>388</v>
      </c>
      <c r="K465" s="368"/>
      <c r="L465" s="368"/>
      <c r="M465" s="368"/>
      <c r="N465" s="368"/>
      <c r="O465" s="368"/>
      <c r="P465" s="369" t="s">
        <v>27</v>
      </c>
      <c r="Q465" s="369"/>
      <c r="R465" s="369"/>
      <c r="S465" s="369"/>
      <c r="T465" s="369"/>
      <c r="U465" s="369"/>
      <c r="V465" s="369"/>
      <c r="W465" s="369"/>
      <c r="X465" s="369"/>
      <c r="Y465" s="370" t="s">
        <v>441</v>
      </c>
      <c r="Z465" s="371"/>
      <c r="AA465" s="371"/>
      <c r="AB465" s="371"/>
      <c r="AC465" s="149" t="s">
        <v>426</v>
      </c>
      <c r="AD465" s="149"/>
      <c r="AE465" s="149"/>
      <c r="AF465" s="149"/>
      <c r="AG465" s="149"/>
      <c r="AH465" s="370" t="s">
        <v>372</v>
      </c>
      <c r="AI465" s="367"/>
      <c r="AJ465" s="367"/>
      <c r="AK465" s="367"/>
      <c r="AL465" s="367" t="s">
        <v>21</v>
      </c>
      <c r="AM465" s="367"/>
      <c r="AN465" s="367"/>
      <c r="AO465" s="372"/>
      <c r="AP465" s="373" t="s">
        <v>389</v>
      </c>
      <c r="AQ465" s="373"/>
      <c r="AR465" s="373"/>
      <c r="AS465" s="373"/>
      <c r="AT465" s="373"/>
      <c r="AU465" s="373"/>
      <c r="AV465" s="373"/>
      <c r="AW465" s="373"/>
      <c r="AX465" s="373"/>
    </row>
    <row r="466" spans="1:50" ht="26.25" customHeight="1">
      <c r="A466" s="1059">
        <v>1</v>
      </c>
      <c r="B466" s="1059">
        <v>1</v>
      </c>
      <c r="C466" s="364" t="s">
        <v>742</v>
      </c>
      <c r="D466" s="350"/>
      <c r="E466" s="350"/>
      <c r="F466" s="350"/>
      <c r="G466" s="350"/>
      <c r="H466" s="350"/>
      <c r="I466" s="350"/>
      <c r="J466" s="351">
        <v>1430001030704</v>
      </c>
      <c r="K466" s="352"/>
      <c r="L466" s="352"/>
      <c r="M466" s="352"/>
      <c r="N466" s="352"/>
      <c r="O466" s="352"/>
      <c r="P466" s="365" t="s">
        <v>703</v>
      </c>
      <c r="Q466" s="353"/>
      <c r="R466" s="353"/>
      <c r="S466" s="353"/>
      <c r="T466" s="353"/>
      <c r="U466" s="353"/>
      <c r="V466" s="353"/>
      <c r="W466" s="353"/>
      <c r="X466" s="353"/>
      <c r="Y466" s="354">
        <v>3</v>
      </c>
      <c r="Z466" s="355"/>
      <c r="AA466" s="355"/>
      <c r="AB466" s="356"/>
      <c r="AC466" s="357" t="s">
        <v>455</v>
      </c>
      <c r="AD466" s="357"/>
      <c r="AE466" s="357"/>
      <c r="AF466" s="357"/>
      <c r="AG466" s="357"/>
      <c r="AH466" s="358">
        <v>4</v>
      </c>
      <c r="AI466" s="359"/>
      <c r="AJ466" s="359"/>
      <c r="AK466" s="359"/>
      <c r="AL466" s="360">
        <v>78</v>
      </c>
      <c r="AM466" s="361"/>
      <c r="AN466" s="361"/>
      <c r="AO466" s="362"/>
      <c r="AP466" s="363"/>
      <c r="AQ466" s="363"/>
      <c r="AR466" s="363"/>
      <c r="AS466" s="363"/>
      <c r="AT466" s="363"/>
      <c r="AU466" s="363"/>
      <c r="AV466" s="363"/>
      <c r="AW466" s="363"/>
      <c r="AX466" s="363"/>
    </row>
    <row r="467" spans="1:50" ht="26.25" customHeight="1">
      <c r="A467" s="1059">
        <v>2</v>
      </c>
      <c r="B467" s="105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c r="A468" s="1059">
        <v>3</v>
      </c>
      <c r="B468" s="105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c r="A469" s="1059">
        <v>4</v>
      </c>
      <c r="B469" s="105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c r="A470" s="1059">
        <v>5</v>
      </c>
      <c r="B470" s="105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c r="A471" s="1059">
        <v>6</v>
      </c>
      <c r="B471" s="105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c r="A472" s="1059">
        <v>7</v>
      </c>
      <c r="B472" s="105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c r="A473" s="1059">
        <v>8</v>
      </c>
      <c r="B473" s="105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c r="A474" s="1059">
        <v>9</v>
      </c>
      <c r="B474" s="105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c r="A475" s="1059">
        <v>10</v>
      </c>
      <c r="B475" s="105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c r="A476" s="1059">
        <v>11</v>
      </c>
      <c r="B476" s="105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c r="A477" s="1059">
        <v>12</v>
      </c>
      <c r="B477" s="105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c r="A478" s="1059">
        <v>13</v>
      </c>
      <c r="B478" s="105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c r="A479" s="1059">
        <v>14</v>
      </c>
      <c r="B479" s="105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c r="A480" s="1059">
        <v>15</v>
      </c>
      <c r="B480" s="105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c r="A481" s="1059">
        <v>16</v>
      </c>
      <c r="B481" s="105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c r="A482" s="1059">
        <v>17</v>
      </c>
      <c r="B482" s="105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c r="A483" s="1059">
        <v>18</v>
      </c>
      <c r="B483" s="105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c r="A484" s="1059">
        <v>19</v>
      </c>
      <c r="B484" s="105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c r="A485" s="1059">
        <v>20</v>
      </c>
      <c r="B485" s="105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c r="A486" s="1059">
        <v>21</v>
      </c>
      <c r="B486" s="105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c r="A487" s="1059">
        <v>22</v>
      </c>
      <c r="B487" s="105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c r="A488" s="1059">
        <v>23</v>
      </c>
      <c r="B488" s="105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c r="A489" s="1059">
        <v>24</v>
      </c>
      <c r="B489" s="105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c r="A490" s="1059">
        <v>25</v>
      </c>
      <c r="B490" s="105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c r="A491" s="1059">
        <v>26</v>
      </c>
      <c r="B491" s="105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c r="A492" s="1059">
        <v>27</v>
      </c>
      <c r="B492" s="105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c r="A493" s="1059">
        <v>28</v>
      </c>
      <c r="B493" s="105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c r="A494" s="1059">
        <v>29</v>
      </c>
      <c r="B494" s="105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c r="A495" s="1059">
        <v>30</v>
      </c>
      <c r="B495" s="105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323</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49" t="s">
        <v>388</v>
      </c>
      <c r="K498" s="368"/>
      <c r="L498" s="368"/>
      <c r="M498" s="368"/>
      <c r="N498" s="368"/>
      <c r="O498" s="368"/>
      <c r="P498" s="369" t="s">
        <v>27</v>
      </c>
      <c r="Q498" s="369"/>
      <c r="R498" s="369"/>
      <c r="S498" s="369"/>
      <c r="T498" s="369"/>
      <c r="U498" s="369"/>
      <c r="V498" s="369"/>
      <c r="W498" s="369"/>
      <c r="X498" s="369"/>
      <c r="Y498" s="370" t="s">
        <v>441</v>
      </c>
      <c r="Z498" s="371"/>
      <c r="AA498" s="371"/>
      <c r="AB498" s="371"/>
      <c r="AC498" s="149" t="s">
        <v>426</v>
      </c>
      <c r="AD498" s="149"/>
      <c r="AE498" s="149"/>
      <c r="AF498" s="149"/>
      <c r="AG498" s="149"/>
      <c r="AH498" s="370" t="s">
        <v>372</v>
      </c>
      <c r="AI498" s="367"/>
      <c r="AJ498" s="367"/>
      <c r="AK498" s="367"/>
      <c r="AL498" s="367" t="s">
        <v>21</v>
      </c>
      <c r="AM498" s="367"/>
      <c r="AN498" s="367"/>
      <c r="AO498" s="372"/>
      <c r="AP498" s="373" t="s">
        <v>389</v>
      </c>
      <c r="AQ498" s="373"/>
      <c r="AR498" s="373"/>
      <c r="AS498" s="373"/>
      <c r="AT498" s="373"/>
      <c r="AU498" s="373"/>
      <c r="AV498" s="373"/>
      <c r="AW498" s="373"/>
      <c r="AX498" s="373"/>
    </row>
    <row r="499" spans="1:50" ht="26.25" customHeight="1">
      <c r="A499" s="1059">
        <v>1</v>
      </c>
      <c r="B499" s="1059">
        <v>1</v>
      </c>
      <c r="C499" s="364" t="s">
        <v>768</v>
      </c>
      <c r="D499" s="350"/>
      <c r="E499" s="350"/>
      <c r="F499" s="350"/>
      <c r="G499" s="350"/>
      <c r="H499" s="350"/>
      <c r="I499" s="350"/>
      <c r="J499" s="351" t="s">
        <v>720</v>
      </c>
      <c r="K499" s="352"/>
      <c r="L499" s="352"/>
      <c r="M499" s="352"/>
      <c r="N499" s="352"/>
      <c r="O499" s="352"/>
      <c r="P499" s="365" t="s">
        <v>769</v>
      </c>
      <c r="Q499" s="353"/>
      <c r="R499" s="353"/>
      <c r="S499" s="353"/>
      <c r="T499" s="353"/>
      <c r="U499" s="353"/>
      <c r="V499" s="353"/>
      <c r="W499" s="353"/>
      <c r="X499" s="353"/>
      <c r="Y499" s="354">
        <v>2</v>
      </c>
      <c r="Z499" s="355"/>
      <c r="AA499" s="355"/>
      <c r="AB499" s="356"/>
      <c r="AC499" s="366" t="s">
        <v>196</v>
      </c>
      <c r="AD499" s="374"/>
      <c r="AE499" s="374"/>
      <c r="AF499" s="374"/>
      <c r="AG499" s="374"/>
      <c r="AH499" s="375" t="s">
        <v>524</v>
      </c>
      <c r="AI499" s="376"/>
      <c r="AJ499" s="376"/>
      <c r="AK499" s="376"/>
      <c r="AL499" s="360" t="s">
        <v>720</v>
      </c>
      <c r="AM499" s="361"/>
      <c r="AN499" s="361"/>
      <c r="AO499" s="362"/>
      <c r="AP499" s="363"/>
      <c r="AQ499" s="363"/>
      <c r="AR499" s="363"/>
      <c r="AS499" s="363"/>
      <c r="AT499" s="363"/>
      <c r="AU499" s="363"/>
      <c r="AV499" s="363"/>
      <c r="AW499" s="363"/>
      <c r="AX499" s="363"/>
    </row>
    <row r="500" spans="1:50" ht="26.25" customHeight="1">
      <c r="A500" s="1059">
        <v>2</v>
      </c>
      <c r="B500" s="1059">
        <v>1</v>
      </c>
      <c r="C500" s="364" t="s">
        <v>770</v>
      </c>
      <c r="D500" s="350"/>
      <c r="E500" s="350"/>
      <c r="F500" s="350"/>
      <c r="G500" s="350"/>
      <c r="H500" s="350"/>
      <c r="I500" s="350"/>
      <c r="J500" s="351" t="s">
        <v>720</v>
      </c>
      <c r="K500" s="352"/>
      <c r="L500" s="352"/>
      <c r="M500" s="352"/>
      <c r="N500" s="352"/>
      <c r="O500" s="352"/>
      <c r="P500" s="365" t="s">
        <v>769</v>
      </c>
      <c r="Q500" s="353"/>
      <c r="R500" s="353"/>
      <c r="S500" s="353"/>
      <c r="T500" s="353"/>
      <c r="U500" s="353"/>
      <c r="V500" s="353"/>
      <c r="W500" s="353"/>
      <c r="X500" s="353"/>
      <c r="Y500" s="354">
        <v>2</v>
      </c>
      <c r="Z500" s="355"/>
      <c r="AA500" s="355"/>
      <c r="AB500" s="356"/>
      <c r="AC500" s="366" t="s">
        <v>196</v>
      </c>
      <c r="AD500" s="374"/>
      <c r="AE500" s="374"/>
      <c r="AF500" s="374"/>
      <c r="AG500" s="374"/>
      <c r="AH500" s="375" t="s">
        <v>720</v>
      </c>
      <c r="AI500" s="376"/>
      <c r="AJ500" s="376"/>
      <c r="AK500" s="376"/>
      <c r="AL500" s="360" t="s">
        <v>720</v>
      </c>
      <c r="AM500" s="361"/>
      <c r="AN500" s="361"/>
      <c r="AO500" s="362"/>
      <c r="AP500" s="363"/>
      <c r="AQ500" s="363"/>
      <c r="AR500" s="363"/>
      <c r="AS500" s="363"/>
      <c r="AT500" s="363"/>
      <c r="AU500" s="363"/>
      <c r="AV500" s="363"/>
      <c r="AW500" s="363"/>
      <c r="AX500" s="363"/>
    </row>
    <row r="501" spans="1:50" ht="26.25" customHeight="1">
      <c r="A501" s="1059">
        <v>3</v>
      </c>
      <c r="B501" s="1059">
        <v>1</v>
      </c>
      <c r="C501" s="364" t="s">
        <v>771</v>
      </c>
      <c r="D501" s="350"/>
      <c r="E501" s="350"/>
      <c r="F501" s="350"/>
      <c r="G501" s="350"/>
      <c r="H501" s="350"/>
      <c r="I501" s="350"/>
      <c r="J501" s="351" t="s">
        <v>720</v>
      </c>
      <c r="K501" s="352"/>
      <c r="L501" s="352"/>
      <c r="M501" s="352"/>
      <c r="N501" s="352"/>
      <c r="O501" s="352"/>
      <c r="P501" s="365" t="s">
        <v>769</v>
      </c>
      <c r="Q501" s="353"/>
      <c r="R501" s="353"/>
      <c r="S501" s="353"/>
      <c r="T501" s="353"/>
      <c r="U501" s="353"/>
      <c r="V501" s="353"/>
      <c r="W501" s="353"/>
      <c r="X501" s="353"/>
      <c r="Y501" s="354">
        <v>2</v>
      </c>
      <c r="Z501" s="355"/>
      <c r="AA501" s="355"/>
      <c r="AB501" s="356"/>
      <c r="AC501" s="366" t="s">
        <v>196</v>
      </c>
      <c r="AD501" s="374"/>
      <c r="AE501" s="374"/>
      <c r="AF501" s="374"/>
      <c r="AG501" s="374"/>
      <c r="AH501" s="375" t="s">
        <v>720</v>
      </c>
      <c r="AI501" s="376"/>
      <c r="AJ501" s="376"/>
      <c r="AK501" s="376"/>
      <c r="AL501" s="360" t="s">
        <v>720</v>
      </c>
      <c r="AM501" s="361"/>
      <c r="AN501" s="361"/>
      <c r="AO501" s="362"/>
      <c r="AP501" s="363"/>
      <c r="AQ501" s="363"/>
      <c r="AR501" s="363"/>
      <c r="AS501" s="363"/>
      <c r="AT501" s="363"/>
      <c r="AU501" s="363"/>
      <c r="AV501" s="363"/>
      <c r="AW501" s="363"/>
      <c r="AX501" s="363"/>
    </row>
    <row r="502" spans="1:50" ht="26.25" customHeight="1">
      <c r="A502" s="1059">
        <v>4</v>
      </c>
      <c r="B502" s="1059">
        <v>1</v>
      </c>
      <c r="C502" s="364" t="s">
        <v>772</v>
      </c>
      <c r="D502" s="350"/>
      <c r="E502" s="350"/>
      <c r="F502" s="350"/>
      <c r="G502" s="350"/>
      <c r="H502" s="350"/>
      <c r="I502" s="350"/>
      <c r="J502" s="351" t="s">
        <v>720</v>
      </c>
      <c r="K502" s="352"/>
      <c r="L502" s="352"/>
      <c r="M502" s="352"/>
      <c r="N502" s="352"/>
      <c r="O502" s="352"/>
      <c r="P502" s="365" t="s">
        <v>769</v>
      </c>
      <c r="Q502" s="353"/>
      <c r="R502" s="353"/>
      <c r="S502" s="353"/>
      <c r="T502" s="353"/>
      <c r="U502" s="353"/>
      <c r="V502" s="353"/>
      <c r="W502" s="353"/>
      <c r="X502" s="353"/>
      <c r="Y502" s="354">
        <v>2</v>
      </c>
      <c r="Z502" s="355"/>
      <c r="AA502" s="355"/>
      <c r="AB502" s="356"/>
      <c r="AC502" s="366" t="s">
        <v>196</v>
      </c>
      <c r="AD502" s="374"/>
      <c r="AE502" s="374"/>
      <c r="AF502" s="374"/>
      <c r="AG502" s="374"/>
      <c r="AH502" s="375" t="s">
        <v>720</v>
      </c>
      <c r="AI502" s="376"/>
      <c r="AJ502" s="376"/>
      <c r="AK502" s="376"/>
      <c r="AL502" s="360" t="s">
        <v>524</v>
      </c>
      <c r="AM502" s="361"/>
      <c r="AN502" s="361"/>
      <c r="AO502" s="362"/>
      <c r="AP502" s="363"/>
      <c r="AQ502" s="363"/>
      <c r="AR502" s="363"/>
      <c r="AS502" s="363"/>
      <c r="AT502" s="363"/>
      <c r="AU502" s="363"/>
      <c r="AV502" s="363"/>
      <c r="AW502" s="363"/>
      <c r="AX502" s="363"/>
    </row>
    <row r="503" spans="1:50" ht="26.25" customHeight="1">
      <c r="A503" s="1059">
        <v>5</v>
      </c>
      <c r="B503" s="1059">
        <v>1</v>
      </c>
      <c r="C503" s="364" t="s">
        <v>773</v>
      </c>
      <c r="D503" s="350"/>
      <c r="E503" s="350"/>
      <c r="F503" s="350"/>
      <c r="G503" s="350"/>
      <c r="H503" s="350"/>
      <c r="I503" s="350"/>
      <c r="J503" s="351" t="s">
        <v>720</v>
      </c>
      <c r="K503" s="352"/>
      <c r="L503" s="352"/>
      <c r="M503" s="352"/>
      <c r="N503" s="352"/>
      <c r="O503" s="352"/>
      <c r="P503" s="365" t="s">
        <v>769</v>
      </c>
      <c r="Q503" s="353"/>
      <c r="R503" s="353"/>
      <c r="S503" s="353"/>
      <c r="T503" s="353"/>
      <c r="U503" s="353"/>
      <c r="V503" s="353"/>
      <c r="W503" s="353"/>
      <c r="X503" s="353"/>
      <c r="Y503" s="354">
        <v>2</v>
      </c>
      <c r="Z503" s="355"/>
      <c r="AA503" s="355"/>
      <c r="AB503" s="356"/>
      <c r="AC503" s="366" t="s">
        <v>196</v>
      </c>
      <c r="AD503" s="374"/>
      <c r="AE503" s="374"/>
      <c r="AF503" s="374"/>
      <c r="AG503" s="374"/>
      <c r="AH503" s="375" t="s">
        <v>720</v>
      </c>
      <c r="AI503" s="376"/>
      <c r="AJ503" s="376"/>
      <c r="AK503" s="376"/>
      <c r="AL503" s="360" t="s">
        <v>720</v>
      </c>
      <c r="AM503" s="361"/>
      <c r="AN503" s="361"/>
      <c r="AO503" s="362"/>
      <c r="AP503" s="363"/>
      <c r="AQ503" s="363"/>
      <c r="AR503" s="363"/>
      <c r="AS503" s="363"/>
      <c r="AT503" s="363"/>
      <c r="AU503" s="363"/>
      <c r="AV503" s="363"/>
      <c r="AW503" s="363"/>
      <c r="AX503" s="363"/>
    </row>
    <row r="504" spans="1:50" ht="26.25" customHeight="1">
      <c r="A504" s="1059">
        <v>6</v>
      </c>
      <c r="B504" s="1059">
        <v>1</v>
      </c>
      <c r="C504" s="364" t="s">
        <v>774</v>
      </c>
      <c r="D504" s="350"/>
      <c r="E504" s="350"/>
      <c r="F504" s="350"/>
      <c r="G504" s="350"/>
      <c r="H504" s="350"/>
      <c r="I504" s="350"/>
      <c r="J504" s="351" t="s">
        <v>524</v>
      </c>
      <c r="K504" s="352"/>
      <c r="L504" s="352"/>
      <c r="M504" s="352"/>
      <c r="N504" s="352"/>
      <c r="O504" s="352"/>
      <c r="P504" s="365" t="s">
        <v>769</v>
      </c>
      <c r="Q504" s="353"/>
      <c r="R504" s="353"/>
      <c r="S504" s="353"/>
      <c r="T504" s="353"/>
      <c r="U504" s="353"/>
      <c r="V504" s="353"/>
      <c r="W504" s="353"/>
      <c r="X504" s="353"/>
      <c r="Y504" s="354">
        <v>2</v>
      </c>
      <c r="Z504" s="355"/>
      <c r="AA504" s="355"/>
      <c r="AB504" s="356"/>
      <c r="AC504" s="366" t="s">
        <v>196</v>
      </c>
      <c r="AD504" s="374"/>
      <c r="AE504" s="374"/>
      <c r="AF504" s="374"/>
      <c r="AG504" s="374"/>
      <c r="AH504" s="375" t="s">
        <v>720</v>
      </c>
      <c r="AI504" s="376"/>
      <c r="AJ504" s="376"/>
      <c r="AK504" s="376"/>
      <c r="AL504" s="360" t="s">
        <v>720</v>
      </c>
      <c r="AM504" s="361"/>
      <c r="AN504" s="361"/>
      <c r="AO504" s="362"/>
      <c r="AP504" s="363"/>
      <c r="AQ504" s="363"/>
      <c r="AR504" s="363"/>
      <c r="AS504" s="363"/>
      <c r="AT504" s="363"/>
      <c r="AU504" s="363"/>
      <c r="AV504" s="363"/>
      <c r="AW504" s="363"/>
      <c r="AX504" s="363"/>
    </row>
    <row r="505" spans="1:50" ht="26.25" customHeight="1">
      <c r="A505" s="1059">
        <v>7</v>
      </c>
      <c r="B505" s="1059">
        <v>1</v>
      </c>
      <c r="C505" s="364" t="s">
        <v>775</v>
      </c>
      <c r="D505" s="350"/>
      <c r="E505" s="350"/>
      <c r="F505" s="350"/>
      <c r="G505" s="350"/>
      <c r="H505" s="350"/>
      <c r="I505" s="350"/>
      <c r="J505" s="351" t="s">
        <v>720</v>
      </c>
      <c r="K505" s="352"/>
      <c r="L505" s="352"/>
      <c r="M505" s="352"/>
      <c r="N505" s="352"/>
      <c r="O505" s="352"/>
      <c r="P505" s="365" t="s">
        <v>769</v>
      </c>
      <c r="Q505" s="353"/>
      <c r="R505" s="353"/>
      <c r="S505" s="353"/>
      <c r="T505" s="353"/>
      <c r="U505" s="353"/>
      <c r="V505" s="353"/>
      <c r="W505" s="353"/>
      <c r="X505" s="353"/>
      <c r="Y505" s="354">
        <v>1</v>
      </c>
      <c r="Z505" s="355"/>
      <c r="AA505" s="355"/>
      <c r="AB505" s="356"/>
      <c r="AC505" s="366" t="s">
        <v>196</v>
      </c>
      <c r="AD505" s="374"/>
      <c r="AE505" s="374"/>
      <c r="AF505" s="374"/>
      <c r="AG505" s="374"/>
      <c r="AH505" s="375" t="s">
        <v>720</v>
      </c>
      <c r="AI505" s="376"/>
      <c r="AJ505" s="376"/>
      <c r="AK505" s="376"/>
      <c r="AL505" s="360" t="s">
        <v>720</v>
      </c>
      <c r="AM505" s="361"/>
      <c r="AN505" s="361"/>
      <c r="AO505" s="362"/>
      <c r="AP505" s="363"/>
      <c r="AQ505" s="363"/>
      <c r="AR505" s="363"/>
      <c r="AS505" s="363"/>
      <c r="AT505" s="363"/>
      <c r="AU505" s="363"/>
      <c r="AV505" s="363"/>
      <c r="AW505" s="363"/>
      <c r="AX505" s="363"/>
    </row>
    <row r="506" spans="1:50" ht="26.25" customHeight="1">
      <c r="A506" s="1059">
        <v>8</v>
      </c>
      <c r="B506" s="1059">
        <v>1</v>
      </c>
      <c r="C506" s="364" t="s">
        <v>776</v>
      </c>
      <c r="D506" s="350"/>
      <c r="E506" s="350"/>
      <c r="F506" s="350"/>
      <c r="G506" s="350"/>
      <c r="H506" s="350"/>
      <c r="I506" s="350"/>
      <c r="J506" s="351" t="s">
        <v>720</v>
      </c>
      <c r="K506" s="352"/>
      <c r="L506" s="352"/>
      <c r="M506" s="352"/>
      <c r="N506" s="352"/>
      <c r="O506" s="352"/>
      <c r="P506" s="365" t="s">
        <v>769</v>
      </c>
      <c r="Q506" s="353"/>
      <c r="R506" s="353"/>
      <c r="S506" s="353"/>
      <c r="T506" s="353"/>
      <c r="U506" s="353"/>
      <c r="V506" s="353"/>
      <c r="W506" s="353"/>
      <c r="X506" s="353"/>
      <c r="Y506" s="354">
        <v>1</v>
      </c>
      <c r="Z506" s="355"/>
      <c r="AA506" s="355"/>
      <c r="AB506" s="356"/>
      <c r="AC506" s="366" t="s">
        <v>196</v>
      </c>
      <c r="AD506" s="374"/>
      <c r="AE506" s="374"/>
      <c r="AF506" s="374"/>
      <c r="AG506" s="374"/>
      <c r="AH506" s="375" t="s">
        <v>720</v>
      </c>
      <c r="AI506" s="376"/>
      <c r="AJ506" s="376"/>
      <c r="AK506" s="376"/>
      <c r="AL506" s="360" t="s">
        <v>720</v>
      </c>
      <c r="AM506" s="361"/>
      <c r="AN506" s="361"/>
      <c r="AO506" s="362"/>
      <c r="AP506" s="363"/>
      <c r="AQ506" s="363"/>
      <c r="AR506" s="363"/>
      <c r="AS506" s="363"/>
      <c r="AT506" s="363"/>
      <c r="AU506" s="363"/>
      <c r="AV506" s="363"/>
      <c r="AW506" s="363"/>
      <c r="AX506" s="363"/>
    </row>
    <row r="507" spans="1:50" ht="26.25" customHeight="1">
      <c r="A507" s="1059">
        <v>9</v>
      </c>
      <c r="B507" s="1059">
        <v>1</v>
      </c>
      <c r="C507" s="364" t="s">
        <v>777</v>
      </c>
      <c r="D507" s="350"/>
      <c r="E507" s="350"/>
      <c r="F507" s="350"/>
      <c r="G507" s="350"/>
      <c r="H507" s="350"/>
      <c r="I507" s="350"/>
      <c r="J507" s="351" t="s">
        <v>720</v>
      </c>
      <c r="K507" s="352"/>
      <c r="L507" s="352"/>
      <c r="M507" s="352"/>
      <c r="N507" s="352"/>
      <c r="O507" s="352"/>
      <c r="P507" s="365" t="s">
        <v>769</v>
      </c>
      <c r="Q507" s="353"/>
      <c r="R507" s="353"/>
      <c r="S507" s="353"/>
      <c r="T507" s="353"/>
      <c r="U507" s="353"/>
      <c r="V507" s="353"/>
      <c r="W507" s="353"/>
      <c r="X507" s="353"/>
      <c r="Y507" s="354">
        <v>1</v>
      </c>
      <c r="Z507" s="355"/>
      <c r="AA507" s="355"/>
      <c r="AB507" s="356"/>
      <c r="AC507" s="366" t="s">
        <v>196</v>
      </c>
      <c r="AD507" s="374"/>
      <c r="AE507" s="374"/>
      <c r="AF507" s="374"/>
      <c r="AG507" s="374"/>
      <c r="AH507" s="375" t="s">
        <v>720</v>
      </c>
      <c r="AI507" s="376"/>
      <c r="AJ507" s="376"/>
      <c r="AK507" s="376"/>
      <c r="AL507" s="360" t="s">
        <v>720</v>
      </c>
      <c r="AM507" s="361"/>
      <c r="AN507" s="361"/>
      <c r="AO507" s="362"/>
      <c r="AP507" s="363"/>
      <c r="AQ507" s="363"/>
      <c r="AR507" s="363"/>
      <c r="AS507" s="363"/>
      <c r="AT507" s="363"/>
      <c r="AU507" s="363"/>
      <c r="AV507" s="363"/>
      <c r="AW507" s="363"/>
      <c r="AX507" s="363"/>
    </row>
    <row r="508" spans="1:50" ht="26.25" customHeight="1">
      <c r="A508" s="1059">
        <v>10</v>
      </c>
      <c r="B508" s="1059">
        <v>1</v>
      </c>
      <c r="C508" s="364" t="s">
        <v>778</v>
      </c>
      <c r="D508" s="350"/>
      <c r="E508" s="350"/>
      <c r="F508" s="350"/>
      <c r="G508" s="350"/>
      <c r="H508" s="350"/>
      <c r="I508" s="350"/>
      <c r="J508" s="351" t="s">
        <v>720</v>
      </c>
      <c r="K508" s="352"/>
      <c r="L508" s="352"/>
      <c r="M508" s="352"/>
      <c r="N508" s="352"/>
      <c r="O508" s="352"/>
      <c r="P508" s="365" t="s">
        <v>769</v>
      </c>
      <c r="Q508" s="353"/>
      <c r="R508" s="353"/>
      <c r="S508" s="353"/>
      <c r="T508" s="353"/>
      <c r="U508" s="353"/>
      <c r="V508" s="353"/>
      <c r="W508" s="353"/>
      <c r="X508" s="353"/>
      <c r="Y508" s="354">
        <v>1</v>
      </c>
      <c r="Z508" s="355"/>
      <c r="AA508" s="355"/>
      <c r="AB508" s="356"/>
      <c r="AC508" s="366" t="s">
        <v>196</v>
      </c>
      <c r="AD508" s="374"/>
      <c r="AE508" s="374"/>
      <c r="AF508" s="374"/>
      <c r="AG508" s="374"/>
      <c r="AH508" s="375" t="s">
        <v>720</v>
      </c>
      <c r="AI508" s="376"/>
      <c r="AJ508" s="376"/>
      <c r="AK508" s="376"/>
      <c r="AL508" s="360" t="s">
        <v>720</v>
      </c>
      <c r="AM508" s="361"/>
      <c r="AN508" s="361"/>
      <c r="AO508" s="362"/>
      <c r="AP508" s="363"/>
      <c r="AQ508" s="363"/>
      <c r="AR508" s="363"/>
      <c r="AS508" s="363"/>
      <c r="AT508" s="363"/>
      <c r="AU508" s="363"/>
      <c r="AV508" s="363"/>
      <c r="AW508" s="363"/>
      <c r="AX508" s="363"/>
    </row>
    <row r="509" spans="1:50" ht="26.25" hidden="1" customHeight="1">
      <c r="A509" s="1059">
        <v>11</v>
      </c>
      <c r="B509" s="105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c r="A510" s="1059">
        <v>12</v>
      </c>
      <c r="B510" s="105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c r="A511" s="1059">
        <v>13</v>
      </c>
      <c r="B511" s="105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c r="A512" s="1059">
        <v>14</v>
      </c>
      <c r="B512" s="105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c r="A513" s="1059">
        <v>15</v>
      </c>
      <c r="B513" s="105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c r="A514" s="1059">
        <v>16</v>
      </c>
      <c r="B514" s="105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c r="A515" s="1059">
        <v>17</v>
      </c>
      <c r="B515" s="105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c r="A516" s="1059">
        <v>18</v>
      </c>
      <c r="B516" s="105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c r="A517" s="1059">
        <v>19</v>
      </c>
      <c r="B517" s="105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c r="A518" s="1059">
        <v>20</v>
      </c>
      <c r="B518" s="105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c r="A519" s="1059">
        <v>21</v>
      </c>
      <c r="B519" s="105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c r="A520" s="1059">
        <v>22</v>
      </c>
      <c r="B520" s="105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c r="A521" s="1059">
        <v>23</v>
      </c>
      <c r="B521" s="105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c r="A522" s="1059">
        <v>24</v>
      </c>
      <c r="B522" s="105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c r="A523" s="1059">
        <v>25</v>
      </c>
      <c r="B523" s="105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c r="A524" s="1059">
        <v>26</v>
      </c>
      <c r="B524" s="105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c r="A525" s="1059">
        <v>27</v>
      </c>
      <c r="B525" s="105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c r="A526" s="1059">
        <v>28</v>
      </c>
      <c r="B526" s="105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c r="A527" s="1059">
        <v>29</v>
      </c>
      <c r="B527" s="105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c r="A528" s="1059">
        <v>30</v>
      </c>
      <c r="B528" s="105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324</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49" t="s">
        <v>388</v>
      </c>
      <c r="K531" s="368"/>
      <c r="L531" s="368"/>
      <c r="M531" s="368"/>
      <c r="N531" s="368"/>
      <c r="O531" s="368"/>
      <c r="P531" s="369" t="s">
        <v>27</v>
      </c>
      <c r="Q531" s="369"/>
      <c r="R531" s="369"/>
      <c r="S531" s="369"/>
      <c r="T531" s="369"/>
      <c r="U531" s="369"/>
      <c r="V531" s="369"/>
      <c r="W531" s="369"/>
      <c r="X531" s="369"/>
      <c r="Y531" s="370" t="s">
        <v>441</v>
      </c>
      <c r="Z531" s="371"/>
      <c r="AA531" s="371"/>
      <c r="AB531" s="371"/>
      <c r="AC531" s="149" t="s">
        <v>426</v>
      </c>
      <c r="AD531" s="149"/>
      <c r="AE531" s="149"/>
      <c r="AF531" s="149"/>
      <c r="AG531" s="149"/>
      <c r="AH531" s="370" t="s">
        <v>372</v>
      </c>
      <c r="AI531" s="367"/>
      <c r="AJ531" s="367"/>
      <c r="AK531" s="367"/>
      <c r="AL531" s="367" t="s">
        <v>21</v>
      </c>
      <c r="AM531" s="367"/>
      <c r="AN531" s="367"/>
      <c r="AO531" s="372"/>
      <c r="AP531" s="373" t="s">
        <v>389</v>
      </c>
      <c r="AQ531" s="373"/>
      <c r="AR531" s="373"/>
      <c r="AS531" s="373"/>
      <c r="AT531" s="373"/>
      <c r="AU531" s="373"/>
      <c r="AV531" s="373"/>
      <c r="AW531" s="373"/>
      <c r="AX531" s="373"/>
    </row>
    <row r="532" spans="1:50" ht="26.25" customHeight="1">
      <c r="A532" s="1059">
        <v>1</v>
      </c>
      <c r="B532" s="1059">
        <v>1</v>
      </c>
      <c r="C532" s="364" t="s">
        <v>779</v>
      </c>
      <c r="D532" s="350"/>
      <c r="E532" s="350"/>
      <c r="F532" s="350"/>
      <c r="G532" s="350"/>
      <c r="H532" s="350"/>
      <c r="I532" s="350"/>
      <c r="J532" s="351" t="s">
        <v>720</v>
      </c>
      <c r="K532" s="352"/>
      <c r="L532" s="352"/>
      <c r="M532" s="352"/>
      <c r="N532" s="352"/>
      <c r="O532" s="352"/>
      <c r="P532" s="365" t="s">
        <v>769</v>
      </c>
      <c r="Q532" s="353"/>
      <c r="R532" s="353"/>
      <c r="S532" s="353"/>
      <c r="T532" s="353"/>
      <c r="U532" s="353"/>
      <c r="V532" s="353"/>
      <c r="W532" s="353"/>
      <c r="X532" s="353"/>
      <c r="Y532" s="354">
        <v>0.4</v>
      </c>
      <c r="Z532" s="355"/>
      <c r="AA532" s="355"/>
      <c r="AB532" s="356"/>
      <c r="AC532" s="366" t="s">
        <v>196</v>
      </c>
      <c r="AD532" s="374"/>
      <c r="AE532" s="374"/>
      <c r="AF532" s="374"/>
      <c r="AG532" s="374"/>
      <c r="AH532" s="375" t="s">
        <v>524</v>
      </c>
      <c r="AI532" s="376"/>
      <c r="AJ532" s="376"/>
      <c r="AK532" s="376"/>
      <c r="AL532" s="360" t="s">
        <v>524</v>
      </c>
      <c r="AM532" s="361"/>
      <c r="AN532" s="361"/>
      <c r="AO532" s="362"/>
      <c r="AP532" s="363"/>
      <c r="AQ532" s="363"/>
      <c r="AR532" s="363"/>
      <c r="AS532" s="363"/>
      <c r="AT532" s="363"/>
      <c r="AU532" s="363"/>
      <c r="AV532" s="363"/>
      <c r="AW532" s="363"/>
      <c r="AX532" s="363"/>
    </row>
    <row r="533" spans="1:50" ht="26.25" customHeight="1">
      <c r="A533" s="1059">
        <v>2</v>
      </c>
      <c r="B533" s="1059">
        <v>1</v>
      </c>
      <c r="C533" s="364" t="s">
        <v>780</v>
      </c>
      <c r="D533" s="350"/>
      <c r="E533" s="350"/>
      <c r="F533" s="350"/>
      <c r="G533" s="350"/>
      <c r="H533" s="350"/>
      <c r="I533" s="350"/>
      <c r="J533" s="351" t="s">
        <v>524</v>
      </c>
      <c r="K533" s="352"/>
      <c r="L533" s="352"/>
      <c r="M533" s="352"/>
      <c r="N533" s="352"/>
      <c r="O533" s="352"/>
      <c r="P533" s="365" t="s">
        <v>769</v>
      </c>
      <c r="Q533" s="353"/>
      <c r="R533" s="353"/>
      <c r="S533" s="353"/>
      <c r="T533" s="353"/>
      <c r="U533" s="353"/>
      <c r="V533" s="353"/>
      <c r="W533" s="353"/>
      <c r="X533" s="353"/>
      <c r="Y533" s="354">
        <v>0.4</v>
      </c>
      <c r="Z533" s="355"/>
      <c r="AA533" s="355"/>
      <c r="AB533" s="356"/>
      <c r="AC533" s="366" t="s">
        <v>196</v>
      </c>
      <c r="AD533" s="374"/>
      <c r="AE533" s="374"/>
      <c r="AF533" s="374"/>
      <c r="AG533" s="374"/>
      <c r="AH533" s="375" t="s">
        <v>524</v>
      </c>
      <c r="AI533" s="376"/>
      <c r="AJ533" s="376"/>
      <c r="AK533" s="376"/>
      <c r="AL533" s="360" t="s">
        <v>524</v>
      </c>
      <c r="AM533" s="361"/>
      <c r="AN533" s="361"/>
      <c r="AO533" s="362"/>
      <c r="AP533" s="363"/>
      <c r="AQ533" s="363"/>
      <c r="AR533" s="363"/>
      <c r="AS533" s="363"/>
      <c r="AT533" s="363"/>
      <c r="AU533" s="363"/>
      <c r="AV533" s="363"/>
      <c r="AW533" s="363"/>
      <c r="AX533" s="363"/>
    </row>
    <row r="534" spans="1:50" ht="26.25" customHeight="1">
      <c r="A534" s="1059">
        <v>3</v>
      </c>
      <c r="B534" s="1059">
        <v>1</v>
      </c>
      <c r="C534" s="364" t="s">
        <v>781</v>
      </c>
      <c r="D534" s="350"/>
      <c r="E534" s="350"/>
      <c r="F534" s="350"/>
      <c r="G534" s="350"/>
      <c r="H534" s="350"/>
      <c r="I534" s="350"/>
      <c r="J534" s="351" t="s">
        <v>524</v>
      </c>
      <c r="K534" s="352"/>
      <c r="L534" s="352"/>
      <c r="M534" s="352"/>
      <c r="N534" s="352"/>
      <c r="O534" s="352"/>
      <c r="P534" s="365" t="s">
        <v>769</v>
      </c>
      <c r="Q534" s="353"/>
      <c r="R534" s="353"/>
      <c r="S534" s="353"/>
      <c r="T534" s="353"/>
      <c r="U534" s="353"/>
      <c r="V534" s="353"/>
      <c r="W534" s="353"/>
      <c r="X534" s="353"/>
      <c r="Y534" s="354">
        <v>0.2</v>
      </c>
      <c r="Z534" s="355"/>
      <c r="AA534" s="355"/>
      <c r="AB534" s="356"/>
      <c r="AC534" s="366" t="s">
        <v>196</v>
      </c>
      <c r="AD534" s="374"/>
      <c r="AE534" s="374"/>
      <c r="AF534" s="374"/>
      <c r="AG534" s="374"/>
      <c r="AH534" s="375" t="s">
        <v>524</v>
      </c>
      <c r="AI534" s="376"/>
      <c r="AJ534" s="376"/>
      <c r="AK534" s="376"/>
      <c r="AL534" s="360" t="s">
        <v>524</v>
      </c>
      <c r="AM534" s="361"/>
      <c r="AN534" s="361"/>
      <c r="AO534" s="362"/>
      <c r="AP534" s="363"/>
      <c r="AQ534" s="363"/>
      <c r="AR534" s="363"/>
      <c r="AS534" s="363"/>
      <c r="AT534" s="363"/>
      <c r="AU534" s="363"/>
      <c r="AV534" s="363"/>
      <c r="AW534" s="363"/>
      <c r="AX534" s="363"/>
    </row>
    <row r="535" spans="1:50" ht="26.25" customHeight="1">
      <c r="A535" s="1059">
        <v>4</v>
      </c>
      <c r="B535" s="1059">
        <v>1</v>
      </c>
      <c r="C535" s="364" t="s">
        <v>782</v>
      </c>
      <c r="D535" s="350"/>
      <c r="E535" s="350"/>
      <c r="F535" s="350"/>
      <c r="G535" s="350"/>
      <c r="H535" s="350"/>
      <c r="I535" s="350"/>
      <c r="J535" s="351" t="s">
        <v>524</v>
      </c>
      <c r="K535" s="352"/>
      <c r="L535" s="352"/>
      <c r="M535" s="352"/>
      <c r="N535" s="352"/>
      <c r="O535" s="352"/>
      <c r="P535" s="365" t="s">
        <v>769</v>
      </c>
      <c r="Q535" s="353"/>
      <c r="R535" s="353"/>
      <c r="S535" s="353"/>
      <c r="T535" s="353"/>
      <c r="U535" s="353"/>
      <c r="V535" s="353"/>
      <c r="W535" s="353"/>
      <c r="X535" s="353"/>
      <c r="Y535" s="354">
        <v>0.2</v>
      </c>
      <c r="Z535" s="355"/>
      <c r="AA535" s="355"/>
      <c r="AB535" s="356"/>
      <c r="AC535" s="366" t="s">
        <v>196</v>
      </c>
      <c r="AD535" s="374"/>
      <c r="AE535" s="374"/>
      <c r="AF535" s="374"/>
      <c r="AG535" s="374"/>
      <c r="AH535" s="375" t="s">
        <v>524</v>
      </c>
      <c r="AI535" s="376"/>
      <c r="AJ535" s="376"/>
      <c r="AK535" s="376"/>
      <c r="AL535" s="360" t="s">
        <v>524</v>
      </c>
      <c r="AM535" s="361"/>
      <c r="AN535" s="361"/>
      <c r="AO535" s="362"/>
      <c r="AP535" s="363"/>
      <c r="AQ535" s="363"/>
      <c r="AR535" s="363"/>
      <c r="AS535" s="363"/>
      <c r="AT535" s="363"/>
      <c r="AU535" s="363"/>
      <c r="AV535" s="363"/>
      <c r="AW535" s="363"/>
      <c r="AX535" s="363"/>
    </row>
    <row r="536" spans="1:50" ht="26.25" customHeight="1">
      <c r="A536" s="1059">
        <v>5</v>
      </c>
      <c r="B536" s="1059">
        <v>1</v>
      </c>
      <c r="C536" s="364" t="s">
        <v>783</v>
      </c>
      <c r="D536" s="350"/>
      <c r="E536" s="350"/>
      <c r="F536" s="350"/>
      <c r="G536" s="350"/>
      <c r="H536" s="350"/>
      <c r="I536" s="350"/>
      <c r="J536" s="351" t="s">
        <v>524</v>
      </c>
      <c r="K536" s="352"/>
      <c r="L536" s="352"/>
      <c r="M536" s="352"/>
      <c r="N536" s="352"/>
      <c r="O536" s="352"/>
      <c r="P536" s="365" t="s">
        <v>769</v>
      </c>
      <c r="Q536" s="353"/>
      <c r="R536" s="353"/>
      <c r="S536" s="353"/>
      <c r="T536" s="353"/>
      <c r="U536" s="353"/>
      <c r="V536" s="353"/>
      <c r="W536" s="353"/>
      <c r="X536" s="353"/>
      <c r="Y536" s="354">
        <v>0.2</v>
      </c>
      <c r="Z536" s="355"/>
      <c r="AA536" s="355"/>
      <c r="AB536" s="356"/>
      <c r="AC536" s="366" t="s">
        <v>196</v>
      </c>
      <c r="AD536" s="374"/>
      <c r="AE536" s="374"/>
      <c r="AF536" s="374"/>
      <c r="AG536" s="374"/>
      <c r="AH536" s="375" t="s">
        <v>524</v>
      </c>
      <c r="AI536" s="376"/>
      <c r="AJ536" s="376"/>
      <c r="AK536" s="376"/>
      <c r="AL536" s="360" t="s">
        <v>524</v>
      </c>
      <c r="AM536" s="361"/>
      <c r="AN536" s="361"/>
      <c r="AO536" s="362"/>
      <c r="AP536" s="363"/>
      <c r="AQ536" s="363"/>
      <c r="AR536" s="363"/>
      <c r="AS536" s="363"/>
      <c r="AT536" s="363"/>
      <c r="AU536" s="363"/>
      <c r="AV536" s="363"/>
      <c r="AW536" s="363"/>
      <c r="AX536" s="363"/>
    </row>
    <row r="537" spans="1:50" ht="26.25" customHeight="1">
      <c r="A537" s="1059">
        <v>6</v>
      </c>
      <c r="B537" s="1059">
        <v>1</v>
      </c>
      <c r="C537" s="364" t="s">
        <v>784</v>
      </c>
      <c r="D537" s="350"/>
      <c r="E537" s="350"/>
      <c r="F537" s="350"/>
      <c r="G537" s="350"/>
      <c r="H537" s="350"/>
      <c r="I537" s="350"/>
      <c r="J537" s="351" t="s">
        <v>524</v>
      </c>
      <c r="K537" s="352"/>
      <c r="L537" s="352"/>
      <c r="M537" s="352"/>
      <c r="N537" s="352"/>
      <c r="O537" s="352"/>
      <c r="P537" s="365" t="s">
        <v>769</v>
      </c>
      <c r="Q537" s="353"/>
      <c r="R537" s="353"/>
      <c r="S537" s="353"/>
      <c r="T537" s="353"/>
      <c r="U537" s="353"/>
      <c r="V537" s="353"/>
      <c r="W537" s="353"/>
      <c r="X537" s="353"/>
      <c r="Y537" s="354">
        <v>0.2</v>
      </c>
      <c r="Z537" s="355"/>
      <c r="AA537" s="355"/>
      <c r="AB537" s="356"/>
      <c r="AC537" s="366" t="s">
        <v>196</v>
      </c>
      <c r="AD537" s="374"/>
      <c r="AE537" s="374"/>
      <c r="AF537" s="374"/>
      <c r="AG537" s="374"/>
      <c r="AH537" s="375" t="s">
        <v>524</v>
      </c>
      <c r="AI537" s="376"/>
      <c r="AJ537" s="376"/>
      <c r="AK537" s="376"/>
      <c r="AL537" s="360" t="s">
        <v>524</v>
      </c>
      <c r="AM537" s="361"/>
      <c r="AN537" s="361"/>
      <c r="AO537" s="362"/>
      <c r="AP537" s="363"/>
      <c r="AQ537" s="363"/>
      <c r="AR537" s="363"/>
      <c r="AS537" s="363"/>
      <c r="AT537" s="363"/>
      <c r="AU537" s="363"/>
      <c r="AV537" s="363"/>
      <c r="AW537" s="363"/>
      <c r="AX537" s="363"/>
    </row>
    <row r="538" spans="1:50" ht="26.25" customHeight="1">
      <c r="A538" s="1059">
        <v>7</v>
      </c>
      <c r="B538" s="1059">
        <v>1</v>
      </c>
      <c r="C538" s="364" t="s">
        <v>785</v>
      </c>
      <c r="D538" s="350"/>
      <c r="E538" s="350"/>
      <c r="F538" s="350"/>
      <c r="G538" s="350"/>
      <c r="H538" s="350"/>
      <c r="I538" s="350"/>
      <c r="J538" s="351" t="s">
        <v>524</v>
      </c>
      <c r="K538" s="352"/>
      <c r="L538" s="352"/>
      <c r="M538" s="352"/>
      <c r="N538" s="352"/>
      <c r="O538" s="352"/>
      <c r="P538" s="365" t="s">
        <v>769</v>
      </c>
      <c r="Q538" s="353"/>
      <c r="R538" s="353"/>
      <c r="S538" s="353"/>
      <c r="T538" s="353"/>
      <c r="U538" s="353"/>
      <c r="V538" s="353"/>
      <c r="W538" s="353"/>
      <c r="X538" s="353"/>
      <c r="Y538" s="354">
        <v>0.2</v>
      </c>
      <c r="Z538" s="355"/>
      <c r="AA538" s="355"/>
      <c r="AB538" s="356"/>
      <c r="AC538" s="366" t="s">
        <v>196</v>
      </c>
      <c r="AD538" s="374"/>
      <c r="AE538" s="374"/>
      <c r="AF538" s="374"/>
      <c r="AG538" s="374"/>
      <c r="AH538" s="375" t="s">
        <v>524</v>
      </c>
      <c r="AI538" s="376"/>
      <c r="AJ538" s="376"/>
      <c r="AK538" s="376"/>
      <c r="AL538" s="360" t="s">
        <v>524</v>
      </c>
      <c r="AM538" s="361"/>
      <c r="AN538" s="361"/>
      <c r="AO538" s="362"/>
      <c r="AP538" s="363"/>
      <c r="AQ538" s="363"/>
      <c r="AR538" s="363"/>
      <c r="AS538" s="363"/>
      <c r="AT538" s="363"/>
      <c r="AU538" s="363"/>
      <c r="AV538" s="363"/>
      <c r="AW538" s="363"/>
      <c r="AX538" s="363"/>
    </row>
    <row r="539" spans="1:50" ht="26.25" customHeight="1">
      <c r="A539" s="1059">
        <v>8</v>
      </c>
      <c r="B539" s="1059">
        <v>1</v>
      </c>
      <c r="C539" s="364" t="s">
        <v>786</v>
      </c>
      <c r="D539" s="350"/>
      <c r="E539" s="350"/>
      <c r="F539" s="350"/>
      <c r="G539" s="350"/>
      <c r="H539" s="350"/>
      <c r="I539" s="350"/>
      <c r="J539" s="351" t="s">
        <v>524</v>
      </c>
      <c r="K539" s="352"/>
      <c r="L539" s="352"/>
      <c r="M539" s="352"/>
      <c r="N539" s="352"/>
      <c r="O539" s="352"/>
      <c r="P539" s="365" t="s">
        <v>769</v>
      </c>
      <c r="Q539" s="353"/>
      <c r="R539" s="353"/>
      <c r="S539" s="353"/>
      <c r="T539" s="353"/>
      <c r="U539" s="353"/>
      <c r="V539" s="353"/>
      <c r="W539" s="353"/>
      <c r="X539" s="353"/>
      <c r="Y539" s="354">
        <v>0.2</v>
      </c>
      <c r="Z539" s="355"/>
      <c r="AA539" s="355"/>
      <c r="AB539" s="356"/>
      <c r="AC539" s="366" t="s">
        <v>196</v>
      </c>
      <c r="AD539" s="374"/>
      <c r="AE539" s="374"/>
      <c r="AF539" s="374"/>
      <c r="AG539" s="374"/>
      <c r="AH539" s="375" t="s">
        <v>524</v>
      </c>
      <c r="AI539" s="376"/>
      <c r="AJ539" s="376"/>
      <c r="AK539" s="376"/>
      <c r="AL539" s="360" t="s">
        <v>524</v>
      </c>
      <c r="AM539" s="361"/>
      <c r="AN539" s="361"/>
      <c r="AO539" s="362"/>
      <c r="AP539" s="363"/>
      <c r="AQ539" s="363"/>
      <c r="AR539" s="363"/>
      <c r="AS539" s="363"/>
      <c r="AT539" s="363"/>
      <c r="AU539" s="363"/>
      <c r="AV539" s="363"/>
      <c r="AW539" s="363"/>
      <c r="AX539" s="363"/>
    </row>
    <row r="540" spans="1:50" ht="26.25" customHeight="1">
      <c r="A540" s="1059">
        <v>9</v>
      </c>
      <c r="B540" s="1059">
        <v>1</v>
      </c>
      <c r="C540" s="364" t="s">
        <v>787</v>
      </c>
      <c r="D540" s="350"/>
      <c r="E540" s="350"/>
      <c r="F540" s="350"/>
      <c r="G540" s="350"/>
      <c r="H540" s="350"/>
      <c r="I540" s="350"/>
      <c r="J540" s="351" t="s">
        <v>524</v>
      </c>
      <c r="K540" s="352"/>
      <c r="L540" s="352"/>
      <c r="M540" s="352"/>
      <c r="N540" s="352"/>
      <c r="O540" s="352"/>
      <c r="P540" s="365" t="s">
        <v>769</v>
      </c>
      <c r="Q540" s="353"/>
      <c r="R540" s="353"/>
      <c r="S540" s="353"/>
      <c r="T540" s="353"/>
      <c r="U540" s="353"/>
      <c r="V540" s="353"/>
      <c r="W540" s="353"/>
      <c r="X540" s="353"/>
      <c r="Y540" s="354">
        <v>0.2</v>
      </c>
      <c r="Z540" s="355"/>
      <c r="AA540" s="355"/>
      <c r="AB540" s="356"/>
      <c r="AC540" s="366" t="s">
        <v>196</v>
      </c>
      <c r="AD540" s="374"/>
      <c r="AE540" s="374"/>
      <c r="AF540" s="374"/>
      <c r="AG540" s="374"/>
      <c r="AH540" s="375" t="s">
        <v>524</v>
      </c>
      <c r="AI540" s="376"/>
      <c r="AJ540" s="376"/>
      <c r="AK540" s="376"/>
      <c r="AL540" s="360" t="s">
        <v>524</v>
      </c>
      <c r="AM540" s="361"/>
      <c r="AN540" s="361"/>
      <c r="AO540" s="362"/>
      <c r="AP540" s="363"/>
      <c r="AQ540" s="363"/>
      <c r="AR540" s="363"/>
      <c r="AS540" s="363"/>
      <c r="AT540" s="363"/>
      <c r="AU540" s="363"/>
      <c r="AV540" s="363"/>
      <c r="AW540" s="363"/>
      <c r="AX540" s="363"/>
    </row>
    <row r="541" spans="1:50" ht="26.25" customHeight="1">
      <c r="A541" s="1059">
        <v>10</v>
      </c>
      <c r="B541" s="1059">
        <v>1</v>
      </c>
      <c r="C541" s="364" t="s">
        <v>788</v>
      </c>
      <c r="D541" s="350"/>
      <c r="E541" s="350"/>
      <c r="F541" s="350"/>
      <c r="G541" s="350"/>
      <c r="H541" s="350"/>
      <c r="I541" s="350"/>
      <c r="J541" s="351" t="s">
        <v>524</v>
      </c>
      <c r="K541" s="352"/>
      <c r="L541" s="352"/>
      <c r="M541" s="352"/>
      <c r="N541" s="352"/>
      <c r="O541" s="352"/>
      <c r="P541" s="365" t="s">
        <v>769</v>
      </c>
      <c r="Q541" s="353"/>
      <c r="R541" s="353"/>
      <c r="S541" s="353"/>
      <c r="T541" s="353"/>
      <c r="U541" s="353"/>
      <c r="V541" s="353"/>
      <c r="W541" s="353"/>
      <c r="X541" s="353"/>
      <c r="Y541" s="354">
        <v>0.1</v>
      </c>
      <c r="Z541" s="355"/>
      <c r="AA541" s="355"/>
      <c r="AB541" s="356"/>
      <c r="AC541" s="366" t="s">
        <v>196</v>
      </c>
      <c r="AD541" s="374"/>
      <c r="AE541" s="374"/>
      <c r="AF541" s="374"/>
      <c r="AG541" s="374"/>
      <c r="AH541" s="375" t="s">
        <v>524</v>
      </c>
      <c r="AI541" s="376"/>
      <c r="AJ541" s="376"/>
      <c r="AK541" s="376"/>
      <c r="AL541" s="360" t="s">
        <v>524</v>
      </c>
      <c r="AM541" s="361"/>
      <c r="AN541" s="361"/>
      <c r="AO541" s="362"/>
      <c r="AP541" s="363"/>
      <c r="AQ541" s="363"/>
      <c r="AR541" s="363"/>
      <c r="AS541" s="363"/>
      <c r="AT541" s="363"/>
      <c r="AU541" s="363"/>
      <c r="AV541" s="363"/>
      <c r="AW541" s="363"/>
      <c r="AX541" s="363"/>
    </row>
    <row r="542" spans="1:50" ht="26.25" hidden="1" customHeight="1">
      <c r="A542" s="1059">
        <v>11</v>
      </c>
      <c r="B542" s="105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c r="A543" s="1059">
        <v>12</v>
      </c>
      <c r="B543" s="105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c r="A544" s="1059">
        <v>13</v>
      </c>
      <c r="B544" s="105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c r="A545" s="1059">
        <v>14</v>
      </c>
      <c r="B545" s="105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c r="A546" s="1059">
        <v>15</v>
      </c>
      <c r="B546" s="105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c r="A547" s="1059">
        <v>16</v>
      </c>
      <c r="B547" s="105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c r="A548" s="1059">
        <v>17</v>
      </c>
      <c r="B548" s="105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c r="A549" s="1059">
        <v>18</v>
      </c>
      <c r="B549" s="105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c r="A550" s="1059">
        <v>19</v>
      </c>
      <c r="B550" s="105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c r="A551" s="1059">
        <v>20</v>
      </c>
      <c r="B551" s="105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c r="A552" s="1059">
        <v>21</v>
      </c>
      <c r="B552" s="105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c r="A553" s="1059">
        <v>22</v>
      </c>
      <c r="B553" s="105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c r="A554" s="1059">
        <v>23</v>
      </c>
      <c r="B554" s="105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c r="A555" s="1059">
        <v>24</v>
      </c>
      <c r="B555" s="105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c r="A556" s="1059">
        <v>25</v>
      </c>
      <c r="B556" s="105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c r="A557" s="1059">
        <v>26</v>
      </c>
      <c r="B557" s="105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c r="A558" s="1059">
        <v>27</v>
      </c>
      <c r="B558" s="105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c r="A559" s="1059">
        <v>28</v>
      </c>
      <c r="B559" s="105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c r="A560" s="1059">
        <v>29</v>
      </c>
      <c r="B560" s="105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c r="A561" s="1059">
        <v>30</v>
      </c>
      <c r="B561" s="105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325</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49" t="s">
        <v>388</v>
      </c>
      <c r="K564" s="368"/>
      <c r="L564" s="368"/>
      <c r="M564" s="368"/>
      <c r="N564" s="368"/>
      <c r="O564" s="368"/>
      <c r="P564" s="369" t="s">
        <v>27</v>
      </c>
      <c r="Q564" s="369"/>
      <c r="R564" s="369"/>
      <c r="S564" s="369"/>
      <c r="T564" s="369"/>
      <c r="U564" s="369"/>
      <c r="V564" s="369"/>
      <c r="W564" s="369"/>
      <c r="X564" s="369"/>
      <c r="Y564" s="370" t="s">
        <v>441</v>
      </c>
      <c r="Z564" s="371"/>
      <c r="AA564" s="371"/>
      <c r="AB564" s="371"/>
      <c r="AC564" s="149" t="s">
        <v>426</v>
      </c>
      <c r="AD564" s="149"/>
      <c r="AE564" s="149"/>
      <c r="AF564" s="149"/>
      <c r="AG564" s="149"/>
      <c r="AH564" s="370" t="s">
        <v>372</v>
      </c>
      <c r="AI564" s="367"/>
      <c r="AJ564" s="367"/>
      <c r="AK564" s="367"/>
      <c r="AL564" s="367" t="s">
        <v>21</v>
      </c>
      <c r="AM564" s="367"/>
      <c r="AN564" s="367"/>
      <c r="AO564" s="372"/>
      <c r="AP564" s="373" t="s">
        <v>389</v>
      </c>
      <c r="AQ564" s="373"/>
      <c r="AR564" s="373"/>
      <c r="AS564" s="373"/>
      <c r="AT564" s="373"/>
      <c r="AU564" s="373"/>
      <c r="AV564" s="373"/>
      <c r="AW564" s="373"/>
      <c r="AX564" s="373"/>
    </row>
    <row r="565" spans="1:50" ht="26.25" customHeight="1">
      <c r="A565" s="1059">
        <v>1</v>
      </c>
      <c r="B565" s="1059">
        <v>1</v>
      </c>
      <c r="C565" s="364" t="s">
        <v>797</v>
      </c>
      <c r="D565" s="350"/>
      <c r="E565" s="350"/>
      <c r="F565" s="350"/>
      <c r="G565" s="350"/>
      <c r="H565" s="350"/>
      <c r="I565" s="350"/>
      <c r="J565" s="351">
        <v>9030002105629</v>
      </c>
      <c r="K565" s="352"/>
      <c r="L565" s="352"/>
      <c r="M565" s="352"/>
      <c r="N565" s="352"/>
      <c r="O565" s="352"/>
      <c r="P565" s="365" t="s">
        <v>798</v>
      </c>
      <c r="Q565" s="353"/>
      <c r="R565" s="353"/>
      <c r="S565" s="353"/>
      <c r="T565" s="353"/>
      <c r="U565" s="353"/>
      <c r="V565" s="353"/>
      <c r="W565" s="353"/>
      <c r="X565" s="353"/>
      <c r="Y565" s="354">
        <v>2</v>
      </c>
      <c r="Z565" s="355"/>
      <c r="AA565" s="355"/>
      <c r="AB565" s="356"/>
      <c r="AC565" s="366" t="s">
        <v>461</v>
      </c>
      <c r="AD565" s="374"/>
      <c r="AE565" s="374"/>
      <c r="AF565" s="374"/>
      <c r="AG565" s="374"/>
      <c r="AH565" s="375" t="s">
        <v>618</v>
      </c>
      <c r="AI565" s="376"/>
      <c r="AJ565" s="376"/>
      <c r="AK565" s="376"/>
      <c r="AL565" s="360" t="s">
        <v>618</v>
      </c>
      <c r="AM565" s="361"/>
      <c r="AN565" s="361"/>
      <c r="AO565" s="362"/>
      <c r="AP565" s="363"/>
      <c r="AQ565" s="363"/>
      <c r="AR565" s="363"/>
      <c r="AS565" s="363"/>
      <c r="AT565" s="363"/>
      <c r="AU565" s="363"/>
      <c r="AV565" s="363"/>
      <c r="AW565" s="363"/>
      <c r="AX565" s="363"/>
    </row>
    <row r="566" spans="1:50" ht="26.25" customHeight="1">
      <c r="A566" s="1059">
        <v>2</v>
      </c>
      <c r="B566" s="1059">
        <v>1</v>
      </c>
      <c r="C566" s="364" t="s">
        <v>812</v>
      </c>
      <c r="D566" s="350"/>
      <c r="E566" s="350"/>
      <c r="F566" s="350"/>
      <c r="G566" s="350"/>
      <c r="H566" s="350"/>
      <c r="I566" s="350"/>
      <c r="J566" s="351" t="s">
        <v>618</v>
      </c>
      <c r="K566" s="352"/>
      <c r="L566" s="352"/>
      <c r="M566" s="352"/>
      <c r="N566" s="352"/>
      <c r="O566" s="352"/>
      <c r="P566" s="365" t="s">
        <v>800</v>
      </c>
      <c r="Q566" s="353"/>
      <c r="R566" s="353"/>
      <c r="S566" s="353"/>
      <c r="T566" s="353"/>
      <c r="U566" s="353"/>
      <c r="V566" s="353"/>
      <c r="W566" s="353"/>
      <c r="X566" s="353"/>
      <c r="Y566" s="354">
        <v>0</v>
      </c>
      <c r="Z566" s="355"/>
      <c r="AA566" s="355"/>
      <c r="AB566" s="356"/>
      <c r="AC566" s="366" t="s">
        <v>462</v>
      </c>
      <c r="AD566" s="366"/>
      <c r="AE566" s="366"/>
      <c r="AF566" s="366"/>
      <c r="AG566" s="366"/>
      <c r="AH566" s="375" t="s">
        <v>618</v>
      </c>
      <c r="AI566" s="376"/>
      <c r="AJ566" s="376"/>
      <c r="AK566" s="376"/>
      <c r="AL566" s="360" t="s">
        <v>618</v>
      </c>
      <c r="AM566" s="361"/>
      <c r="AN566" s="361"/>
      <c r="AO566" s="362"/>
      <c r="AP566" s="363"/>
      <c r="AQ566" s="363"/>
      <c r="AR566" s="363"/>
      <c r="AS566" s="363"/>
      <c r="AT566" s="363"/>
      <c r="AU566" s="363"/>
      <c r="AV566" s="363"/>
      <c r="AW566" s="363"/>
      <c r="AX566" s="363"/>
    </row>
    <row r="567" spans="1:50" ht="26.25" customHeight="1">
      <c r="A567" s="1059">
        <v>3</v>
      </c>
      <c r="B567" s="1059">
        <v>1</v>
      </c>
      <c r="C567" s="364" t="s">
        <v>801</v>
      </c>
      <c r="D567" s="350"/>
      <c r="E567" s="350"/>
      <c r="F567" s="350"/>
      <c r="G567" s="350"/>
      <c r="H567" s="350"/>
      <c r="I567" s="350"/>
      <c r="J567" s="351" t="s">
        <v>618</v>
      </c>
      <c r="K567" s="352"/>
      <c r="L567" s="352"/>
      <c r="M567" s="352"/>
      <c r="N567" s="352"/>
      <c r="O567" s="352"/>
      <c r="P567" s="365" t="s">
        <v>802</v>
      </c>
      <c r="Q567" s="353"/>
      <c r="R567" s="353"/>
      <c r="S567" s="353"/>
      <c r="T567" s="353"/>
      <c r="U567" s="353"/>
      <c r="V567" s="353"/>
      <c r="W567" s="353"/>
      <c r="X567" s="353"/>
      <c r="Y567" s="354">
        <v>0</v>
      </c>
      <c r="Z567" s="355"/>
      <c r="AA567" s="355"/>
      <c r="AB567" s="356"/>
      <c r="AC567" s="366" t="s">
        <v>462</v>
      </c>
      <c r="AD567" s="366"/>
      <c r="AE567" s="366"/>
      <c r="AF567" s="366"/>
      <c r="AG567" s="366"/>
      <c r="AH567" s="358" t="s">
        <v>618</v>
      </c>
      <c r="AI567" s="359"/>
      <c r="AJ567" s="359"/>
      <c r="AK567" s="359"/>
      <c r="AL567" s="360" t="s">
        <v>618</v>
      </c>
      <c r="AM567" s="361"/>
      <c r="AN567" s="361"/>
      <c r="AO567" s="362"/>
      <c r="AP567" s="363"/>
      <c r="AQ567" s="363"/>
      <c r="AR567" s="363"/>
      <c r="AS567" s="363"/>
      <c r="AT567" s="363"/>
      <c r="AU567" s="363"/>
      <c r="AV567" s="363"/>
      <c r="AW567" s="363"/>
      <c r="AX567" s="363"/>
    </row>
    <row r="568" spans="1:50" ht="26.25" customHeight="1">
      <c r="A568" s="1059">
        <v>4</v>
      </c>
      <c r="B568" s="1059">
        <v>1</v>
      </c>
      <c r="C568" s="364" t="s">
        <v>813</v>
      </c>
      <c r="D568" s="350"/>
      <c r="E568" s="350"/>
      <c r="F568" s="350"/>
      <c r="G568" s="350"/>
      <c r="H568" s="350"/>
      <c r="I568" s="350"/>
      <c r="J568" s="351" t="s">
        <v>618</v>
      </c>
      <c r="K568" s="352"/>
      <c r="L568" s="352"/>
      <c r="M568" s="352"/>
      <c r="N568" s="352"/>
      <c r="O568" s="352"/>
      <c r="P568" s="365" t="s">
        <v>803</v>
      </c>
      <c r="Q568" s="353"/>
      <c r="R568" s="353"/>
      <c r="S568" s="353"/>
      <c r="T568" s="353"/>
      <c r="U568" s="353"/>
      <c r="V568" s="353"/>
      <c r="W568" s="353"/>
      <c r="X568" s="353"/>
      <c r="Y568" s="354">
        <v>0</v>
      </c>
      <c r="Z568" s="355"/>
      <c r="AA568" s="355"/>
      <c r="AB568" s="356"/>
      <c r="AC568" s="366" t="s">
        <v>462</v>
      </c>
      <c r="AD568" s="366"/>
      <c r="AE568" s="366"/>
      <c r="AF568" s="366"/>
      <c r="AG568" s="366"/>
      <c r="AH568" s="358" t="s">
        <v>618</v>
      </c>
      <c r="AI568" s="359"/>
      <c r="AJ568" s="359"/>
      <c r="AK568" s="359"/>
      <c r="AL568" s="360" t="s">
        <v>618</v>
      </c>
      <c r="AM568" s="361"/>
      <c r="AN568" s="361"/>
      <c r="AO568" s="362"/>
      <c r="AP568" s="363"/>
      <c r="AQ568" s="363"/>
      <c r="AR568" s="363"/>
      <c r="AS568" s="363"/>
      <c r="AT568" s="363"/>
      <c r="AU568" s="363"/>
      <c r="AV568" s="363"/>
      <c r="AW568" s="363"/>
      <c r="AX568" s="363"/>
    </row>
    <row r="569" spans="1:50" ht="26.25" customHeight="1">
      <c r="A569" s="1059">
        <v>5</v>
      </c>
      <c r="B569" s="1059">
        <v>1</v>
      </c>
      <c r="C569" s="1060" t="s">
        <v>804</v>
      </c>
      <c r="D569" s="1061"/>
      <c r="E569" s="1061"/>
      <c r="F569" s="1061"/>
      <c r="G569" s="1061"/>
      <c r="H569" s="1061"/>
      <c r="I569" s="1062"/>
      <c r="J569" s="351" t="s">
        <v>618</v>
      </c>
      <c r="K569" s="352"/>
      <c r="L569" s="352"/>
      <c r="M569" s="352"/>
      <c r="N569" s="352"/>
      <c r="O569" s="352"/>
      <c r="P569" s="365" t="s">
        <v>805</v>
      </c>
      <c r="Q569" s="353"/>
      <c r="R569" s="353"/>
      <c r="S569" s="353"/>
      <c r="T569" s="353"/>
      <c r="U569" s="353"/>
      <c r="V569" s="353"/>
      <c r="W569" s="353"/>
      <c r="X569" s="353"/>
      <c r="Y569" s="354">
        <v>0</v>
      </c>
      <c r="Z569" s="355"/>
      <c r="AA569" s="355"/>
      <c r="AB569" s="356"/>
      <c r="AC569" s="357" t="s">
        <v>462</v>
      </c>
      <c r="AD569" s="357"/>
      <c r="AE569" s="357"/>
      <c r="AF569" s="357"/>
      <c r="AG569" s="357"/>
      <c r="AH569" s="358" t="s">
        <v>618</v>
      </c>
      <c r="AI569" s="359"/>
      <c r="AJ569" s="359"/>
      <c r="AK569" s="359"/>
      <c r="AL569" s="360" t="s">
        <v>618</v>
      </c>
      <c r="AM569" s="361"/>
      <c r="AN569" s="361"/>
      <c r="AO569" s="362"/>
      <c r="AP569" s="363"/>
      <c r="AQ569" s="363"/>
      <c r="AR569" s="363"/>
      <c r="AS569" s="363"/>
      <c r="AT569" s="363"/>
      <c r="AU569" s="363"/>
      <c r="AV569" s="363"/>
      <c r="AW569" s="363"/>
      <c r="AX569" s="363"/>
    </row>
    <row r="570" spans="1:50" ht="26.25" customHeight="1">
      <c r="A570" s="1059">
        <v>6</v>
      </c>
      <c r="B570" s="1059">
        <v>1</v>
      </c>
      <c r="C570" s="1060" t="s">
        <v>806</v>
      </c>
      <c r="D570" s="1061"/>
      <c r="E570" s="1061"/>
      <c r="F570" s="1061"/>
      <c r="G570" s="1061"/>
      <c r="H570" s="1061"/>
      <c r="I570" s="1062"/>
      <c r="J570" s="351" t="s">
        <v>618</v>
      </c>
      <c r="K570" s="352"/>
      <c r="L570" s="352"/>
      <c r="M570" s="352"/>
      <c r="N570" s="352"/>
      <c r="O570" s="352"/>
      <c r="P570" s="365" t="s">
        <v>807</v>
      </c>
      <c r="Q570" s="353"/>
      <c r="R570" s="353"/>
      <c r="S570" s="353"/>
      <c r="T570" s="353"/>
      <c r="U570" s="353"/>
      <c r="V570" s="353"/>
      <c r="W570" s="353"/>
      <c r="X570" s="353"/>
      <c r="Y570" s="354">
        <v>0</v>
      </c>
      <c r="Z570" s="355"/>
      <c r="AA570" s="355"/>
      <c r="AB570" s="356"/>
      <c r="AC570" s="357" t="s">
        <v>462</v>
      </c>
      <c r="AD570" s="357"/>
      <c r="AE570" s="357"/>
      <c r="AF570" s="357"/>
      <c r="AG570" s="357"/>
      <c r="AH570" s="358" t="s">
        <v>618</v>
      </c>
      <c r="AI570" s="359"/>
      <c r="AJ570" s="359"/>
      <c r="AK570" s="359"/>
      <c r="AL570" s="360" t="s">
        <v>618</v>
      </c>
      <c r="AM570" s="361"/>
      <c r="AN570" s="361"/>
      <c r="AO570" s="362"/>
      <c r="AP570" s="363"/>
      <c r="AQ570" s="363"/>
      <c r="AR570" s="363"/>
      <c r="AS570" s="363"/>
      <c r="AT570" s="363"/>
      <c r="AU570" s="363"/>
      <c r="AV570" s="363"/>
      <c r="AW570" s="363"/>
      <c r="AX570" s="363"/>
    </row>
    <row r="571" spans="1:50" ht="26.25" customHeight="1">
      <c r="A571" s="1059">
        <v>7</v>
      </c>
      <c r="B571" s="1059">
        <v>1</v>
      </c>
      <c r="C571" s="1066" t="s">
        <v>808</v>
      </c>
      <c r="D571" s="1067"/>
      <c r="E571" s="1067"/>
      <c r="F571" s="1067"/>
      <c r="G571" s="1067"/>
      <c r="H571" s="1067"/>
      <c r="I571" s="1068"/>
      <c r="J571" s="351" t="s">
        <v>618</v>
      </c>
      <c r="K571" s="352"/>
      <c r="L571" s="352"/>
      <c r="M571" s="352"/>
      <c r="N571" s="352"/>
      <c r="O571" s="352"/>
      <c r="P571" s="365" t="s">
        <v>803</v>
      </c>
      <c r="Q571" s="353"/>
      <c r="R571" s="353"/>
      <c r="S571" s="353"/>
      <c r="T571" s="353"/>
      <c r="U571" s="353"/>
      <c r="V571" s="353"/>
      <c r="W571" s="353"/>
      <c r="X571" s="353"/>
      <c r="Y571" s="354">
        <v>0</v>
      </c>
      <c r="Z571" s="355"/>
      <c r="AA571" s="355"/>
      <c r="AB571" s="356"/>
      <c r="AC571" s="357" t="s">
        <v>462</v>
      </c>
      <c r="AD571" s="357"/>
      <c r="AE571" s="357"/>
      <c r="AF571" s="357"/>
      <c r="AG571" s="357"/>
      <c r="AH571" s="358" t="s">
        <v>618</v>
      </c>
      <c r="AI571" s="359"/>
      <c r="AJ571" s="359"/>
      <c r="AK571" s="359"/>
      <c r="AL571" s="360" t="s">
        <v>618</v>
      </c>
      <c r="AM571" s="361"/>
      <c r="AN571" s="361"/>
      <c r="AO571" s="362"/>
      <c r="AP571" s="363"/>
      <c r="AQ571" s="363"/>
      <c r="AR571" s="363"/>
      <c r="AS571" s="363"/>
      <c r="AT571" s="363"/>
      <c r="AU571" s="363"/>
      <c r="AV571" s="363"/>
      <c r="AW571" s="363"/>
      <c r="AX571" s="363"/>
    </row>
    <row r="572" spans="1:50" ht="26.25" customHeight="1">
      <c r="A572" s="1059">
        <v>8</v>
      </c>
      <c r="B572" s="1059">
        <v>1</v>
      </c>
      <c r="C572" s="364" t="s">
        <v>809</v>
      </c>
      <c r="D572" s="350"/>
      <c r="E572" s="350"/>
      <c r="F572" s="350"/>
      <c r="G572" s="350"/>
      <c r="H572" s="350"/>
      <c r="I572" s="350"/>
      <c r="J572" s="351" t="s">
        <v>618</v>
      </c>
      <c r="K572" s="352"/>
      <c r="L572" s="352"/>
      <c r="M572" s="352"/>
      <c r="N572" s="352"/>
      <c r="O572" s="352"/>
      <c r="P572" s="365" t="s">
        <v>800</v>
      </c>
      <c r="Q572" s="353"/>
      <c r="R572" s="353"/>
      <c r="S572" s="353"/>
      <c r="T572" s="353"/>
      <c r="U572" s="353"/>
      <c r="V572" s="353"/>
      <c r="W572" s="353"/>
      <c r="X572" s="353"/>
      <c r="Y572" s="354">
        <v>0</v>
      </c>
      <c r="Z572" s="355"/>
      <c r="AA572" s="355"/>
      <c r="AB572" s="356"/>
      <c r="AC572" s="357" t="s">
        <v>462</v>
      </c>
      <c r="AD572" s="357"/>
      <c r="AE572" s="357"/>
      <c r="AF572" s="357"/>
      <c r="AG572" s="357"/>
      <c r="AH572" s="358" t="s">
        <v>618</v>
      </c>
      <c r="AI572" s="359"/>
      <c r="AJ572" s="359"/>
      <c r="AK572" s="359"/>
      <c r="AL572" s="360" t="s">
        <v>618</v>
      </c>
      <c r="AM572" s="361"/>
      <c r="AN572" s="361"/>
      <c r="AO572" s="362"/>
      <c r="AP572" s="363"/>
      <c r="AQ572" s="363"/>
      <c r="AR572" s="363"/>
      <c r="AS572" s="363"/>
      <c r="AT572" s="363"/>
      <c r="AU572" s="363"/>
      <c r="AV572" s="363"/>
      <c r="AW572" s="363"/>
      <c r="AX572" s="363"/>
    </row>
    <row r="573" spans="1:50" ht="26.25" customHeight="1">
      <c r="A573" s="1059">
        <v>9</v>
      </c>
      <c r="B573" s="1059">
        <v>1</v>
      </c>
      <c r="C573" s="364" t="s">
        <v>810</v>
      </c>
      <c r="D573" s="350"/>
      <c r="E573" s="350"/>
      <c r="F573" s="350"/>
      <c r="G573" s="350"/>
      <c r="H573" s="350"/>
      <c r="I573" s="350"/>
      <c r="J573" s="351" t="s">
        <v>618</v>
      </c>
      <c r="K573" s="352"/>
      <c r="L573" s="352"/>
      <c r="M573" s="352"/>
      <c r="N573" s="352"/>
      <c r="O573" s="352"/>
      <c r="P573" s="365" t="s">
        <v>803</v>
      </c>
      <c r="Q573" s="353"/>
      <c r="R573" s="353"/>
      <c r="S573" s="353"/>
      <c r="T573" s="353"/>
      <c r="U573" s="353"/>
      <c r="V573" s="353"/>
      <c r="W573" s="353"/>
      <c r="X573" s="353"/>
      <c r="Y573" s="354">
        <v>0</v>
      </c>
      <c r="Z573" s="355"/>
      <c r="AA573" s="355"/>
      <c r="AB573" s="356"/>
      <c r="AC573" s="357" t="s">
        <v>462</v>
      </c>
      <c r="AD573" s="357"/>
      <c r="AE573" s="357"/>
      <c r="AF573" s="357"/>
      <c r="AG573" s="357"/>
      <c r="AH573" s="358" t="s">
        <v>618</v>
      </c>
      <c r="AI573" s="359"/>
      <c r="AJ573" s="359"/>
      <c r="AK573" s="359"/>
      <c r="AL573" s="360" t="s">
        <v>618</v>
      </c>
      <c r="AM573" s="361"/>
      <c r="AN573" s="361"/>
      <c r="AO573" s="362"/>
      <c r="AP573" s="363"/>
      <c r="AQ573" s="363"/>
      <c r="AR573" s="363"/>
      <c r="AS573" s="363"/>
      <c r="AT573" s="363"/>
      <c r="AU573" s="363"/>
      <c r="AV573" s="363"/>
      <c r="AW573" s="363"/>
      <c r="AX573" s="363"/>
    </row>
    <row r="574" spans="1:50" ht="26.25" customHeight="1">
      <c r="A574" s="1059">
        <v>10</v>
      </c>
      <c r="B574" s="1059">
        <v>1</v>
      </c>
      <c r="C574" s="364" t="s">
        <v>811</v>
      </c>
      <c r="D574" s="350"/>
      <c r="E574" s="350"/>
      <c r="F574" s="350"/>
      <c r="G574" s="350"/>
      <c r="H574" s="350"/>
      <c r="I574" s="350"/>
      <c r="J574" s="351" t="s">
        <v>618</v>
      </c>
      <c r="K574" s="352"/>
      <c r="L574" s="352"/>
      <c r="M574" s="352"/>
      <c r="N574" s="352"/>
      <c r="O574" s="352"/>
      <c r="P574" s="365" t="s">
        <v>803</v>
      </c>
      <c r="Q574" s="353"/>
      <c r="R574" s="353"/>
      <c r="S574" s="353"/>
      <c r="T574" s="353"/>
      <c r="U574" s="353"/>
      <c r="V574" s="353"/>
      <c r="W574" s="353"/>
      <c r="X574" s="353"/>
      <c r="Y574" s="354">
        <v>0</v>
      </c>
      <c r="Z574" s="355"/>
      <c r="AA574" s="355"/>
      <c r="AB574" s="356"/>
      <c r="AC574" s="357" t="s">
        <v>462</v>
      </c>
      <c r="AD574" s="357"/>
      <c r="AE574" s="357"/>
      <c r="AF574" s="357"/>
      <c r="AG574" s="357"/>
      <c r="AH574" s="358" t="s">
        <v>618</v>
      </c>
      <c r="AI574" s="359"/>
      <c r="AJ574" s="359"/>
      <c r="AK574" s="359"/>
      <c r="AL574" s="360" t="s">
        <v>618</v>
      </c>
      <c r="AM574" s="361"/>
      <c r="AN574" s="361"/>
      <c r="AO574" s="362"/>
      <c r="AP574" s="363"/>
      <c r="AQ574" s="363"/>
      <c r="AR574" s="363"/>
      <c r="AS574" s="363"/>
      <c r="AT574" s="363"/>
      <c r="AU574" s="363"/>
      <c r="AV574" s="363"/>
      <c r="AW574" s="363"/>
      <c r="AX574" s="363"/>
    </row>
    <row r="575" spans="1:50" ht="26.25" hidden="1" customHeight="1">
      <c r="A575" s="1059">
        <v>11</v>
      </c>
      <c r="B575" s="105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c r="A576" s="1059">
        <v>12</v>
      </c>
      <c r="B576" s="105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c r="A577" s="1059">
        <v>13</v>
      </c>
      <c r="B577" s="105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c r="A578" s="1059">
        <v>14</v>
      </c>
      <c r="B578" s="105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c r="A579" s="1059">
        <v>15</v>
      </c>
      <c r="B579" s="105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c r="A580" s="1059">
        <v>16</v>
      </c>
      <c r="B580" s="105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c r="A581" s="1059">
        <v>17</v>
      </c>
      <c r="B581" s="105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c r="A582" s="1059">
        <v>18</v>
      </c>
      <c r="B582" s="105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c r="A583" s="1059">
        <v>19</v>
      </c>
      <c r="B583" s="105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c r="A584" s="1059">
        <v>20</v>
      </c>
      <c r="B584" s="105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c r="A585" s="1059">
        <v>21</v>
      </c>
      <c r="B585" s="105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c r="A586" s="1059">
        <v>22</v>
      </c>
      <c r="B586" s="105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c r="A587" s="1059">
        <v>23</v>
      </c>
      <c r="B587" s="105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c r="A588" s="1059">
        <v>24</v>
      </c>
      <c r="B588" s="105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c r="A589" s="1059">
        <v>25</v>
      </c>
      <c r="B589" s="105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c r="A590" s="1059">
        <v>26</v>
      </c>
      <c r="B590" s="105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c r="A591" s="1059">
        <v>27</v>
      </c>
      <c r="B591" s="105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c r="A592" s="1059">
        <v>28</v>
      </c>
      <c r="B592" s="105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c r="A593" s="1059">
        <v>29</v>
      </c>
      <c r="B593" s="105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c r="A594" s="1059">
        <v>30</v>
      </c>
      <c r="B594" s="105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326</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49" t="s">
        <v>388</v>
      </c>
      <c r="K597" s="368"/>
      <c r="L597" s="368"/>
      <c r="M597" s="368"/>
      <c r="N597" s="368"/>
      <c r="O597" s="368"/>
      <c r="P597" s="369" t="s">
        <v>27</v>
      </c>
      <c r="Q597" s="369"/>
      <c r="R597" s="369"/>
      <c r="S597" s="369"/>
      <c r="T597" s="369"/>
      <c r="U597" s="369"/>
      <c r="V597" s="369"/>
      <c r="W597" s="369"/>
      <c r="X597" s="369"/>
      <c r="Y597" s="370" t="s">
        <v>441</v>
      </c>
      <c r="Z597" s="371"/>
      <c r="AA597" s="371"/>
      <c r="AB597" s="371"/>
      <c r="AC597" s="149" t="s">
        <v>426</v>
      </c>
      <c r="AD597" s="149"/>
      <c r="AE597" s="149"/>
      <c r="AF597" s="149"/>
      <c r="AG597" s="149"/>
      <c r="AH597" s="370" t="s">
        <v>372</v>
      </c>
      <c r="AI597" s="367"/>
      <c r="AJ597" s="367"/>
      <c r="AK597" s="367"/>
      <c r="AL597" s="367" t="s">
        <v>21</v>
      </c>
      <c r="AM597" s="367"/>
      <c r="AN597" s="367"/>
      <c r="AO597" s="372"/>
      <c r="AP597" s="373" t="s">
        <v>389</v>
      </c>
      <c r="AQ597" s="373"/>
      <c r="AR597" s="373"/>
      <c r="AS597" s="373"/>
      <c r="AT597" s="373"/>
      <c r="AU597" s="373"/>
      <c r="AV597" s="373"/>
      <c r="AW597" s="373"/>
      <c r="AX597" s="373"/>
    </row>
    <row r="598" spans="1:50" ht="26.25" customHeight="1">
      <c r="A598" s="1059">
        <v>1</v>
      </c>
      <c r="B598" s="1059">
        <v>1</v>
      </c>
      <c r="C598" s="364" t="s">
        <v>814</v>
      </c>
      <c r="D598" s="350"/>
      <c r="E598" s="350"/>
      <c r="F598" s="350"/>
      <c r="G598" s="350"/>
      <c r="H598" s="350"/>
      <c r="I598" s="350"/>
      <c r="J598" s="351">
        <v>7011301006050</v>
      </c>
      <c r="K598" s="352"/>
      <c r="L598" s="352"/>
      <c r="M598" s="352"/>
      <c r="N598" s="352"/>
      <c r="O598" s="352"/>
      <c r="P598" s="365" t="s">
        <v>795</v>
      </c>
      <c r="Q598" s="353"/>
      <c r="R598" s="353"/>
      <c r="S598" s="353"/>
      <c r="T598" s="353"/>
      <c r="U598" s="353"/>
      <c r="V598" s="353"/>
      <c r="W598" s="353"/>
      <c r="X598" s="353"/>
      <c r="Y598" s="354">
        <v>0.8</v>
      </c>
      <c r="Z598" s="355"/>
      <c r="AA598" s="355"/>
      <c r="AB598" s="356"/>
      <c r="AC598" s="366" t="s">
        <v>461</v>
      </c>
      <c r="AD598" s="374"/>
      <c r="AE598" s="374"/>
      <c r="AF598" s="374"/>
      <c r="AG598" s="374"/>
      <c r="AH598" s="375" t="s">
        <v>799</v>
      </c>
      <c r="AI598" s="376"/>
      <c r="AJ598" s="376"/>
      <c r="AK598" s="376"/>
      <c r="AL598" s="360" t="s">
        <v>799</v>
      </c>
      <c r="AM598" s="361"/>
      <c r="AN598" s="361"/>
      <c r="AO598" s="362"/>
      <c r="AP598" s="363"/>
      <c r="AQ598" s="363"/>
      <c r="AR598" s="363"/>
      <c r="AS598" s="363"/>
      <c r="AT598" s="363"/>
      <c r="AU598" s="363"/>
      <c r="AV598" s="363"/>
      <c r="AW598" s="363"/>
      <c r="AX598" s="363"/>
    </row>
    <row r="599" spans="1:50" ht="26.25" customHeight="1">
      <c r="A599" s="1059">
        <v>2</v>
      </c>
      <c r="B599" s="1059">
        <v>1</v>
      </c>
      <c r="C599" s="364" t="s">
        <v>815</v>
      </c>
      <c r="D599" s="350"/>
      <c r="E599" s="350"/>
      <c r="F599" s="350"/>
      <c r="G599" s="350"/>
      <c r="H599" s="350"/>
      <c r="I599" s="350"/>
      <c r="J599" s="351">
        <v>8010001061116</v>
      </c>
      <c r="K599" s="352"/>
      <c r="L599" s="352"/>
      <c r="M599" s="352"/>
      <c r="N599" s="352"/>
      <c r="O599" s="352"/>
      <c r="P599" s="365" t="s">
        <v>795</v>
      </c>
      <c r="Q599" s="353"/>
      <c r="R599" s="353"/>
      <c r="S599" s="353"/>
      <c r="T599" s="353"/>
      <c r="U599" s="353"/>
      <c r="V599" s="353"/>
      <c r="W599" s="353"/>
      <c r="X599" s="353"/>
      <c r="Y599" s="354">
        <v>0.8</v>
      </c>
      <c r="Z599" s="355"/>
      <c r="AA599" s="355"/>
      <c r="AB599" s="356"/>
      <c r="AC599" s="366" t="s">
        <v>461</v>
      </c>
      <c r="AD599" s="366"/>
      <c r="AE599" s="366"/>
      <c r="AF599" s="366"/>
      <c r="AG599" s="366"/>
      <c r="AH599" s="375" t="s">
        <v>799</v>
      </c>
      <c r="AI599" s="376"/>
      <c r="AJ599" s="376"/>
      <c r="AK599" s="376"/>
      <c r="AL599" s="360" t="s">
        <v>799</v>
      </c>
      <c r="AM599" s="361"/>
      <c r="AN599" s="361"/>
      <c r="AO599" s="362"/>
      <c r="AP599" s="363"/>
      <c r="AQ599" s="363"/>
      <c r="AR599" s="363"/>
      <c r="AS599" s="363"/>
      <c r="AT599" s="363"/>
      <c r="AU599" s="363"/>
      <c r="AV599" s="363"/>
      <c r="AW599" s="363"/>
      <c r="AX599" s="363"/>
    </row>
    <row r="600" spans="1:50" ht="26.25" customHeight="1">
      <c r="A600" s="1059">
        <v>3</v>
      </c>
      <c r="B600" s="1059">
        <v>1</v>
      </c>
      <c r="C600" s="364" t="s">
        <v>816</v>
      </c>
      <c r="D600" s="350"/>
      <c r="E600" s="350"/>
      <c r="F600" s="350"/>
      <c r="G600" s="350"/>
      <c r="H600" s="350"/>
      <c r="I600" s="350"/>
      <c r="J600" s="351">
        <v>1010001054340</v>
      </c>
      <c r="K600" s="352"/>
      <c r="L600" s="352"/>
      <c r="M600" s="352"/>
      <c r="N600" s="352"/>
      <c r="O600" s="352"/>
      <c r="P600" s="365" t="s">
        <v>795</v>
      </c>
      <c r="Q600" s="353"/>
      <c r="R600" s="353"/>
      <c r="S600" s="353"/>
      <c r="T600" s="353"/>
      <c r="U600" s="353"/>
      <c r="V600" s="353"/>
      <c r="W600" s="353"/>
      <c r="X600" s="353"/>
      <c r="Y600" s="354">
        <v>0.6</v>
      </c>
      <c r="Z600" s="355"/>
      <c r="AA600" s="355"/>
      <c r="AB600" s="356"/>
      <c r="AC600" s="366" t="s">
        <v>461</v>
      </c>
      <c r="AD600" s="366"/>
      <c r="AE600" s="366"/>
      <c r="AF600" s="366"/>
      <c r="AG600" s="366"/>
      <c r="AH600" s="358" t="s">
        <v>799</v>
      </c>
      <c r="AI600" s="359"/>
      <c r="AJ600" s="359"/>
      <c r="AK600" s="359"/>
      <c r="AL600" s="360" t="s">
        <v>799</v>
      </c>
      <c r="AM600" s="361"/>
      <c r="AN600" s="361"/>
      <c r="AO600" s="362"/>
      <c r="AP600" s="363"/>
      <c r="AQ600" s="363"/>
      <c r="AR600" s="363"/>
      <c r="AS600" s="363"/>
      <c r="AT600" s="363"/>
      <c r="AU600" s="363"/>
      <c r="AV600" s="363"/>
      <c r="AW600" s="363"/>
      <c r="AX600" s="363"/>
    </row>
    <row r="601" spans="1:50" ht="26.25" customHeight="1">
      <c r="A601" s="1059">
        <v>4</v>
      </c>
      <c r="B601" s="105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c r="A602" s="1059">
        <v>5</v>
      </c>
      <c r="B602" s="105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c r="A603" s="1059">
        <v>6</v>
      </c>
      <c r="B603" s="105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c r="A604" s="1059">
        <v>7</v>
      </c>
      <c r="B604" s="105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c r="A605" s="1059">
        <v>8</v>
      </c>
      <c r="B605" s="105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c r="A606" s="1059">
        <v>9</v>
      </c>
      <c r="B606" s="105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c r="A607" s="1059">
        <v>10</v>
      </c>
      <c r="B607" s="105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c r="A608" s="1059">
        <v>11</v>
      </c>
      <c r="B608" s="105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c r="A609" s="1059">
        <v>12</v>
      </c>
      <c r="B609" s="105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c r="A610" s="1059">
        <v>13</v>
      </c>
      <c r="B610" s="105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c r="A611" s="1059">
        <v>14</v>
      </c>
      <c r="B611" s="105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c r="A612" s="1059">
        <v>15</v>
      </c>
      <c r="B612" s="105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c r="A613" s="1059">
        <v>16</v>
      </c>
      <c r="B613" s="105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c r="A614" s="1059">
        <v>17</v>
      </c>
      <c r="B614" s="105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c r="A615" s="1059">
        <v>18</v>
      </c>
      <c r="B615" s="105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c r="A616" s="1059">
        <v>19</v>
      </c>
      <c r="B616" s="105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c r="A617" s="1059">
        <v>20</v>
      </c>
      <c r="B617" s="105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c r="A618" s="1059">
        <v>21</v>
      </c>
      <c r="B618" s="105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c r="A619" s="1059">
        <v>22</v>
      </c>
      <c r="B619" s="105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c r="A620" s="1059">
        <v>23</v>
      </c>
      <c r="B620" s="105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c r="A621" s="1059">
        <v>24</v>
      </c>
      <c r="B621" s="105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c r="A622" s="1059">
        <v>25</v>
      </c>
      <c r="B622" s="105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c r="A623" s="1059">
        <v>26</v>
      </c>
      <c r="B623" s="105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c r="A624" s="1059">
        <v>27</v>
      </c>
      <c r="B624" s="105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c r="A625" s="1059">
        <v>28</v>
      </c>
      <c r="B625" s="105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c r="A626" s="1059">
        <v>29</v>
      </c>
      <c r="B626" s="105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c r="A627" s="1059">
        <v>30</v>
      </c>
      <c r="B627" s="105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49" t="s">
        <v>388</v>
      </c>
      <c r="K630" s="368"/>
      <c r="L630" s="368"/>
      <c r="M630" s="368"/>
      <c r="N630" s="368"/>
      <c r="O630" s="368"/>
      <c r="P630" s="369" t="s">
        <v>27</v>
      </c>
      <c r="Q630" s="369"/>
      <c r="R630" s="369"/>
      <c r="S630" s="369"/>
      <c r="T630" s="369"/>
      <c r="U630" s="369"/>
      <c r="V630" s="369"/>
      <c r="W630" s="369"/>
      <c r="X630" s="369"/>
      <c r="Y630" s="370" t="s">
        <v>441</v>
      </c>
      <c r="Z630" s="371"/>
      <c r="AA630" s="371"/>
      <c r="AB630" s="371"/>
      <c r="AC630" s="149" t="s">
        <v>426</v>
      </c>
      <c r="AD630" s="149"/>
      <c r="AE630" s="149"/>
      <c r="AF630" s="149"/>
      <c r="AG630" s="149"/>
      <c r="AH630" s="370" t="s">
        <v>372</v>
      </c>
      <c r="AI630" s="367"/>
      <c r="AJ630" s="367"/>
      <c r="AK630" s="367"/>
      <c r="AL630" s="367" t="s">
        <v>21</v>
      </c>
      <c r="AM630" s="367"/>
      <c r="AN630" s="367"/>
      <c r="AO630" s="372"/>
      <c r="AP630" s="373" t="s">
        <v>389</v>
      </c>
      <c r="AQ630" s="373"/>
      <c r="AR630" s="373"/>
      <c r="AS630" s="373"/>
      <c r="AT630" s="373"/>
      <c r="AU630" s="373"/>
      <c r="AV630" s="373"/>
      <c r="AW630" s="373"/>
      <c r="AX630" s="373"/>
    </row>
    <row r="631" spans="1:50" ht="26.25" customHeight="1">
      <c r="A631" s="1059">
        <v>1</v>
      </c>
      <c r="B631" s="1059">
        <v>1</v>
      </c>
      <c r="C631" s="1060" t="s">
        <v>721</v>
      </c>
      <c r="D631" s="1061"/>
      <c r="E631" s="1061"/>
      <c r="F631" s="1061"/>
      <c r="G631" s="1061"/>
      <c r="H631" s="1061"/>
      <c r="I631" s="1062"/>
      <c r="J631" s="1069" t="s">
        <v>799</v>
      </c>
      <c r="K631" s="1070"/>
      <c r="L631" s="1070"/>
      <c r="M631" s="1070"/>
      <c r="N631" s="1070"/>
      <c r="O631" s="1071"/>
      <c r="P631" s="1063" t="s">
        <v>817</v>
      </c>
      <c r="Q631" s="1064"/>
      <c r="R631" s="1064"/>
      <c r="S631" s="1064"/>
      <c r="T631" s="1064"/>
      <c r="U631" s="1064"/>
      <c r="V631" s="1064"/>
      <c r="W631" s="1064"/>
      <c r="X631" s="1065"/>
      <c r="Y631" s="354">
        <v>2</v>
      </c>
      <c r="Z631" s="355"/>
      <c r="AA631" s="355"/>
      <c r="AB631" s="356"/>
      <c r="AC631" s="206" t="s">
        <v>196</v>
      </c>
      <c r="AD631" s="1075"/>
      <c r="AE631" s="1075"/>
      <c r="AF631" s="1075"/>
      <c r="AG631" s="1076"/>
      <c r="AH631" s="1077" t="s">
        <v>799</v>
      </c>
      <c r="AI631" s="1078"/>
      <c r="AJ631" s="1078"/>
      <c r="AK631" s="1079"/>
      <c r="AL631" s="360" t="s">
        <v>799</v>
      </c>
      <c r="AM631" s="361"/>
      <c r="AN631" s="361"/>
      <c r="AO631" s="362"/>
      <c r="AP631" s="363"/>
      <c r="AQ631" s="363"/>
      <c r="AR631" s="363"/>
      <c r="AS631" s="363"/>
      <c r="AT631" s="363"/>
      <c r="AU631" s="363"/>
      <c r="AV631" s="363"/>
      <c r="AW631" s="363"/>
      <c r="AX631" s="363"/>
    </row>
    <row r="632" spans="1:50" ht="26.25" customHeight="1">
      <c r="A632" s="1059">
        <v>2</v>
      </c>
      <c r="B632" s="105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c r="A633" s="1059">
        <v>3</v>
      </c>
      <c r="B633" s="105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c r="A634" s="1059">
        <v>4</v>
      </c>
      <c r="B634" s="105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c r="A635" s="1059">
        <v>5</v>
      </c>
      <c r="B635" s="105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c r="A636" s="1059">
        <v>6</v>
      </c>
      <c r="B636" s="105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c r="A637" s="1059">
        <v>7</v>
      </c>
      <c r="B637" s="105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c r="A638" s="1059">
        <v>8</v>
      </c>
      <c r="B638" s="105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c r="A639" s="1059">
        <v>9</v>
      </c>
      <c r="B639" s="105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c r="A640" s="1059">
        <v>10</v>
      </c>
      <c r="B640" s="105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c r="A641" s="1059">
        <v>11</v>
      </c>
      <c r="B641" s="105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c r="A642" s="1059">
        <v>12</v>
      </c>
      <c r="B642" s="105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c r="A643" s="1059">
        <v>13</v>
      </c>
      <c r="B643" s="105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c r="A644" s="1059">
        <v>14</v>
      </c>
      <c r="B644" s="105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c r="A645" s="1059">
        <v>15</v>
      </c>
      <c r="B645" s="105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c r="A646" s="1059">
        <v>16</v>
      </c>
      <c r="B646" s="105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c r="A647" s="1059">
        <v>17</v>
      </c>
      <c r="B647" s="105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c r="A648" s="1059">
        <v>18</v>
      </c>
      <c r="B648" s="105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c r="A649" s="1059">
        <v>19</v>
      </c>
      <c r="B649" s="105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c r="A650" s="1059">
        <v>20</v>
      </c>
      <c r="B650" s="105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c r="A651" s="1059">
        <v>21</v>
      </c>
      <c r="B651" s="105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c r="A652" s="1059">
        <v>22</v>
      </c>
      <c r="B652" s="105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c r="A653" s="1059">
        <v>23</v>
      </c>
      <c r="B653" s="105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c r="A654" s="1059">
        <v>24</v>
      </c>
      <c r="B654" s="105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c r="A655" s="1059">
        <v>25</v>
      </c>
      <c r="B655" s="105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c r="A656" s="1059">
        <v>26</v>
      </c>
      <c r="B656" s="105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c r="A657" s="1059">
        <v>27</v>
      </c>
      <c r="B657" s="105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c r="A658" s="1059">
        <v>28</v>
      </c>
      <c r="B658" s="105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c r="A659" s="1059">
        <v>29</v>
      </c>
      <c r="B659" s="105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c r="A660" s="1059">
        <v>30</v>
      </c>
      <c r="B660" s="105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327</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49" t="s">
        <v>388</v>
      </c>
      <c r="K663" s="368"/>
      <c r="L663" s="368"/>
      <c r="M663" s="368"/>
      <c r="N663" s="368"/>
      <c r="O663" s="368"/>
      <c r="P663" s="369" t="s">
        <v>27</v>
      </c>
      <c r="Q663" s="369"/>
      <c r="R663" s="369"/>
      <c r="S663" s="369"/>
      <c r="T663" s="369"/>
      <c r="U663" s="369"/>
      <c r="V663" s="369"/>
      <c r="W663" s="369"/>
      <c r="X663" s="369"/>
      <c r="Y663" s="370" t="s">
        <v>441</v>
      </c>
      <c r="Z663" s="371"/>
      <c r="AA663" s="371"/>
      <c r="AB663" s="371"/>
      <c r="AC663" s="149" t="s">
        <v>426</v>
      </c>
      <c r="AD663" s="149"/>
      <c r="AE663" s="149"/>
      <c r="AF663" s="149"/>
      <c r="AG663" s="149"/>
      <c r="AH663" s="370" t="s">
        <v>372</v>
      </c>
      <c r="AI663" s="367"/>
      <c r="AJ663" s="367"/>
      <c r="AK663" s="367"/>
      <c r="AL663" s="367" t="s">
        <v>21</v>
      </c>
      <c r="AM663" s="367"/>
      <c r="AN663" s="367"/>
      <c r="AO663" s="372"/>
      <c r="AP663" s="373" t="s">
        <v>389</v>
      </c>
      <c r="AQ663" s="373"/>
      <c r="AR663" s="373"/>
      <c r="AS663" s="373"/>
      <c r="AT663" s="373"/>
      <c r="AU663" s="373"/>
      <c r="AV663" s="373"/>
      <c r="AW663" s="373"/>
      <c r="AX663" s="373"/>
    </row>
    <row r="664" spans="1:50" ht="26.25" customHeight="1">
      <c r="A664" s="1059">
        <v>1</v>
      </c>
      <c r="B664" s="1059">
        <v>1</v>
      </c>
      <c r="C664" s="364" t="s">
        <v>822</v>
      </c>
      <c r="D664" s="350"/>
      <c r="E664" s="350"/>
      <c r="F664" s="350"/>
      <c r="G664" s="350"/>
      <c r="H664" s="350"/>
      <c r="I664" s="350"/>
      <c r="J664" s="351" t="s">
        <v>799</v>
      </c>
      <c r="K664" s="352"/>
      <c r="L664" s="352"/>
      <c r="M664" s="352"/>
      <c r="N664" s="352"/>
      <c r="O664" s="352"/>
      <c r="P664" s="365" t="s">
        <v>823</v>
      </c>
      <c r="Q664" s="353"/>
      <c r="R664" s="353"/>
      <c r="S664" s="353"/>
      <c r="T664" s="353"/>
      <c r="U664" s="353"/>
      <c r="V664" s="353"/>
      <c r="W664" s="353"/>
      <c r="X664" s="353"/>
      <c r="Y664" s="354">
        <v>1</v>
      </c>
      <c r="Z664" s="355"/>
      <c r="AA664" s="355"/>
      <c r="AB664" s="356"/>
      <c r="AC664" s="366" t="s">
        <v>196</v>
      </c>
      <c r="AD664" s="374"/>
      <c r="AE664" s="374"/>
      <c r="AF664" s="374"/>
      <c r="AG664" s="374"/>
      <c r="AH664" s="375" t="s">
        <v>799</v>
      </c>
      <c r="AI664" s="376"/>
      <c r="AJ664" s="376"/>
      <c r="AK664" s="376"/>
      <c r="AL664" s="360" t="s">
        <v>799</v>
      </c>
      <c r="AM664" s="361"/>
      <c r="AN664" s="361"/>
      <c r="AO664" s="362"/>
      <c r="AP664" s="363"/>
      <c r="AQ664" s="363"/>
      <c r="AR664" s="363"/>
      <c r="AS664" s="363"/>
      <c r="AT664" s="363"/>
      <c r="AU664" s="363"/>
      <c r="AV664" s="363"/>
      <c r="AW664" s="363"/>
      <c r="AX664" s="363"/>
    </row>
    <row r="665" spans="1:50" ht="26.25" customHeight="1">
      <c r="A665" s="1059">
        <v>2</v>
      </c>
      <c r="B665" s="1059">
        <v>1</v>
      </c>
      <c r="C665" s="364" t="s">
        <v>824</v>
      </c>
      <c r="D665" s="350"/>
      <c r="E665" s="350"/>
      <c r="F665" s="350"/>
      <c r="G665" s="350"/>
      <c r="H665" s="350"/>
      <c r="I665" s="350"/>
      <c r="J665" s="351" t="s">
        <v>799</v>
      </c>
      <c r="K665" s="352"/>
      <c r="L665" s="352"/>
      <c r="M665" s="352"/>
      <c r="N665" s="352"/>
      <c r="O665" s="352"/>
      <c r="P665" s="365" t="s">
        <v>825</v>
      </c>
      <c r="Q665" s="353"/>
      <c r="R665" s="353"/>
      <c r="S665" s="353"/>
      <c r="T665" s="353"/>
      <c r="U665" s="353"/>
      <c r="V665" s="353"/>
      <c r="W665" s="353"/>
      <c r="X665" s="353"/>
      <c r="Y665" s="354">
        <v>1</v>
      </c>
      <c r="Z665" s="355"/>
      <c r="AA665" s="355"/>
      <c r="AB665" s="356"/>
      <c r="AC665" s="366" t="s">
        <v>196</v>
      </c>
      <c r="AD665" s="366"/>
      <c r="AE665" s="366"/>
      <c r="AF665" s="366"/>
      <c r="AG665" s="366"/>
      <c r="AH665" s="375" t="s">
        <v>799</v>
      </c>
      <c r="AI665" s="376"/>
      <c r="AJ665" s="376"/>
      <c r="AK665" s="376"/>
      <c r="AL665" s="360" t="s">
        <v>799</v>
      </c>
      <c r="AM665" s="361"/>
      <c r="AN665" s="361"/>
      <c r="AO665" s="362"/>
      <c r="AP665" s="363"/>
      <c r="AQ665" s="363"/>
      <c r="AR665" s="363"/>
      <c r="AS665" s="363"/>
      <c r="AT665" s="363"/>
      <c r="AU665" s="363"/>
      <c r="AV665" s="363"/>
      <c r="AW665" s="363"/>
      <c r="AX665" s="363"/>
    </row>
    <row r="666" spans="1:50" ht="26.25" customHeight="1">
      <c r="A666" s="1059">
        <v>3</v>
      </c>
      <c r="B666" s="1059">
        <v>1</v>
      </c>
      <c r="C666" s="364" t="s">
        <v>826</v>
      </c>
      <c r="D666" s="350"/>
      <c r="E666" s="350"/>
      <c r="F666" s="350"/>
      <c r="G666" s="350"/>
      <c r="H666" s="350"/>
      <c r="I666" s="350"/>
      <c r="J666" s="351" t="s">
        <v>799</v>
      </c>
      <c r="K666" s="352"/>
      <c r="L666" s="352"/>
      <c r="M666" s="352"/>
      <c r="N666" s="352"/>
      <c r="O666" s="352"/>
      <c r="P666" s="365" t="s">
        <v>825</v>
      </c>
      <c r="Q666" s="353"/>
      <c r="R666" s="353"/>
      <c r="S666" s="353"/>
      <c r="T666" s="353"/>
      <c r="U666" s="353"/>
      <c r="V666" s="353"/>
      <c r="W666" s="353"/>
      <c r="X666" s="353"/>
      <c r="Y666" s="354">
        <v>0.5</v>
      </c>
      <c r="Z666" s="355"/>
      <c r="AA666" s="355"/>
      <c r="AB666" s="356"/>
      <c r="AC666" s="366" t="s">
        <v>196</v>
      </c>
      <c r="AD666" s="366"/>
      <c r="AE666" s="366"/>
      <c r="AF666" s="366"/>
      <c r="AG666" s="366"/>
      <c r="AH666" s="358" t="s">
        <v>799</v>
      </c>
      <c r="AI666" s="359"/>
      <c r="AJ666" s="359"/>
      <c r="AK666" s="359"/>
      <c r="AL666" s="360" t="s">
        <v>799</v>
      </c>
      <c r="AM666" s="361"/>
      <c r="AN666" s="361"/>
      <c r="AO666" s="362"/>
      <c r="AP666" s="363"/>
      <c r="AQ666" s="363"/>
      <c r="AR666" s="363"/>
      <c r="AS666" s="363"/>
      <c r="AT666" s="363"/>
      <c r="AU666" s="363"/>
      <c r="AV666" s="363"/>
      <c r="AW666" s="363"/>
      <c r="AX666" s="363"/>
    </row>
    <row r="667" spans="1:50" ht="26.25" customHeight="1">
      <c r="A667" s="1059">
        <v>4</v>
      </c>
      <c r="B667" s="1059">
        <v>1</v>
      </c>
      <c r="C667" s="364" t="s">
        <v>827</v>
      </c>
      <c r="D667" s="350"/>
      <c r="E667" s="350"/>
      <c r="F667" s="350"/>
      <c r="G667" s="350"/>
      <c r="H667" s="350"/>
      <c r="I667" s="350"/>
      <c r="J667" s="351" t="s">
        <v>799</v>
      </c>
      <c r="K667" s="352"/>
      <c r="L667" s="352"/>
      <c r="M667" s="352"/>
      <c r="N667" s="352"/>
      <c r="O667" s="352"/>
      <c r="P667" s="365" t="s">
        <v>828</v>
      </c>
      <c r="Q667" s="353"/>
      <c r="R667" s="353"/>
      <c r="S667" s="353"/>
      <c r="T667" s="353"/>
      <c r="U667" s="353"/>
      <c r="V667" s="353"/>
      <c r="W667" s="353"/>
      <c r="X667" s="353"/>
      <c r="Y667" s="354">
        <v>0.5</v>
      </c>
      <c r="Z667" s="355"/>
      <c r="AA667" s="355"/>
      <c r="AB667" s="356"/>
      <c r="AC667" s="366" t="s">
        <v>196</v>
      </c>
      <c r="AD667" s="366"/>
      <c r="AE667" s="366"/>
      <c r="AF667" s="366"/>
      <c r="AG667" s="366"/>
      <c r="AH667" s="358" t="s">
        <v>799</v>
      </c>
      <c r="AI667" s="359"/>
      <c r="AJ667" s="359"/>
      <c r="AK667" s="359"/>
      <c r="AL667" s="360" t="s">
        <v>799</v>
      </c>
      <c r="AM667" s="361"/>
      <c r="AN667" s="361"/>
      <c r="AO667" s="362"/>
      <c r="AP667" s="363"/>
      <c r="AQ667" s="363"/>
      <c r="AR667" s="363"/>
      <c r="AS667" s="363"/>
      <c r="AT667" s="363"/>
      <c r="AU667" s="363"/>
      <c r="AV667" s="363"/>
      <c r="AW667" s="363"/>
      <c r="AX667" s="363"/>
    </row>
    <row r="668" spans="1:50" ht="26.25" customHeight="1">
      <c r="A668" s="1059">
        <v>5</v>
      </c>
      <c r="B668" s="105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c r="A669" s="1059">
        <v>6</v>
      </c>
      <c r="B669" s="105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c r="A670" s="1059">
        <v>7</v>
      </c>
      <c r="B670" s="105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c r="A671" s="1059">
        <v>8</v>
      </c>
      <c r="B671" s="105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c r="A672" s="1059">
        <v>9</v>
      </c>
      <c r="B672" s="105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c r="A673" s="1059">
        <v>10</v>
      </c>
      <c r="B673" s="105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c r="A674" s="1059">
        <v>11</v>
      </c>
      <c r="B674" s="105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c r="A675" s="1059">
        <v>12</v>
      </c>
      <c r="B675" s="105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c r="A676" s="1059">
        <v>13</v>
      </c>
      <c r="B676" s="105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c r="A677" s="1059">
        <v>14</v>
      </c>
      <c r="B677" s="105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c r="A678" s="1059">
        <v>15</v>
      </c>
      <c r="B678" s="105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c r="A679" s="1059">
        <v>16</v>
      </c>
      <c r="B679" s="105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c r="A680" s="1059">
        <v>17</v>
      </c>
      <c r="B680" s="105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c r="A681" s="1059">
        <v>18</v>
      </c>
      <c r="B681" s="105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c r="A682" s="1059">
        <v>19</v>
      </c>
      <c r="B682" s="105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c r="A683" s="1059">
        <v>20</v>
      </c>
      <c r="B683" s="105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c r="A684" s="1059">
        <v>21</v>
      </c>
      <c r="B684" s="105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c r="A685" s="1059">
        <v>22</v>
      </c>
      <c r="B685" s="105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c r="A686" s="1059">
        <v>23</v>
      </c>
      <c r="B686" s="105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c r="A687" s="1059">
        <v>24</v>
      </c>
      <c r="B687" s="105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c r="A688" s="1059">
        <v>25</v>
      </c>
      <c r="B688" s="105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c r="A689" s="1059">
        <v>26</v>
      </c>
      <c r="B689" s="105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c r="A690" s="1059">
        <v>27</v>
      </c>
      <c r="B690" s="105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c r="A691" s="1059">
        <v>28</v>
      </c>
      <c r="B691" s="105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c r="A692" s="1059">
        <v>29</v>
      </c>
      <c r="B692" s="105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c r="A693" s="1059">
        <v>30</v>
      </c>
      <c r="B693" s="105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328</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49" t="s">
        <v>388</v>
      </c>
      <c r="K696" s="368"/>
      <c r="L696" s="368"/>
      <c r="M696" s="368"/>
      <c r="N696" s="368"/>
      <c r="O696" s="368"/>
      <c r="P696" s="369" t="s">
        <v>27</v>
      </c>
      <c r="Q696" s="369"/>
      <c r="R696" s="369"/>
      <c r="S696" s="369"/>
      <c r="T696" s="369"/>
      <c r="U696" s="369"/>
      <c r="V696" s="369"/>
      <c r="W696" s="369"/>
      <c r="X696" s="369"/>
      <c r="Y696" s="370" t="s">
        <v>441</v>
      </c>
      <c r="Z696" s="371"/>
      <c r="AA696" s="371"/>
      <c r="AB696" s="371"/>
      <c r="AC696" s="149" t="s">
        <v>426</v>
      </c>
      <c r="AD696" s="149"/>
      <c r="AE696" s="149"/>
      <c r="AF696" s="149"/>
      <c r="AG696" s="149"/>
      <c r="AH696" s="370" t="s">
        <v>372</v>
      </c>
      <c r="AI696" s="367"/>
      <c r="AJ696" s="367"/>
      <c r="AK696" s="367"/>
      <c r="AL696" s="367" t="s">
        <v>21</v>
      </c>
      <c r="AM696" s="367"/>
      <c r="AN696" s="367"/>
      <c r="AO696" s="372"/>
      <c r="AP696" s="373" t="s">
        <v>389</v>
      </c>
      <c r="AQ696" s="373"/>
      <c r="AR696" s="373"/>
      <c r="AS696" s="373"/>
      <c r="AT696" s="373"/>
      <c r="AU696" s="373"/>
      <c r="AV696" s="373"/>
      <c r="AW696" s="373"/>
      <c r="AX696" s="373"/>
    </row>
    <row r="697" spans="1:50" ht="26.25" customHeight="1">
      <c r="A697" s="1059">
        <v>1</v>
      </c>
      <c r="B697" s="1059">
        <v>1</v>
      </c>
      <c r="C697" s="364" t="s">
        <v>822</v>
      </c>
      <c r="D697" s="350"/>
      <c r="E697" s="350"/>
      <c r="F697" s="350"/>
      <c r="G697" s="350"/>
      <c r="H697" s="350"/>
      <c r="I697" s="350"/>
      <c r="J697" s="351" t="s">
        <v>618</v>
      </c>
      <c r="K697" s="352"/>
      <c r="L697" s="352"/>
      <c r="M697" s="352"/>
      <c r="N697" s="352"/>
      <c r="O697" s="352"/>
      <c r="P697" s="365" t="s">
        <v>821</v>
      </c>
      <c r="Q697" s="353"/>
      <c r="R697" s="353"/>
      <c r="S697" s="353"/>
      <c r="T697" s="353"/>
      <c r="U697" s="353"/>
      <c r="V697" s="353"/>
      <c r="W697" s="353"/>
      <c r="X697" s="353"/>
      <c r="Y697" s="354">
        <v>1</v>
      </c>
      <c r="Z697" s="355"/>
      <c r="AA697" s="355"/>
      <c r="AB697" s="356"/>
      <c r="AC697" s="366" t="s">
        <v>196</v>
      </c>
      <c r="AD697" s="374"/>
      <c r="AE697" s="374"/>
      <c r="AF697" s="374"/>
      <c r="AG697" s="374"/>
      <c r="AH697" s="375" t="s">
        <v>618</v>
      </c>
      <c r="AI697" s="376"/>
      <c r="AJ697" s="376"/>
      <c r="AK697" s="376"/>
      <c r="AL697" s="360" t="s">
        <v>618</v>
      </c>
      <c r="AM697" s="361"/>
      <c r="AN697" s="361"/>
      <c r="AO697" s="362"/>
      <c r="AP697" s="363"/>
      <c r="AQ697" s="363"/>
      <c r="AR697" s="363"/>
      <c r="AS697" s="363"/>
      <c r="AT697" s="363"/>
      <c r="AU697" s="363"/>
      <c r="AV697" s="363"/>
      <c r="AW697" s="363"/>
      <c r="AX697" s="363"/>
    </row>
    <row r="698" spans="1:50" ht="26.25" customHeight="1">
      <c r="A698" s="1059">
        <v>2</v>
      </c>
      <c r="B698" s="1059">
        <v>1</v>
      </c>
      <c r="C698" s="364" t="s">
        <v>824</v>
      </c>
      <c r="D698" s="350"/>
      <c r="E698" s="350"/>
      <c r="F698" s="350"/>
      <c r="G698" s="350"/>
      <c r="H698" s="350"/>
      <c r="I698" s="350"/>
      <c r="J698" s="351" t="s">
        <v>618</v>
      </c>
      <c r="K698" s="352"/>
      <c r="L698" s="352"/>
      <c r="M698" s="352"/>
      <c r="N698" s="352"/>
      <c r="O698" s="352"/>
      <c r="P698" s="365" t="s">
        <v>821</v>
      </c>
      <c r="Q698" s="353"/>
      <c r="R698" s="353"/>
      <c r="S698" s="353"/>
      <c r="T698" s="353"/>
      <c r="U698" s="353"/>
      <c r="V698" s="353"/>
      <c r="W698" s="353"/>
      <c r="X698" s="353"/>
      <c r="Y698" s="354">
        <v>0.8</v>
      </c>
      <c r="Z698" s="355"/>
      <c r="AA698" s="355"/>
      <c r="AB698" s="356"/>
      <c r="AC698" s="366" t="s">
        <v>196</v>
      </c>
      <c r="AD698" s="366"/>
      <c r="AE698" s="366"/>
      <c r="AF698" s="366"/>
      <c r="AG698" s="366"/>
      <c r="AH698" s="375" t="s">
        <v>618</v>
      </c>
      <c r="AI698" s="376"/>
      <c r="AJ698" s="376"/>
      <c r="AK698" s="376"/>
      <c r="AL698" s="360" t="s">
        <v>618</v>
      </c>
      <c r="AM698" s="361"/>
      <c r="AN698" s="361"/>
      <c r="AO698" s="362"/>
      <c r="AP698" s="363"/>
      <c r="AQ698" s="363"/>
      <c r="AR698" s="363"/>
      <c r="AS698" s="363"/>
      <c r="AT698" s="363"/>
      <c r="AU698" s="363"/>
      <c r="AV698" s="363"/>
      <c r="AW698" s="363"/>
      <c r="AX698" s="363"/>
    </row>
    <row r="699" spans="1:50" ht="26.25" customHeight="1">
      <c r="A699" s="1059">
        <v>3</v>
      </c>
      <c r="B699" s="1059">
        <v>1</v>
      </c>
      <c r="C699" s="364" t="s">
        <v>826</v>
      </c>
      <c r="D699" s="350"/>
      <c r="E699" s="350"/>
      <c r="F699" s="350"/>
      <c r="G699" s="350"/>
      <c r="H699" s="350"/>
      <c r="I699" s="350"/>
      <c r="J699" s="351" t="s">
        <v>618</v>
      </c>
      <c r="K699" s="352"/>
      <c r="L699" s="352"/>
      <c r="M699" s="352"/>
      <c r="N699" s="352"/>
      <c r="O699" s="352"/>
      <c r="P699" s="365" t="s">
        <v>821</v>
      </c>
      <c r="Q699" s="353"/>
      <c r="R699" s="353"/>
      <c r="S699" s="353"/>
      <c r="T699" s="353"/>
      <c r="U699" s="353"/>
      <c r="V699" s="353"/>
      <c r="W699" s="353"/>
      <c r="X699" s="353"/>
      <c r="Y699" s="354">
        <v>0.6</v>
      </c>
      <c r="Z699" s="355"/>
      <c r="AA699" s="355"/>
      <c r="AB699" s="356"/>
      <c r="AC699" s="357" t="s">
        <v>196</v>
      </c>
      <c r="AD699" s="357"/>
      <c r="AE699" s="357"/>
      <c r="AF699" s="357"/>
      <c r="AG699" s="357"/>
      <c r="AH699" s="358" t="s">
        <v>618</v>
      </c>
      <c r="AI699" s="359"/>
      <c r="AJ699" s="359"/>
      <c r="AK699" s="359"/>
      <c r="AL699" s="360" t="s">
        <v>618</v>
      </c>
      <c r="AM699" s="361"/>
      <c r="AN699" s="361"/>
      <c r="AO699" s="362"/>
      <c r="AP699" s="363"/>
      <c r="AQ699" s="363"/>
      <c r="AR699" s="363"/>
      <c r="AS699" s="363"/>
      <c r="AT699" s="363"/>
      <c r="AU699" s="363"/>
      <c r="AV699" s="363"/>
      <c r="AW699" s="363"/>
      <c r="AX699" s="363"/>
    </row>
    <row r="700" spans="1:50" ht="26.25" customHeight="1">
      <c r="A700" s="1059">
        <v>4</v>
      </c>
      <c r="B700" s="1059">
        <v>1</v>
      </c>
      <c r="C700" s="364" t="s">
        <v>827</v>
      </c>
      <c r="D700" s="350"/>
      <c r="E700" s="350"/>
      <c r="F700" s="350"/>
      <c r="G700" s="350"/>
      <c r="H700" s="350"/>
      <c r="I700" s="350"/>
      <c r="J700" s="351" t="s">
        <v>618</v>
      </c>
      <c r="K700" s="352"/>
      <c r="L700" s="352"/>
      <c r="M700" s="352"/>
      <c r="N700" s="352"/>
      <c r="O700" s="352"/>
      <c r="P700" s="365" t="s">
        <v>821</v>
      </c>
      <c r="Q700" s="353"/>
      <c r="R700" s="353"/>
      <c r="S700" s="353"/>
      <c r="T700" s="353"/>
      <c r="U700" s="353"/>
      <c r="V700" s="353"/>
      <c r="W700" s="353"/>
      <c r="X700" s="353"/>
      <c r="Y700" s="354">
        <v>0.6</v>
      </c>
      <c r="Z700" s="355"/>
      <c r="AA700" s="355"/>
      <c r="AB700" s="356"/>
      <c r="AC700" s="357" t="s">
        <v>196</v>
      </c>
      <c r="AD700" s="357"/>
      <c r="AE700" s="357"/>
      <c r="AF700" s="357"/>
      <c r="AG700" s="357"/>
      <c r="AH700" s="358" t="s">
        <v>618</v>
      </c>
      <c r="AI700" s="359"/>
      <c r="AJ700" s="359"/>
      <c r="AK700" s="359"/>
      <c r="AL700" s="360" t="s">
        <v>618</v>
      </c>
      <c r="AM700" s="361"/>
      <c r="AN700" s="361"/>
      <c r="AO700" s="362"/>
      <c r="AP700" s="363"/>
      <c r="AQ700" s="363"/>
      <c r="AR700" s="363"/>
      <c r="AS700" s="363"/>
      <c r="AT700" s="363"/>
      <c r="AU700" s="363"/>
      <c r="AV700" s="363"/>
      <c r="AW700" s="363"/>
      <c r="AX700" s="363"/>
    </row>
    <row r="701" spans="1:50" ht="26.25" customHeight="1">
      <c r="A701" s="1059">
        <v>5</v>
      </c>
      <c r="B701" s="1059">
        <v>1</v>
      </c>
      <c r="C701" s="364" t="s">
        <v>829</v>
      </c>
      <c r="D701" s="350"/>
      <c r="E701" s="350"/>
      <c r="F701" s="350"/>
      <c r="G701" s="350"/>
      <c r="H701" s="350"/>
      <c r="I701" s="350"/>
      <c r="J701" s="351" t="s">
        <v>618</v>
      </c>
      <c r="K701" s="352"/>
      <c r="L701" s="352"/>
      <c r="M701" s="352"/>
      <c r="N701" s="352"/>
      <c r="O701" s="352"/>
      <c r="P701" s="365" t="s">
        <v>821</v>
      </c>
      <c r="Q701" s="353"/>
      <c r="R701" s="353"/>
      <c r="S701" s="353"/>
      <c r="T701" s="353"/>
      <c r="U701" s="353"/>
      <c r="V701" s="353"/>
      <c r="W701" s="353"/>
      <c r="X701" s="353"/>
      <c r="Y701" s="354">
        <v>0.5</v>
      </c>
      <c r="Z701" s="355"/>
      <c r="AA701" s="355"/>
      <c r="AB701" s="356"/>
      <c r="AC701" s="357" t="s">
        <v>196</v>
      </c>
      <c r="AD701" s="357"/>
      <c r="AE701" s="357"/>
      <c r="AF701" s="357"/>
      <c r="AG701" s="357"/>
      <c r="AH701" s="358" t="s">
        <v>618</v>
      </c>
      <c r="AI701" s="359"/>
      <c r="AJ701" s="359"/>
      <c r="AK701" s="359"/>
      <c r="AL701" s="360" t="s">
        <v>618</v>
      </c>
      <c r="AM701" s="361"/>
      <c r="AN701" s="361"/>
      <c r="AO701" s="362"/>
      <c r="AP701" s="363"/>
      <c r="AQ701" s="363"/>
      <c r="AR701" s="363"/>
      <c r="AS701" s="363"/>
      <c r="AT701" s="363"/>
      <c r="AU701" s="363"/>
      <c r="AV701" s="363"/>
      <c r="AW701" s="363"/>
      <c r="AX701" s="363"/>
    </row>
    <row r="702" spans="1:50" ht="26.25" customHeight="1">
      <c r="A702" s="1059">
        <v>6</v>
      </c>
      <c r="B702" s="1059">
        <v>1</v>
      </c>
      <c r="C702" s="364" t="s">
        <v>830</v>
      </c>
      <c r="D702" s="350"/>
      <c r="E702" s="350"/>
      <c r="F702" s="350"/>
      <c r="G702" s="350"/>
      <c r="H702" s="350"/>
      <c r="I702" s="350"/>
      <c r="J702" s="351" t="s">
        <v>618</v>
      </c>
      <c r="K702" s="352"/>
      <c r="L702" s="352"/>
      <c r="M702" s="352"/>
      <c r="N702" s="352"/>
      <c r="O702" s="352"/>
      <c r="P702" s="365" t="s">
        <v>821</v>
      </c>
      <c r="Q702" s="353"/>
      <c r="R702" s="353"/>
      <c r="S702" s="353"/>
      <c r="T702" s="353"/>
      <c r="U702" s="353"/>
      <c r="V702" s="353"/>
      <c r="W702" s="353"/>
      <c r="X702" s="353"/>
      <c r="Y702" s="354">
        <v>0.5</v>
      </c>
      <c r="Z702" s="355"/>
      <c r="AA702" s="355"/>
      <c r="AB702" s="356"/>
      <c r="AC702" s="357" t="s">
        <v>196</v>
      </c>
      <c r="AD702" s="357"/>
      <c r="AE702" s="357"/>
      <c r="AF702" s="357"/>
      <c r="AG702" s="357"/>
      <c r="AH702" s="358" t="s">
        <v>618</v>
      </c>
      <c r="AI702" s="359"/>
      <c r="AJ702" s="359"/>
      <c r="AK702" s="359"/>
      <c r="AL702" s="360" t="s">
        <v>618</v>
      </c>
      <c r="AM702" s="361"/>
      <c r="AN702" s="361"/>
      <c r="AO702" s="362"/>
      <c r="AP702" s="363"/>
      <c r="AQ702" s="363"/>
      <c r="AR702" s="363"/>
      <c r="AS702" s="363"/>
      <c r="AT702" s="363"/>
      <c r="AU702" s="363"/>
      <c r="AV702" s="363"/>
      <c r="AW702" s="363"/>
      <c r="AX702" s="363"/>
    </row>
    <row r="703" spans="1:50" ht="26.25" customHeight="1">
      <c r="A703" s="1059">
        <v>7</v>
      </c>
      <c r="B703" s="1059">
        <v>1</v>
      </c>
      <c r="C703" s="364" t="s">
        <v>831</v>
      </c>
      <c r="D703" s="350"/>
      <c r="E703" s="350"/>
      <c r="F703" s="350"/>
      <c r="G703" s="350"/>
      <c r="H703" s="350"/>
      <c r="I703" s="350"/>
      <c r="J703" s="351" t="s">
        <v>618</v>
      </c>
      <c r="K703" s="352"/>
      <c r="L703" s="352"/>
      <c r="M703" s="352"/>
      <c r="N703" s="352"/>
      <c r="O703" s="352"/>
      <c r="P703" s="365" t="s">
        <v>821</v>
      </c>
      <c r="Q703" s="353"/>
      <c r="R703" s="353"/>
      <c r="S703" s="353"/>
      <c r="T703" s="353"/>
      <c r="U703" s="353"/>
      <c r="V703" s="353"/>
      <c r="W703" s="353"/>
      <c r="X703" s="353"/>
      <c r="Y703" s="354">
        <v>0.4</v>
      </c>
      <c r="Z703" s="355"/>
      <c r="AA703" s="355"/>
      <c r="AB703" s="356"/>
      <c r="AC703" s="357" t="s">
        <v>196</v>
      </c>
      <c r="AD703" s="357"/>
      <c r="AE703" s="357"/>
      <c r="AF703" s="357"/>
      <c r="AG703" s="357"/>
      <c r="AH703" s="358" t="s">
        <v>618</v>
      </c>
      <c r="AI703" s="359"/>
      <c r="AJ703" s="359"/>
      <c r="AK703" s="359"/>
      <c r="AL703" s="360" t="s">
        <v>618</v>
      </c>
      <c r="AM703" s="361"/>
      <c r="AN703" s="361"/>
      <c r="AO703" s="362"/>
      <c r="AP703" s="363"/>
      <c r="AQ703" s="363"/>
      <c r="AR703" s="363"/>
      <c r="AS703" s="363"/>
      <c r="AT703" s="363"/>
      <c r="AU703" s="363"/>
      <c r="AV703" s="363"/>
      <c r="AW703" s="363"/>
      <c r="AX703" s="363"/>
    </row>
    <row r="704" spans="1:50" ht="26.25" customHeight="1">
      <c r="A704" s="1059">
        <v>8</v>
      </c>
      <c r="B704" s="1059">
        <v>1</v>
      </c>
      <c r="C704" s="364" t="s">
        <v>832</v>
      </c>
      <c r="D704" s="350"/>
      <c r="E704" s="350"/>
      <c r="F704" s="350"/>
      <c r="G704" s="350"/>
      <c r="H704" s="350"/>
      <c r="I704" s="350"/>
      <c r="J704" s="351" t="s">
        <v>618</v>
      </c>
      <c r="K704" s="352"/>
      <c r="L704" s="352"/>
      <c r="M704" s="352"/>
      <c r="N704" s="352"/>
      <c r="O704" s="352"/>
      <c r="P704" s="365" t="s">
        <v>821</v>
      </c>
      <c r="Q704" s="353"/>
      <c r="R704" s="353"/>
      <c r="S704" s="353"/>
      <c r="T704" s="353"/>
      <c r="U704" s="353"/>
      <c r="V704" s="353"/>
      <c r="W704" s="353"/>
      <c r="X704" s="353"/>
      <c r="Y704" s="354">
        <v>0.4</v>
      </c>
      <c r="Z704" s="355"/>
      <c r="AA704" s="355"/>
      <c r="AB704" s="356"/>
      <c r="AC704" s="357" t="s">
        <v>196</v>
      </c>
      <c r="AD704" s="357"/>
      <c r="AE704" s="357"/>
      <c r="AF704" s="357"/>
      <c r="AG704" s="357"/>
      <c r="AH704" s="358" t="s">
        <v>618</v>
      </c>
      <c r="AI704" s="359"/>
      <c r="AJ704" s="359"/>
      <c r="AK704" s="359"/>
      <c r="AL704" s="360" t="s">
        <v>618</v>
      </c>
      <c r="AM704" s="361"/>
      <c r="AN704" s="361"/>
      <c r="AO704" s="362"/>
      <c r="AP704" s="363"/>
      <c r="AQ704" s="363"/>
      <c r="AR704" s="363"/>
      <c r="AS704" s="363"/>
      <c r="AT704" s="363"/>
      <c r="AU704" s="363"/>
      <c r="AV704" s="363"/>
      <c r="AW704" s="363"/>
      <c r="AX704" s="363"/>
    </row>
    <row r="705" spans="1:50" ht="26.25" customHeight="1">
      <c r="A705" s="1059">
        <v>9</v>
      </c>
      <c r="B705" s="1059">
        <v>1</v>
      </c>
      <c r="C705" s="364" t="s">
        <v>833</v>
      </c>
      <c r="D705" s="350"/>
      <c r="E705" s="350"/>
      <c r="F705" s="350"/>
      <c r="G705" s="350"/>
      <c r="H705" s="350"/>
      <c r="I705" s="350"/>
      <c r="J705" s="351" t="s">
        <v>618</v>
      </c>
      <c r="K705" s="352"/>
      <c r="L705" s="352"/>
      <c r="M705" s="352"/>
      <c r="N705" s="352"/>
      <c r="O705" s="352"/>
      <c r="P705" s="365" t="s">
        <v>821</v>
      </c>
      <c r="Q705" s="353"/>
      <c r="R705" s="353"/>
      <c r="S705" s="353"/>
      <c r="T705" s="353"/>
      <c r="U705" s="353"/>
      <c r="V705" s="353"/>
      <c r="W705" s="353"/>
      <c r="X705" s="353"/>
      <c r="Y705" s="354">
        <v>0.4</v>
      </c>
      <c r="Z705" s="355"/>
      <c r="AA705" s="355"/>
      <c r="AB705" s="356"/>
      <c r="AC705" s="357" t="s">
        <v>196</v>
      </c>
      <c r="AD705" s="357"/>
      <c r="AE705" s="357"/>
      <c r="AF705" s="357"/>
      <c r="AG705" s="357"/>
      <c r="AH705" s="358" t="s">
        <v>618</v>
      </c>
      <c r="AI705" s="359"/>
      <c r="AJ705" s="359"/>
      <c r="AK705" s="359"/>
      <c r="AL705" s="360" t="s">
        <v>618</v>
      </c>
      <c r="AM705" s="361"/>
      <c r="AN705" s="361"/>
      <c r="AO705" s="362"/>
      <c r="AP705" s="363"/>
      <c r="AQ705" s="363"/>
      <c r="AR705" s="363"/>
      <c r="AS705" s="363"/>
      <c r="AT705" s="363"/>
      <c r="AU705" s="363"/>
      <c r="AV705" s="363"/>
      <c r="AW705" s="363"/>
      <c r="AX705" s="363"/>
    </row>
    <row r="706" spans="1:50" ht="26.25" customHeight="1">
      <c r="A706" s="1059">
        <v>10</v>
      </c>
      <c r="B706" s="1059">
        <v>1</v>
      </c>
      <c r="C706" s="364" t="s">
        <v>834</v>
      </c>
      <c r="D706" s="350"/>
      <c r="E706" s="350"/>
      <c r="F706" s="350"/>
      <c r="G706" s="350"/>
      <c r="H706" s="350"/>
      <c r="I706" s="350"/>
      <c r="J706" s="351" t="s">
        <v>618</v>
      </c>
      <c r="K706" s="352"/>
      <c r="L706" s="352"/>
      <c r="M706" s="352"/>
      <c r="N706" s="352"/>
      <c r="O706" s="352"/>
      <c r="P706" s="365" t="s">
        <v>821</v>
      </c>
      <c r="Q706" s="353"/>
      <c r="R706" s="353"/>
      <c r="S706" s="353"/>
      <c r="T706" s="353"/>
      <c r="U706" s="353"/>
      <c r="V706" s="353"/>
      <c r="W706" s="353"/>
      <c r="X706" s="353"/>
      <c r="Y706" s="354">
        <v>0.4</v>
      </c>
      <c r="Z706" s="355"/>
      <c r="AA706" s="355"/>
      <c r="AB706" s="356"/>
      <c r="AC706" s="357" t="s">
        <v>196</v>
      </c>
      <c r="AD706" s="357"/>
      <c r="AE706" s="357"/>
      <c r="AF706" s="357"/>
      <c r="AG706" s="357"/>
      <c r="AH706" s="358" t="s">
        <v>618</v>
      </c>
      <c r="AI706" s="359"/>
      <c r="AJ706" s="359"/>
      <c r="AK706" s="359"/>
      <c r="AL706" s="360" t="s">
        <v>618</v>
      </c>
      <c r="AM706" s="361"/>
      <c r="AN706" s="361"/>
      <c r="AO706" s="362"/>
      <c r="AP706" s="363"/>
      <c r="AQ706" s="363"/>
      <c r="AR706" s="363"/>
      <c r="AS706" s="363"/>
      <c r="AT706" s="363"/>
      <c r="AU706" s="363"/>
      <c r="AV706" s="363"/>
      <c r="AW706" s="363"/>
      <c r="AX706" s="363"/>
    </row>
    <row r="707" spans="1:50" ht="26.25" hidden="1" customHeight="1">
      <c r="A707" s="1059">
        <v>11</v>
      </c>
      <c r="B707" s="105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c r="A708" s="1059">
        <v>12</v>
      </c>
      <c r="B708" s="105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c r="A709" s="1059">
        <v>13</v>
      </c>
      <c r="B709" s="105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c r="A710" s="1059">
        <v>14</v>
      </c>
      <c r="B710" s="105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c r="A711" s="1059">
        <v>15</v>
      </c>
      <c r="B711" s="105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c r="A712" s="1059">
        <v>16</v>
      </c>
      <c r="B712" s="105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c r="A713" s="1059">
        <v>17</v>
      </c>
      <c r="B713" s="105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c r="A714" s="1059">
        <v>18</v>
      </c>
      <c r="B714" s="105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c r="A715" s="1059">
        <v>19</v>
      </c>
      <c r="B715" s="105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c r="A716" s="1059">
        <v>20</v>
      </c>
      <c r="B716" s="105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c r="A717" s="1059">
        <v>21</v>
      </c>
      <c r="B717" s="105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c r="A718" s="1059">
        <v>22</v>
      </c>
      <c r="B718" s="105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c r="A719" s="1059">
        <v>23</v>
      </c>
      <c r="B719" s="105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c r="A720" s="1059">
        <v>24</v>
      </c>
      <c r="B720" s="105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c r="A721" s="1059">
        <v>25</v>
      </c>
      <c r="B721" s="105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c r="A722" s="1059">
        <v>26</v>
      </c>
      <c r="B722" s="105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c r="A723" s="1059">
        <v>27</v>
      </c>
      <c r="B723" s="105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c r="A724" s="1059">
        <v>28</v>
      </c>
      <c r="B724" s="105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c r="A725" s="1059">
        <v>29</v>
      </c>
      <c r="B725" s="105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c r="A726" s="1059">
        <v>30</v>
      </c>
      <c r="B726" s="105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329</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49" t="s">
        <v>388</v>
      </c>
      <c r="K729" s="368"/>
      <c r="L729" s="368"/>
      <c r="M729" s="368"/>
      <c r="N729" s="368"/>
      <c r="O729" s="368"/>
      <c r="P729" s="369" t="s">
        <v>27</v>
      </c>
      <c r="Q729" s="369"/>
      <c r="R729" s="369"/>
      <c r="S729" s="369"/>
      <c r="T729" s="369"/>
      <c r="U729" s="369"/>
      <c r="V729" s="369"/>
      <c r="W729" s="369"/>
      <c r="X729" s="369"/>
      <c r="Y729" s="370" t="s">
        <v>441</v>
      </c>
      <c r="Z729" s="371"/>
      <c r="AA729" s="371"/>
      <c r="AB729" s="371"/>
      <c r="AC729" s="149" t="s">
        <v>426</v>
      </c>
      <c r="AD729" s="149"/>
      <c r="AE729" s="149"/>
      <c r="AF729" s="149"/>
      <c r="AG729" s="149"/>
      <c r="AH729" s="370" t="s">
        <v>372</v>
      </c>
      <c r="AI729" s="367"/>
      <c r="AJ729" s="367"/>
      <c r="AK729" s="367"/>
      <c r="AL729" s="367" t="s">
        <v>21</v>
      </c>
      <c r="AM729" s="367"/>
      <c r="AN729" s="367"/>
      <c r="AO729" s="372"/>
      <c r="AP729" s="373" t="s">
        <v>389</v>
      </c>
      <c r="AQ729" s="373"/>
      <c r="AR729" s="373"/>
      <c r="AS729" s="373"/>
      <c r="AT729" s="373"/>
      <c r="AU729" s="373"/>
      <c r="AV729" s="373"/>
      <c r="AW729" s="373"/>
      <c r="AX729" s="373"/>
    </row>
    <row r="730" spans="1:50" ht="26.25" customHeight="1">
      <c r="A730" s="1059">
        <v>1</v>
      </c>
      <c r="B730" s="1059">
        <v>1</v>
      </c>
      <c r="C730" s="364" t="s">
        <v>835</v>
      </c>
      <c r="D730" s="350"/>
      <c r="E730" s="350"/>
      <c r="F730" s="350"/>
      <c r="G730" s="350"/>
      <c r="H730" s="350"/>
      <c r="I730" s="350"/>
      <c r="J730" s="351">
        <v>1010005016733</v>
      </c>
      <c r="K730" s="352"/>
      <c r="L730" s="352"/>
      <c r="M730" s="352"/>
      <c r="N730" s="352"/>
      <c r="O730" s="352"/>
      <c r="P730" s="365" t="s">
        <v>836</v>
      </c>
      <c r="Q730" s="353"/>
      <c r="R730" s="353"/>
      <c r="S730" s="353"/>
      <c r="T730" s="353"/>
      <c r="U730" s="353"/>
      <c r="V730" s="353"/>
      <c r="W730" s="353"/>
      <c r="X730" s="353"/>
      <c r="Y730" s="354">
        <v>0.2</v>
      </c>
      <c r="Z730" s="355"/>
      <c r="AA730" s="355"/>
      <c r="AB730" s="356"/>
      <c r="AC730" s="357" t="s">
        <v>461</v>
      </c>
      <c r="AD730" s="357"/>
      <c r="AE730" s="357"/>
      <c r="AF730" s="357"/>
      <c r="AG730" s="357"/>
      <c r="AH730" s="358" t="s">
        <v>799</v>
      </c>
      <c r="AI730" s="359"/>
      <c r="AJ730" s="359"/>
      <c r="AK730" s="359"/>
      <c r="AL730" s="360" t="s">
        <v>799</v>
      </c>
      <c r="AM730" s="361"/>
      <c r="AN730" s="361"/>
      <c r="AO730" s="362"/>
      <c r="AP730" s="363"/>
      <c r="AQ730" s="363"/>
      <c r="AR730" s="363"/>
      <c r="AS730" s="363"/>
      <c r="AT730" s="363"/>
      <c r="AU730" s="363"/>
      <c r="AV730" s="363"/>
      <c r="AW730" s="363"/>
      <c r="AX730" s="363"/>
    </row>
    <row r="731" spans="1:50" ht="26.25" customHeight="1">
      <c r="A731" s="1059">
        <v>2</v>
      </c>
      <c r="B731" s="1059">
        <v>1</v>
      </c>
      <c r="C731" s="364" t="s">
        <v>814</v>
      </c>
      <c r="D731" s="350"/>
      <c r="E731" s="350"/>
      <c r="F731" s="350"/>
      <c r="G731" s="350"/>
      <c r="H731" s="350"/>
      <c r="I731" s="350"/>
      <c r="J731" s="351">
        <v>7011301006050</v>
      </c>
      <c r="K731" s="352"/>
      <c r="L731" s="352"/>
      <c r="M731" s="352"/>
      <c r="N731" s="352"/>
      <c r="O731" s="352"/>
      <c r="P731" s="365" t="s">
        <v>837</v>
      </c>
      <c r="Q731" s="353"/>
      <c r="R731" s="353"/>
      <c r="S731" s="353"/>
      <c r="T731" s="353"/>
      <c r="U731" s="353"/>
      <c r="V731" s="353"/>
      <c r="W731" s="353"/>
      <c r="X731" s="353"/>
      <c r="Y731" s="354">
        <v>0.1</v>
      </c>
      <c r="Z731" s="355"/>
      <c r="AA731" s="355"/>
      <c r="AB731" s="356"/>
      <c r="AC731" s="357" t="s">
        <v>461</v>
      </c>
      <c r="AD731" s="357"/>
      <c r="AE731" s="357"/>
      <c r="AF731" s="357"/>
      <c r="AG731" s="357"/>
      <c r="AH731" s="358" t="s">
        <v>799</v>
      </c>
      <c r="AI731" s="359"/>
      <c r="AJ731" s="359"/>
      <c r="AK731" s="359"/>
      <c r="AL731" s="360" t="s">
        <v>799</v>
      </c>
      <c r="AM731" s="361"/>
      <c r="AN731" s="361"/>
      <c r="AO731" s="362"/>
      <c r="AP731" s="363"/>
      <c r="AQ731" s="363"/>
      <c r="AR731" s="363"/>
      <c r="AS731" s="363"/>
      <c r="AT731" s="363"/>
      <c r="AU731" s="363"/>
      <c r="AV731" s="363"/>
      <c r="AW731" s="363"/>
      <c r="AX731" s="363"/>
    </row>
    <row r="732" spans="1:50" ht="26.25" customHeight="1">
      <c r="A732" s="1059">
        <v>3</v>
      </c>
      <c r="B732" s="1059">
        <v>1</v>
      </c>
      <c r="C732" s="364" t="s">
        <v>838</v>
      </c>
      <c r="D732" s="350"/>
      <c r="E732" s="350"/>
      <c r="F732" s="350"/>
      <c r="G732" s="350"/>
      <c r="H732" s="350"/>
      <c r="I732" s="350"/>
      <c r="J732" s="351">
        <v>2010701005609</v>
      </c>
      <c r="K732" s="352"/>
      <c r="L732" s="352"/>
      <c r="M732" s="352"/>
      <c r="N732" s="352"/>
      <c r="O732" s="352"/>
      <c r="P732" s="365" t="s">
        <v>837</v>
      </c>
      <c r="Q732" s="353"/>
      <c r="R732" s="353"/>
      <c r="S732" s="353"/>
      <c r="T732" s="353"/>
      <c r="U732" s="353"/>
      <c r="V732" s="353"/>
      <c r="W732" s="353"/>
      <c r="X732" s="353"/>
      <c r="Y732" s="354">
        <v>0</v>
      </c>
      <c r="Z732" s="355"/>
      <c r="AA732" s="355"/>
      <c r="AB732" s="356"/>
      <c r="AC732" s="357" t="s">
        <v>461</v>
      </c>
      <c r="AD732" s="357"/>
      <c r="AE732" s="357"/>
      <c r="AF732" s="357"/>
      <c r="AG732" s="357"/>
      <c r="AH732" s="358" t="s">
        <v>799</v>
      </c>
      <c r="AI732" s="359"/>
      <c r="AJ732" s="359"/>
      <c r="AK732" s="359"/>
      <c r="AL732" s="360" t="s">
        <v>799</v>
      </c>
      <c r="AM732" s="361"/>
      <c r="AN732" s="361"/>
      <c r="AO732" s="362"/>
      <c r="AP732" s="363"/>
      <c r="AQ732" s="363"/>
      <c r="AR732" s="363"/>
      <c r="AS732" s="363"/>
      <c r="AT732" s="363"/>
      <c r="AU732" s="363"/>
      <c r="AV732" s="363"/>
      <c r="AW732" s="363"/>
      <c r="AX732" s="363"/>
    </row>
    <row r="733" spans="1:50" ht="26.25" customHeight="1">
      <c r="A733" s="1059">
        <v>4</v>
      </c>
      <c r="B733" s="1059">
        <v>1</v>
      </c>
      <c r="C733" s="364" t="s">
        <v>822</v>
      </c>
      <c r="D733" s="350"/>
      <c r="E733" s="350"/>
      <c r="F733" s="350"/>
      <c r="G733" s="350"/>
      <c r="H733" s="350"/>
      <c r="I733" s="350"/>
      <c r="J733" s="351" t="s">
        <v>799</v>
      </c>
      <c r="K733" s="352"/>
      <c r="L733" s="352"/>
      <c r="M733" s="352"/>
      <c r="N733" s="352"/>
      <c r="O733" s="352"/>
      <c r="P733" s="365" t="s">
        <v>837</v>
      </c>
      <c r="Q733" s="353"/>
      <c r="R733" s="353"/>
      <c r="S733" s="353"/>
      <c r="T733" s="353"/>
      <c r="U733" s="353"/>
      <c r="V733" s="353"/>
      <c r="W733" s="353"/>
      <c r="X733" s="353"/>
      <c r="Y733" s="354">
        <v>0</v>
      </c>
      <c r="Z733" s="355"/>
      <c r="AA733" s="355"/>
      <c r="AB733" s="356"/>
      <c r="AC733" s="357" t="s">
        <v>461</v>
      </c>
      <c r="AD733" s="357"/>
      <c r="AE733" s="357"/>
      <c r="AF733" s="357"/>
      <c r="AG733" s="357"/>
      <c r="AH733" s="358" t="s">
        <v>799</v>
      </c>
      <c r="AI733" s="359"/>
      <c r="AJ733" s="359"/>
      <c r="AK733" s="359"/>
      <c r="AL733" s="360" t="s">
        <v>799</v>
      </c>
      <c r="AM733" s="361"/>
      <c r="AN733" s="361"/>
      <c r="AO733" s="362"/>
      <c r="AP733" s="363"/>
      <c r="AQ733" s="363"/>
      <c r="AR733" s="363"/>
      <c r="AS733" s="363"/>
      <c r="AT733" s="363"/>
      <c r="AU733" s="363"/>
      <c r="AV733" s="363"/>
      <c r="AW733" s="363"/>
      <c r="AX733" s="363"/>
    </row>
    <row r="734" spans="1:50" ht="26.25" customHeight="1">
      <c r="A734" s="1059">
        <v>5</v>
      </c>
      <c r="B734" s="1059">
        <v>1</v>
      </c>
      <c r="C734" s="1060" t="s">
        <v>839</v>
      </c>
      <c r="D734" s="1061"/>
      <c r="E734" s="1061"/>
      <c r="F734" s="1061"/>
      <c r="G734" s="1061"/>
      <c r="H734" s="1061"/>
      <c r="I734" s="1062"/>
      <c r="J734" s="1069">
        <v>4011101013737</v>
      </c>
      <c r="K734" s="1070"/>
      <c r="L734" s="1070"/>
      <c r="M734" s="1070"/>
      <c r="N734" s="1070"/>
      <c r="O734" s="1071"/>
      <c r="P734" s="1063" t="s">
        <v>836</v>
      </c>
      <c r="Q734" s="1064"/>
      <c r="R734" s="1064"/>
      <c r="S734" s="1064"/>
      <c r="T734" s="1064"/>
      <c r="U734" s="1064"/>
      <c r="V734" s="1064"/>
      <c r="W734" s="1064"/>
      <c r="X734" s="1065"/>
      <c r="Y734" s="354">
        <v>0</v>
      </c>
      <c r="Z734" s="355"/>
      <c r="AA734" s="355"/>
      <c r="AB734" s="356"/>
      <c r="AC734" s="1072" t="s">
        <v>461</v>
      </c>
      <c r="AD734" s="1073"/>
      <c r="AE734" s="1073"/>
      <c r="AF734" s="1073"/>
      <c r="AG734" s="1074"/>
      <c r="AH734" s="358" t="s">
        <v>799</v>
      </c>
      <c r="AI734" s="359"/>
      <c r="AJ734" s="359"/>
      <c r="AK734" s="359"/>
      <c r="AL734" s="360" t="s">
        <v>799</v>
      </c>
      <c r="AM734" s="361"/>
      <c r="AN734" s="361"/>
      <c r="AO734" s="362"/>
      <c r="AP734" s="363"/>
      <c r="AQ734" s="363"/>
      <c r="AR734" s="363"/>
      <c r="AS734" s="363"/>
      <c r="AT734" s="363"/>
      <c r="AU734" s="363"/>
      <c r="AV734" s="363"/>
      <c r="AW734" s="363"/>
      <c r="AX734" s="363"/>
    </row>
    <row r="735" spans="1:50" ht="26.25" customHeight="1">
      <c r="A735" s="1059">
        <v>6</v>
      </c>
      <c r="B735" s="1059">
        <v>1</v>
      </c>
      <c r="C735" s="1060" t="s">
        <v>840</v>
      </c>
      <c r="D735" s="1061"/>
      <c r="E735" s="1061"/>
      <c r="F735" s="1061"/>
      <c r="G735" s="1061"/>
      <c r="H735" s="1061"/>
      <c r="I735" s="1062"/>
      <c r="J735" s="1069">
        <v>8010001036398</v>
      </c>
      <c r="K735" s="1070"/>
      <c r="L735" s="1070"/>
      <c r="M735" s="1070"/>
      <c r="N735" s="1070"/>
      <c r="O735" s="1071"/>
      <c r="P735" s="1063" t="s">
        <v>836</v>
      </c>
      <c r="Q735" s="1064"/>
      <c r="R735" s="1064"/>
      <c r="S735" s="1064"/>
      <c r="T735" s="1064"/>
      <c r="U735" s="1064"/>
      <c r="V735" s="1064"/>
      <c r="W735" s="1064"/>
      <c r="X735" s="1065"/>
      <c r="Y735" s="354">
        <v>0</v>
      </c>
      <c r="Z735" s="355"/>
      <c r="AA735" s="355"/>
      <c r="AB735" s="356"/>
      <c r="AC735" s="206" t="s">
        <v>461</v>
      </c>
      <c r="AD735" s="1075"/>
      <c r="AE735" s="1075"/>
      <c r="AF735" s="1075"/>
      <c r="AG735" s="1076"/>
      <c r="AH735" s="1077" t="s">
        <v>799</v>
      </c>
      <c r="AI735" s="1078"/>
      <c r="AJ735" s="1078"/>
      <c r="AK735" s="1079"/>
      <c r="AL735" s="360" t="s">
        <v>799</v>
      </c>
      <c r="AM735" s="361"/>
      <c r="AN735" s="361"/>
      <c r="AO735" s="362"/>
      <c r="AP735" s="363"/>
      <c r="AQ735" s="363"/>
      <c r="AR735" s="363"/>
      <c r="AS735" s="363"/>
      <c r="AT735" s="363"/>
      <c r="AU735" s="363"/>
      <c r="AV735" s="363"/>
      <c r="AW735" s="363"/>
      <c r="AX735" s="363"/>
    </row>
    <row r="736" spans="1:50" ht="26.25" customHeight="1">
      <c r="A736" s="1059">
        <v>7</v>
      </c>
      <c r="B736" s="1059">
        <v>1</v>
      </c>
      <c r="C736" s="1060" t="s">
        <v>824</v>
      </c>
      <c r="D736" s="1061"/>
      <c r="E736" s="1061"/>
      <c r="F736" s="1061"/>
      <c r="G736" s="1061"/>
      <c r="H736" s="1061"/>
      <c r="I736" s="1062"/>
      <c r="J736" s="1069" t="s">
        <v>799</v>
      </c>
      <c r="K736" s="1070"/>
      <c r="L736" s="1070"/>
      <c r="M736" s="1070"/>
      <c r="N736" s="1070"/>
      <c r="O736" s="1071"/>
      <c r="P736" s="1063" t="s">
        <v>836</v>
      </c>
      <c r="Q736" s="1064"/>
      <c r="R736" s="1064"/>
      <c r="S736" s="1064"/>
      <c r="T736" s="1064"/>
      <c r="U736" s="1064"/>
      <c r="V736" s="1064"/>
      <c r="W736" s="1064"/>
      <c r="X736" s="1065"/>
      <c r="Y736" s="354">
        <v>0</v>
      </c>
      <c r="Z736" s="355"/>
      <c r="AA736" s="355"/>
      <c r="AB736" s="356"/>
      <c r="AC736" s="206" t="s">
        <v>461</v>
      </c>
      <c r="AD736" s="1075"/>
      <c r="AE736" s="1075"/>
      <c r="AF736" s="1075"/>
      <c r="AG736" s="1076"/>
      <c r="AH736" s="1077" t="s">
        <v>799</v>
      </c>
      <c r="AI736" s="1078"/>
      <c r="AJ736" s="1078"/>
      <c r="AK736" s="1079"/>
      <c r="AL736" s="360" t="s">
        <v>799</v>
      </c>
      <c r="AM736" s="361"/>
      <c r="AN736" s="361"/>
      <c r="AO736" s="362"/>
      <c r="AP736" s="363"/>
      <c r="AQ736" s="363"/>
      <c r="AR736" s="363"/>
      <c r="AS736" s="363"/>
      <c r="AT736" s="363"/>
      <c r="AU736" s="363"/>
      <c r="AV736" s="363"/>
      <c r="AW736" s="363"/>
      <c r="AX736" s="363"/>
    </row>
    <row r="737" spans="1:50" ht="26.25" customHeight="1">
      <c r="A737" s="1059">
        <v>8</v>
      </c>
      <c r="B737" s="1059">
        <v>1</v>
      </c>
      <c r="C737" s="1060" t="s">
        <v>841</v>
      </c>
      <c r="D737" s="1061"/>
      <c r="E737" s="1061"/>
      <c r="F737" s="1061"/>
      <c r="G737" s="1061"/>
      <c r="H737" s="1061"/>
      <c r="I737" s="1062"/>
      <c r="J737" s="1069">
        <v>6010701028432</v>
      </c>
      <c r="K737" s="1070"/>
      <c r="L737" s="1070"/>
      <c r="M737" s="1070"/>
      <c r="N737" s="1070"/>
      <c r="O737" s="1071"/>
      <c r="P737" s="1063" t="s">
        <v>836</v>
      </c>
      <c r="Q737" s="1064"/>
      <c r="R737" s="1064"/>
      <c r="S737" s="1064"/>
      <c r="T737" s="1064"/>
      <c r="U737" s="1064"/>
      <c r="V737" s="1064"/>
      <c r="W737" s="1064"/>
      <c r="X737" s="1065"/>
      <c r="Y737" s="354">
        <v>0</v>
      </c>
      <c r="Z737" s="355"/>
      <c r="AA737" s="355"/>
      <c r="AB737" s="356"/>
      <c r="AC737" s="206" t="s">
        <v>461</v>
      </c>
      <c r="AD737" s="1075"/>
      <c r="AE737" s="1075"/>
      <c r="AF737" s="1075"/>
      <c r="AG737" s="1076"/>
      <c r="AH737" s="1077" t="s">
        <v>799</v>
      </c>
      <c r="AI737" s="1078"/>
      <c r="AJ737" s="1078"/>
      <c r="AK737" s="1079"/>
      <c r="AL737" s="360" t="s">
        <v>799</v>
      </c>
      <c r="AM737" s="361"/>
      <c r="AN737" s="361"/>
      <c r="AO737" s="362"/>
      <c r="AP737" s="363"/>
      <c r="AQ737" s="363"/>
      <c r="AR737" s="363"/>
      <c r="AS737" s="363"/>
      <c r="AT737" s="363"/>
      <c r="AU737" s="363"/>
      <c r="AV737" s="363"/>
      <c r="AW737" s="363"/>
      <c r="AX737" s="363"/>
    </row>
    <row r="738" spans="1:50" ht="26.25" customHeight="1">
      <c r="A738" s="1059">
        <v>9</v>
      </c>
      <c r="B738" s="1059">
        <v>1</v>
      </c>
      <c r="C738" s="1060" t="s">
        <v>842</v>
      </c>
      <c r="D738" s="1061"/>
      <c r="E738" s="1061"/>
      <c r="F738" s="1061"/>
      <c r="G738" s="1061"/>
      <c r="H738" s="1061"/>
      <c r="I738" s="1062"/>
      <c r="J738" s="1069">
        <v>7010001016830</v>
      </c>
      <c r="K738" s="1070"/>
      <c r="L738" s="1070"/>
      <c r="M738" s="1070"/>
      <c r="N738" s="1070"/>
      <c r="O738" s="1071"/>
      <c r="P738" s="365" t="s">
        <v>836</v>
      </c>
      <c r="Q738" s="353"/>
      <c r="R738" s="353"/>
      <c r="S738" s="353"/>
      <c r="T738" s="353"/>
      <c r="U738" s="353"/>
      <c r="V738" s="353"/>
      <c r="W738" s="353"/>
      <c r="X738" s="353"/>
      <c r="Y738" s="354">
        <v>0</v>
      </c>
      <c r="Z738" s="355"/>
      <c r="AA738" s="355"/>
      <c r="AB738" s="356"/>
      <c r="AC738" s="206" t="s">
        <v>461</v>
      </c>
      <c r="AD738" s="1075"/>
      <c r="AE738" s="1075"/>
      <c r="AF738" s="1075"/>
      <c r="AG738" s="1076"/>
      <c r="AH738" s="1077" t="s">
        <v>799</v>
      </c>
      <c r="AI738" s="1078"/>
      <c r="AJ738" s="1078"/>
      <c r="AK738" s="1079"/>
      <c r="AL738" s="360" t="s">
        <v>799</v>
      </c>
      <c r="AM738" s="361"/>
      <c r="AN738" s="361"/>
      <c r="AO738" s="362"/>
      <c r="AP738" s="363"/>
      <c r="AQ738" s="363"/>
      <c r="AR738" s="363"/>
      <c r="AS738" s="363"/>
      <c r="AT738" s="363"/>
      <c r="AU738" s="363"/>
      <c r="AV738" s="363"/>
      <c r="AW738" s="363"/>
      <c r="AX738" s="363"/>
    </row>
    <row r="739" spans="1:50" ht="26.25" customHeight="1">
      <c r="A739" s="1059">
        <v>10</v>
      </c>
      <c r="B739" s="1059">
        <v>1</v>
      </c>
      <c r="C739" s="364" t="s">
        <v>843</v>
      </c>
      <c r="D739" s="350"/>
      <c r="E739" s="350"/>
      <c r="F739" s="350"/>
      <c r="G739" s="350"/>
      <c r="H739" s="350"/>
      <c r="I739" s="350"/>
      <c r="J739" s="351">
        <v>4010001104613</v>
      </c>
      <c r="K739" s="352"/>
      <c r="L739" s="352"/>
      <c r="M739" s="352"/>
      <c r="N739" s="352"/>
      <c r="O739" s="352"/>
      <c r="P739" s="365" t="s">
        <v>836</v>
      </c>
      <c r="Q739" s="353"/>
      <c r="R739" s="353"/>
      <c r="S739" s="353"/>
      <c r="T739" s="353"/>
      <c r="U739" s="353"/>
      <c r="V739" s="353"/>
      <c r="W739" s="353"/>
      <c r="X739" s="353"/>
      <c r="Y739" s="354">
        <v>0</v>
      </c>
      <c r="Z739" s="355"/>
      <c r="AA739" s="355"/>
      <c r="AB739" s="356"/>
      <c r="AC739" s="206" t="s">
        <v>461</v>
      </c>
      <c r="AD739" s="1075"/>
      <c r="AE739" s="1075"/>
      <c r="AF739" s="1075"/>
      <c r="AG739" s="1076"/>
      <c r="AH739" s="1077" t="s">
        <v>799</v>
      </c>
      <c r="AI739" s="1078"/>
      <c r="AJ739" s="1078"/>
      <c r="AK739" s="1079"/>
      <c r="AL739" s="360" t="s">
        <v>799</v>
      </c>
      <c r="AM739" s="361"/>
      <c r="AN739" s="361"/>
      <c r="AO739" s="362"/>
      <c r="AP739" s="363"/>
      <c r="AQ739" s="363"/>
      <c r="AR739" s="363"/>
      <c r="AS739" s="363"/>
      <c r="AT739" s="363"/>
      <c r="AU739" s="363"/>
      <c r="AV739" s="363"/>
      <c r="AW739" s="363"/>
      <c r="AX739" s="363"/>
    </row>
    <row r="740" spans="1:50" ht="26.25" hidden="1" customHeight="1">
      <c r="A740" s="1059">
        <v>11</v>
      </c>
      <c r="B740" s="105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c r="A741" s="1059">
        <v>12</v>
      </c>
      <c r="B741" s="105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c r="A742" s="1059">
        <v>13</v>
      </c>
      <c r="B742" s="105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c r="A743" s="1059">
        <v>14</v>
      </c>
      <c r="B743" s="105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c r="A744" s="1059">
        <v>15</v>
      </c>
      <c r="B744" s="105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c r="A745" s="1059">
        <v>16</v>
      </c>
      <c r="B745" s="105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c r="A746" s="1059">
        <v>17</v>
      </c>
      <c r="B746" s="105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c r="A747" s="1059">
        <v>18</v>
      </c>
      <c r="B747" s="105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c r="A748" s="1059">
        <v>19</v>
      </c>
      <c r="B748" s="105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c r="A749" s="1059">
        <v>20</v>
      </c>
      <c r="B749" s="105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c r="A750" s="1059">
        <v>21</v>
      </c>
      <c r="B750" s="105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c r="A751" s="1059">
        <v>22</v>
      </c>
      <c r="B751" s="105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c r="A752" s="1059">
        <v>23</v>
      </c>
      <c r="B752" s="105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c r="A753" s="1059">
        <v>24</v>
      </c>
      <c r="B753" s="105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c r="A754" s="1059">
        <v>25</v>
      </c>
      <c r="B754" s="105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c r="A755" s="1059">
        <v>26</v>
      </c>
      <c r="B755" s="105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c r="A756" s="1059">
        <v>27</v>
      </c>
      <c r="B756" s="105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c r="A757" s="1059">
        <v>28</v>
      </c>
      <c r="B757" s="105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c r="A758" s="1059">
        <v>29</v>
      </c>
      <c r="B758" s="105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c r="A759" s="1059">
        <v>30</v>
      </c>
      <c r="B759" s="105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330</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49" t="s">
        <v>388</v>
      </c>
      <c r="K762" s="368"/>
      <c r="L762" s="368"/>
      <c r="M762" s="368"/>
      <c r="N762" s="368"/>
      <c r="O762" s="368"/>
      <c r="P762" s="369" t="s">
        <v>27</v>
      </c>
      <c r="Q762" s="369"/>
      <c r="R762" s="369"/>
      <c r="S762" s="369"/>
      <c r="T762" s="369"/>
      <c r="U762" s="369"/>
      <c r="V762" s="369"/>
      <c r="W762" s="369"/>
      <c r="X762" s="369"/>
      <c r="Y762" s="370" t="s">
        <v>441</v>
      </c>
      <c r="Z762" s="371"/>
      <c r="AA762" s="371"/>
      <c r="AB762" s="371"/>
      <c r="AC762" s="149" t="s">
        <v>426</v>
      </c>
      <c r="AD762" s="149"/>
      <c r="AE762" s="149"/>
      <c r="AF762" s="149"/>
      <c r="AG762" s="149"/>
      <c r="AH762" s="370" t="s">
        <v>372</v>
      </c>
      <c r="AI762" s="367"/>
      <c r="AJ762" s="367"/>
      <c r="AK762" s="367"/>
      <c r="AL762" s="367" t="s">
        <v>21</v>
      </c>
      <c r="AM762" s="367"/>
      <c r="AN762" s="367"/>
      <c r="AO762" s="372"/>
      <c r="AP762" s="373" t="s">
        <v>389</v>
      </c>
      <c r="AQ762" s="373"/>
      <c r="AR762" s="373"/>
      <c r="AS762" s="373"/>
      <c r="AT762" s="373"/>
      <c r="AU762" s="373"/>
      <c r="AV762" s="373"/>
      <c r="AW762" s="373"/>
      <c r="AX762" s="373"/>
    </row>
    <row r="763" spans="1:50" ht="26.25" customHeight="1">
      <c r="A763" s="1059">
        <v>1</v>
      </c>
      <c r="B763" s="1059">
        <v>1</v>
      </c>
      <c r="C763" s="364" t="s">
        <v>844</v>
      </c>
      <c r="D763" s="350"/>
      <c r="E763" s="350"/>
      <c r="F763" s="350"/>
      <c r="G763" s="350"/>
      <c r="H763" s="350"/>
      <c r="I763" s="350"/>
      <c r="J763" s="351" t="s">
        <v>799</v>
      </c>
      <c r="K763" s="352"/>
      <c r="L763" s="352"/>
      <c r="M763" s="352"/>
      <c r="N763" s="352"/>
      <c r="O763" s="352"/>
      <c r="P763" s="365" t="s">
        <v>845</v>
      </c>
      <c r="Q763" s="353"/>
      <c r="R763" s="353"/>
      <c r="S763" s="353"/>
      <c r="T763" s="353"/>
      <c r="U763" s="353"/>
      <c r="V763" s="353"/>
      <c r="W763" s="353"/>
      <c r="X763" s="353"/>
      <c r="Y763" s="354">
        <v>0</v>
      </c>
      <c r="Z763" s="355"/>
      <c r="AA763" s="355"/>
      <c r="AB763" s="356"/>
      <c r="AC763" s="357" t="s">
        <v>196</v>
      </c>
      <c r="AD763" s="357"/>
      <c r="AE763" s="357"/>
      <c r="AF763" s="357"/>
      <c r="AG763" s="357"/>
      <c r="AH763" s="358" t="s">
        <v>799</v>
      </c>
      <c r="AI763" s="359"/>
      <c r="AJ763" s="359"/>
      <c r="AK763" s="359"/>
      <c r="AL763" s="360" t="s">
        <v>799</v>
      </c>
      <c r="AM763" s="361"/>
      <c r="AN763" s="361"/>
      <c r="AO763" s="362"/>
      <c r="AP763" s="363"/>
      <c r="AQ763" s="363"/>
      <c r="AR763" s="363"/>
      <c r="AS763" s="363"/>
      <c r="AT763" s="363"/>
      <c r="AU763" s="363"/>
      <c r="AV763" s="363"/>
      <c r="AW763" s="363"/>
      <c r="AX763" s="363"/>
    </row>
    <row r="764" spans="1:50" ht="26.25" customHeight="1">
      <c r="A764" s="1059">
        <v>2</v>
      </c>
      <c r="B764" s="1059">
        <v>1</v>
      </c>
      <c r="C764" s="364" t="s">
        <v>846</v>
      </c>
      <c r="D764" s="350"/>
      <c r="E764" s="350"/>
      <c r="F764" s="350"/>
      <c r="G764" s="350"/>
      <c r="H764" s="350"/>
      <c r="I764" s="350"/>
      <c r="J764" s="351" t="s">
        <v>799</v>
      </c>
      <c r="K764" s="352"/>
      <c r="L764" s="352"/>
      <c r="M764" s="352"/>
      <c r="N764" s="352"/>
      <c r="O764" s="352"/>
      <c r="P764" s="365" t="s">
        <v>847</v>
      </c>
      <c r="Q764" s="353"/>
      <c r="R764" s="353"/>
      <c r="S764" s="353"/>
      <c r="T764" s="353"/>
      <c r="U764" s="353"/>
      <c r="V764" s="353"/>
      <c r="W764" s="353"/>
      <c r="X764" s="353"/>
      <c r="Y764" s="354">
        <v>0</v>
      </c>
      <c r="Z764" s="355"/>
      <c r="AA764" s="355"/>
      <c r="AB764" s="356"/>
      <c r="AC764" s="357" t="s">
        <v>196</v>
      </c>
      <c r="AD764" s="357"/>
      <c r="AE764" s="357"/>
      <c r="AF764" s="357"/>
      <c r="AG764" s="357"/>
      <c r="AH764" s="358" t="s">
        <v>799</v>
      </c>
      <c r="AI764" s="359"/>
      <c r="AJ764" s="359"/>
      <c r="AK764" s="359"/>
      <c r="AL764" s="360" t="s">
        <v>799</v>
      </c>
      <c r="AM764" s="361"/>
      <c r="AN764" s="361"/>
      <c r="AO764" s="362"/>
      <c r="AP764" s="363"/>
      <c r="AQ764" s="363"/>
      <c r="AR764" s="363"/>
      <c r="AS764" s="363"/>
      <c r="AT764" s="363"/>
      <c r="AU764" s="363"/>
      <c r="AV764" s="363"/>
      <c r="AW764" s="363"/>
      <c r="AX764" s="363"/>
    </row>
    <row r="765" spans="1:50" ht="26.25" customHeight="1">
      <c r="A765" s="1059">
        <v>3</v>
      </c>
      <c r="B765" s="1059">
        <v>1</v>
      </c>
      <c r="C765" s="364" t="s">
        <v>848</v>
      </c>
      <c r="D765" s="350"/>
      <c r="E765" s="350"/>
      <c r="F765" s="350"/>
      <c r="G765" s="350"/>
      <c r="H765" s="350"/>
      <c r="I765" s="350"/>
      <c r="J765" s="351" t="s">
        <v>799</v>
      </c>
      <c r="K765" s="352"/>
      <c r="L765" s="352"/>
      <c r="M765" s="352"/>
      <c r="N765" s="352"/>
      <c r="O765" s="352"/>
      <c r="P765" s="365" t="s">
        <v>847</v>
      </c>
      <c r="Q765" s="353"/>
      <c r="R765" s="353"/>
      <c r="S765" s="353"/>
      <c r="T765" s="353"/>
      <c r="U765" s="353"/>
      <c r="V765" s="353"/>
      <c r="W765" s="353"/>
      <c r="X765" s="353"/>
      <c r="Y765" s="354">
        <v>0</v>
      </c>
      <c r="Z765" s="355"/>
      <c r="AA765" s="355"/>
      <c r="AB765" s="356"/>
      <c r="AC765" s="357" t="s">
        <v>196</v>
      </c>
      <c r="AD765" s="357"/>
      <c r="AE765" s="357"/>
      <c r="AF765" s="357"/>
      <c r="AG765" s="357"/>
      <c r="AH765" s="358" t="s">
        <v>799</v>
      </c>
      <c r="AI765" s="359"/>
      <c r="AJ765" s="359"/>
      <c r="AK765" s="359"/>
      <c r="AL765" s="360" t="s">
        <v>799</v>
      </c>
      <c r="AM765" s="361"/>
      <c r="AN765" s="361"/>
      <c r="AO765" s="362"/>
      <c r="AP765" s="363"/>
      <c r="AQ765" s="363"/>
      <c r="AR765" s="363"/>
      <c r="AS765" s="363"/>
      <c r="AT765" s="363"/>
      <c r="AU765" s="363"/>
      <c r="AV765" s="363"/>
      <c r="AW765" s="363"/>
      <c r="AX765" s="363"/>
    </row>
    <row r="766" spans="1:50" ht="26.25" customHeight="1">
      <c r="A766" s="1059">
        <v>4</v>
      </c>
      <c r="B766" s="105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c r="A767" s="1059">
        <v>5</v>
      </c>
      <c r="B767" s="105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c r="A768" s="1059">
        <v>6</v>
      </c>
      <c r="B768" s="105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c r="A769" s="1059">
        <v>7</v>
      </c>
      <c r="B769" s="105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c r="A770" s="1059">
        <v>8</v>
      </c>
      <c r="B770" s="105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c r="A771" s="1059">
        <v>9</v>
      </c>
      <c r="B771" s="105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c r="A772" s="1059">
        <v>10</v>
      </c>
      <c r="B772" s="105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c r="A773" s="1059">
        <v>11</v>
      </c>
      <c r="B773" s="105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c r="A774" s="1059">
        <v>12</v>
      </c>
      <c r="B774" s="105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c r="A775" s="1059">
        <v>13</v>
      </c>
      <c r="B775" s="105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c r="A776" s="1059">
        <v>14</v>
      </c>
      <c r="B776" s="105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c r="A777" s="1059">
        <v>15</v>
      </c>
      <c r="B777" s="105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c r="A778" s="1059">
        <v>16</v>
      </c>
      <c r="B778" s="105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c r="A779" s="1059">
        <v>17</v>
      </c>
      <c r="B779" s="105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c r="A780" s="1059">
        <v>18</v>
      </c>
      <c r="B780" s="105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c r="A781" s="1059">
        <v>19</v>
      </c>
      <c r="B781" s="105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c r="A782" s="1059">
        <v>20</v>
      </c>
      <c r="B782" s="105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c r="A783" s="1059">
        <v>21</v>
      </c>
      <c r="B783" s="105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c r="A784" s="1059">
        <v>22</v>
      </c>
      <c r="B784" s="105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c r="A785" s="1059">
        <v>23</v>
      </c>
      <c r="B785" s="105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c r="A786" s="1059">
        <v>24</v>
      </c>
      <c r="B786" s="105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c r="A787" s="1059">
        <v>25</v>
      </c>
      <c r="B787" s="105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c r="A788" s="1059">
        <v>26</v>
      </c>
      <c r="B788" s="105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c r="A789" s="1059">
        <v>27</v>
      </c>
      <c r="B789" s="105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c r="A790" s="1059">
        <v>28</v>
      </c>
      <c r="B790" s="105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c r="A791" s="1059">
        <v>29</v>
      </c>
      <c r="B791" s="105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c r="A792" s="1059">
        <v>30</v>
      </c>
      <c r="B792" s="105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331</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49" t="s">
        <v>388</v>
      </c>
      <c r="K795" s="368"/>
      <c r="L795" s="368"/>
      <c r="M795" s="368"/>
      <c r="N795" s="368"/>
      <c r="O795" s="368"/>
      <c r="P795" s="369" t="s">
        <v>27</v>
      </c>
      <c r="Q795" s="369"/>
      <c r="R795" s="369"/>
      <c r="S795" s="369"/>
      <c r="T795" s="369"/>
      <c r="U795" s="369"/>
      <c r="V795" s="369"/>
      <c r="W795" s="369"/>
      <c r="X795" s="369"/>
      <c r="Y795" s="370" t="s">
        <v>441</v>
      </c>
      <c r="Z795" s="371"/>
      <c r="AA795" s="371"/>
      <c r="AB795" s="371"/>
      <c r="AC795" s="149" t="s">
        <v>426</v>
      </c>
      <c r="AD795" s="149"/>
      <c r="AE795" s="149"/>
      <c r="AF795" s="149"/>
      <c r="AG795" s="149"/>
      <c r="AH795" s="370" t="s">
        <v>372</v>
      </c>
      <c r="AI795" s="367"/>
      <c r="AJ795" s="367"/>
      <c r="AK795" s="367"/>
      <c r="AL795" s="367" t="s">
        <v>21</v>
      </c>
      <c r="AM795" s="367"/>
      <c r="AN795" s="367"/>
      <c r="AO795" s="372"/>
      <c r="AP795" s="373" t="s">
        <v>389</v>
      </c>
      <c r="AQ795" s="373"/>
      <c r="AR795" s="373"/>
      <c r="AS795" s="373"/>
      <c r="AT795" s="373"/>
      <c r="AU795" s="373"/>
      <c r="AV795" s="373"/>
      <c r="AW795" s="373"/>
      <c r="AX795" s="373"/>
    </row>
    <row r="796" spans="1:50" ht="26.25" customHeight="1">
      <c r="A796" s="1059">
        <v>1</v>
      </c>
      <c r="B796" s="1059">
        <v>1</v>
      </c>
      <c r="C796" s="1060" t="s">
        <v>865</v>
      </c>
      <c r="D796" s="1067"/>
      <c r="E796" s="1067"/>
      <c r="F796" s="1067"/>
      <c r="G796" s="1067"/>
      <c r="H796" s="1067"/>
      <c r="I796" s="1068"/>
      <c r="J796" s="351" t="s">
        <v>864</v>
      </c>
      <c r="K796" s="352"/>
      <c r="L796" s="352"/>
      <c r="M796" s="352"/>
      <c r="N796" s="352"/>
      <c r="O796" s="352"/>
      <c r="P796" s="365" t="s">
        <v>863</v>
      </c>
      <c r="Q796" s="353"/>
      <c r="R796" s="353"/>
      <c r="S796" s="353"/>
      <c r="T796" s="353"/>
      <c r="U796" s="353"/>
      <c r="V796" s="353"/>
      <c r="W796" s="353"/>
      <c r="X796" s="353"/>
      <c r="Y796" s="354">
        <v>0.2</v>
      </c>
      <c r="Z796" s="355"/>
      <c r="AA796" s="355"/>
      <c r="AB796" s="356"/>
      <c r="AC796" s="357" t="s">
        <v>462</v>
      </c>
      <c r="AD796" s="357"/>
      <c r="AE796" s="357"/>
      <c r="AF796" s="357"/>
      <c r="AG796" s="357"/>
      <c r="AH796" s="358" t="s">
        <v>866</v>
      </c>
      <c r="AI796" s="359"/>
      <c r="AJ796" s="359"/>
      <c r="AK796" s="359"/>
      <c r="AL796" s="360" t="s">
        <v>866</v>
      </c>
      <c r="AM796" s="361"/>
      <c r="AN796" s="361"/>
      <c r="AO796" s="362"/>
      <c r="AP796" s="363"/>
      <c r="AQ796" s="363"/>
      <c r="AR796" s="363"/>
      <c r="AS796" s="363"/>
      <c r="AT796" s="363"/>
      <c r="AU796" s="363"/>
      <c r="AV796" s="363"/>
      <c r="AW796" s="363"/>
      <c r="AX796" s="363"/>
    </row>
    <row r="797" spans="1:50" ht="26.25" customHeight="1">
      <c r="A797" s="1059">
        <v>2</v>
      </c>
      <c r="B797" s="1059">
        <v>1</v>
      </c>
      <c r="C797" s="1066" t="s">
        <v>854</v>
      </c>
      <c r="D797" s="1067"/>
      <c r="E797" s="1067"/>
      <c r="F797" s="1067"/>
      <c r="G797" s="1067"/>
      <c r="H797" s="1067"/>
      <c r="I797" s="1068"/>
      <c r="J797" s="351" t="s">
        <v>864</v>
      </c>
      <c r="K797" s="352"/>
      <c r="L797" s="352"/>
      <c r="M797" s="352"/>
      <c r="N797" s="352"/>
      <c r="O797" s="352"/>
      <c r="P797" s="365" t="s">
        <v>863</v>
      </c>
      <c r="Q797" s="353"/>
      <c r="R797" s="353"/>
      <c r="S797" s="353"/>
      <c r="T797" s="353"/>
      <c r="U797" s="353"/>
      <c r="V797" s="353"/>
      <c r="W797" s="353"/>
      <c r="X797" s="353"/>
      <c r="Y797" s="354">
        <v>0.2</v>
      </c>
      <c r="Z797" s="355"/>
      <c r="AA797" s="355"/>
      <c r="AB797" s="356"/>
      <c r="AC797" s="357" t="s">
        <v>462</v>
      </c>
      <c r="AD797" s="357"/>
      <c r="AE797" s="357"/>
      <c r="AF797" s="357"/>
      <c r="AG797" s="357"/>
      <c r="AH797" s="358" t="s">
        <v>866</v>
      </c>
      <c r="AI797" s="359"/>
      <c r="AJ797" s="359"/>
      <c r="AK797" s="359"/>
      <c r="AL797" s="360" t="s">
        <v>866</v>
      </c>
      <c r="AM797" s="361"/>
      <c r="AN797" s="361"/>
      <c r="AO797" s="362"/>
      <c r="AP797" s="363"/>
      <c r="AQ797" s="363"/>
      <c r="AR797" s="363"/>
      <c r="AS797" s="363"/>
      <c r="AT797" s="363"/>
      <c r="AU797" s="363"/>
      <c r="AV797" s="363"/>
      <c r="AW797" s="363"/>
      <c r="AX797" s="363"/>
    </row>
    <row r="798" spans="1:50" ht="26.25" customHeight="1">
      <c r="A798" s="1059">
        <v>3</v>
      </c>
      <c r="B798" s="1059">
        <v>1</v>
      </c>
      <c r="C798" s="1066" t="s">
        <v>855</v>
      </c>
      <c r="D798" s="1067"/>
      <c r="E798" s="1067"/>
      <c r="F798" s="1067"/>
      <c r="G798" s="1067"/>
      <c r="H798" s="1067"/>
      <c r="I798" s="1068"/>
      <c r="J798" s="351" t="s">
        <v>864</v>
      </c>
      <c r="K798" s="352"/>
      <c r="L798" s="352"/>
      <c r="M798" s="352"/>
      <c r="N798" s="352"/>
      <c r="O798" s="352"/>
      <c r="P798" s="365" t="s">
        <v>863</v>
      </c>
      <c r="Q798" s="353"/>
      <c r="R798" s="353"/>
      <c r="S798" s="353"/>
      <c r="T798" s="353"/>
      <c r="U798" s="353"/>
      <c r="V798" s="353"/>
      <c r="W798" s="353"/>
      <c r="X798" s="353"/>
      <c r="Y798" s="354">
        <v>0.2</v>
      </c>
      <c r="Z798" s="355"/>
      <c r="AA798" s="355"/>
      <c r="AB798" s="356"/>
      <c r="AC798" s="357" t="s">
        <v>462</v>
      </c>
      <c r="AD798" s="357"/>
      <c r="AE798" s="357"/>
      <c r="AF798" s="357"/>
      <c r="AG798" s="357"/>
      <c r="AH798" s="358" t="s">
        <v>866</v>
      </c>
      <c r="AI798" s="359"/>
      <c r="AJ798" s="359"/>
      <c r="AK798" s="359"/>
      <c r="AL798" s="360" t="s">
        <v>866</v>
      </c>
      <c r="AM798" s="361"/>
      <c r="AN798" s="361"/>
      <c r="AO798" s="362"/>
      <c r="AP798" s="363"/>
      <c r="AQ798" s="363"/>
      <c r="AR798" s="363"/>
      <c r="AS798" s="363"/>
      <c r="AT798" s="363"/>
      <c r="AU798" s="363"/>
      <c r="AV798" s="363"/>
      <c r="AW798" s="363"/>
      <c r="AX798" s="363"/>
    </row>
    <row r="799" spans="1:50" ht="26.25" customHeight="1">
      <c r="A799" s="1059">
        <v>4</v>
      </c>
      <c r="B799" s="1059">
        <v>1</v>
      </c>
      <c r="C799" s="1066" t="s">
        <v>856</v>
      </c>
      <c r="D799" s="1067"/>
      <c r="E799" s="1067"/>
      <c r="F799" s="1067"/>
      <c r="G799" s="1067"/>
      <c r="H799" s="1067"/>
      <c r="I799" s="1068"/>
      <c r="J799" s="351" t="s">
        <v>864</v>
      </c>
      <c r="K799" s="352"/>
      <c r="L799" s="352"/>
      <c r="M799" s="352"/>
      <c r="N799" s="352"/>
      <c r="O799" s="352"/>
      <c r="P799" s="365" t="s">
        <v>863</v>
      </c>
      <c r="Q799" s="353"/>
      <c r="R799" s="353"/>
      <c r="S799" s="353"/>
      <c r="T799" s="353"/>
      <c r="U799" s="353"/>
      <c r="V799" s="353"/>
      <c r="W799" s="353"/>
      <c r="X799" s="353"/>
      <c r="Y799" s="354">
        <v>0.1</v>
      </c>
      <c r="Z799" s="355"/>
      <c r="AA799" s="355"/>
      <c r="AB799" s="356"/>
      <c r="AC799" s="357" t="s">
        <v>462</v>
      </c>
      <c r="AD799" s="357"/>
      <c r="AE799" s="357"/>
      <c r="AF799" s="357"/>
      <c r="AG799" s="357"/>
      <c r="AH799" s="358" t="s">
        <v>866</v>
      </c>
      <c r="AI799" s="359"/>
      <c r="AJ799" s="359"/>
      <c r="AK799" s="359"/>
      <c r="AL799" s="360" t="s">
        <v>866</v>
      </c>
      <c r="AM799" s="361"/>
      <c r="AN799" s="361"/>
      <c r="AO799" s="362"/>
      <c r="AP799" s="363"/>
      <c r="AQ799" s="363"/>
      <c r="AR799" s="363"/>
      <c r="AS799" s="363"/>
      <c r="AT799" s="363"/>
      <c r="AU799" s="363"/>
      <c r="AV799" s="363"/>
      <c r="AW799" s="363"/>
      <c r="AX799" s="363"/>
    </row>
    <row r="800" spans="1:50" ht="26.25" customHeight="1">
      <c r="A800" s="1059">
        <v>5</v>
      </c>
      <c r="B800" s="1059">
        <v>1</v>
      </c>
      <c r="C800" s="1066" t="s">
        <v>857</v>
      </c>
      <c r="D800" s="1067"/>
      <c r="E800" s="1067"/>
      <c r="F800" s="1067"/>
      <c r="G800" s="1067"/>
      <c r="H800" s="1067"/>
      <c r="I800" s="1068"/>
      <c r="J800" s="351" t="s">
        <v>864</v>
      </c>
      <c r="K800" s="352"/>
      <c r="L800" s="352"/>
      <c r="M800" s="352"/>
      <c r="N800" s="352"/>
      <c r="O800" s="352"/>
      <c r="P800" s="365" t="s">
        <v>863</v>
      </c>
      <c r="Q800" s="353"/>
      <c r="R800" s="353"/>
      <c r="S800" s="353"/>
      <c r="T800" s="353"/>
      <c r="U800" s="353"/>
      <c r="V800" s="353"/>
      <c r="W800" s="353"/>
      <c r="X800" s="353"/>
      <c r="Y800" s="354">
        <v>0.1</v>
      </c>
      <c r="Z800" s="355"/>
      <c r="AA800" s="355"/>
      <c r="AB800" s="356"/>
      <c r="AC800" s="357" t="s">
        <v>462</v>
      </c>
      <c r="AD800" s="357"/>
      <c r="AE800" s="357"/>
      <c r="AF800" s="357"/>
      <c r="AG800" s="357"/>
      <c r="AH800" s="358" t="s">
        <v>866</v>
      </c>
      <c r="AI800" s="359"/>
      <c r="AJ800" s="359"/>
      <c r="AK800" s="359"/>
      <c r="AL800" s="360" t="s">
        <v>866</v>
      </c>
      <c r="AM800" s="361"/>
      <c r="AN800" s="361"/>
      <c r="AO800" s="362"/>
      <c r="AP800" s="363"/>
      <c r="AQ800" s="363"/>
      <c r="AR800" s="363"/>
      <c r="AS800" s="363"/>
      <c r="AT800" s="363"/>
      <c r="AU800" s="363"/>
      <c r="AV800" s="363"/>
      <c r="AW800" s="363"/>
      <c r="AX800" s="363"/>
    </row>
    <row r="801" spans="1:50" ht="26.25" customHeight="1">
      <c r="A801" s="1059">
        <v>6</v>
      </c>
      <c r="B801" s="1059">
        <v>1</v>
      </c>
      <c r="C801" s="1066" t="s">
        <v>858</v>
      </c>
      <c r="D801" s="1067"/>
      <c r="E801" s="1067"/>
      <c r="F801" s="1067"/>
      <c r="G801" s="1067"/>
      <c r="H801" s="1067"/>
      <c r="I801" s="1068"/>
      <c r="J801" s="351" t="s">
        <v>864</v>
      </c>
      <c r="K801" s="352"/>
      <c r="L801" s="352"/>
      <c r="M801" s="352"/>
      <c r="N801" s="352"/>
      <c r="O801" s="352"/>
      <c r="P801" s="365" t="s">
        <v>863</v>
      </c>
      <c r="Q801" s="353"/>
      <c r="R801" s="353"/>
      <c r="S801" s="353"/>
      <c r="T801" s="353"/>
      <c r="U801" s="353"/>
      <c r="V801" s="353"/>
      <c r="W801" s="353"/>
      <c r="X801" s="353"/>
      <c r="Y801" s="354">
        <v>0.1</v>
      </c>
      <c r="Z801" s="355"/>
      <c r="AA801" s="355"/>
      <c r="AB801" s="356"/>
      <c r="AC801" s="357" t="s">
        <v>462</v>
      </c>
      <c r="AD801" s="357"/>
      <c r="AE801" s="357"/>
      <c r="AF801" s="357"/>
      <c r="AG801" s="357"/>
      <c r="AH801" s="358" t="s">
        <v>866</v>
      </c>
      <c r="AI801" s="359"/>
      <c r="AJ801" s="359"/>
      <c r="AK801" s="359"/>
      <c r="AL801" s="360" t="s">
        <v>866</v>
      </c>
      <c r="AM801" s="361"/>
      <c r="AN801" s="361"/>
      <c r="AO801" s="362"/>
      <c r="AP801" s="363"/>
      <c r="AQ801" s="363"/>
      <c r="AR801" s="363"/>
      <c r="AS801" s="363"/>
      <c r="AT801" s="363"/>
      <c r="AU801" s="363"/>
      <c r="AV801" s="363"/>
      <c r="AW801" s="363"/>
      <c r="AX801" s="363"/>
    </row>
    <row r="802" spans="1:50" ht="26.25" customHeight="1">
      <c r="A802" s="1059">
        <v>7</v>
      </c>
      <c r="B802" s="1059">
        <v>1</v>
      </c>
      <c r="C802" s="1066" t="s">
        <v>859</v>
      </c>
      <c r="D802" s="1067"/>
      <c r="E802" s="1067"/>
      <c r="F802" s="1067"/>
      <c r="G802" s="1067"/>
      <c r="H802" s="1067"/>
      <c r="I802" s="1068"/>
      <c r="J802" s="351" t="s">
        <v>864</v>
      </c>
      <c r="K802" s="352"/>
      <c r="L802" s="352"/>
      <c r="M802" s="352"/>
      <c r="N802" s="352"/>
      <c r="O802" s="352"/>
      <c r="P802" s="365" t="s">
        <v>863</v>
      </c>
      <c r="Q802" s="353"/>
      <c r="R802" s="353"/>
      <c r="S802" s="353"/>
      <c r="T802" s="353"/>
      <c r="U802" s="353"/>
      <c r="V802" s="353"/>
      <c r="W802" s="353"/>
      <c r="X802" s="353"/>
      <c r="Y802" s="354">
        <v>0.1</v>
      </c>
      <c r="Z802" s="355"/>
      <c r="AA802" s="355"/>
      <c r="AB802" s="356"/>
      <c r="AC802" s="357" t="s">
        <v>462</v>
      </c>
      <c r="AD802" s="357"/>
      <c r="AE802" s="357"/>
      <c r="AF802" s="357"/>
      <c r="AG802" s="357"/>
      <c r="AH802" s="358" t="s">
        <v>866</v>
      </c>
      <c r="AI802" s="359"/>
      <c r="AJ802" s="359"/>
      <c r="AK802" s="359"/>
      <c r="AL802" s="360" t="s">
        <v>866</v>
      </c>
      <c r="AM802" s="361"/>
      <c r="AN802" s="361"/>
      <c r="AO802" s="362"/>
      <c r="AP802" s="363"/>
      <c r="AQ802" s="363"/>
      <c r="AR802" s="363"/>
      <c r="AS802" s="363"/>
      <c r="AT802" s="363"/>
      <c r="AU802" s="363"/>
      <c r="AV802" s="363"/>
      <c r="AW802" s="363"/>
      <c r="AX802" s="363"/>
    </row>
    <row r="803" spans="1:50" ht="26.25" customHeight="1">
      <c r="A803" s="1059">
        <v>8</v>
      </c>
      <c r="B803" s="1059">
        <v>1</v>
      </c>
      <c r="C803" s="1066" t="s">
        <v>860</v>
      </c>
      <c r="D803" s="1067"/>
      <c r="E803" s="1067"/>
      <c r="F803" s="1067"/>
      <c r="G803" s="1067"/>
      <c r="H803" s="1067"/>
      <c r="I803" s="1068"/>
      <c r="J803" s="351" t="s">
        <v>864</v>
      </c>
      <c r="K803" s="352"/>
      <c r="L803" s="352"/>
      <c r="M803" s="352"/>
      <c r="N803" s="352"/>
      <c r="O803" s="352"/>
      <c r="P803" s="365" t="s">
        <v>863</v>
      </c>
      <c r="Q803" s="353"/>
      <c r="R803" s="353"/>
      <c r="S803" s="353"/>
      <c r="T803" s="353"/>
      <c r="U803" s="353"/>
      <c r="V803" s="353"/>
      <c r="W803" s="353"/>
      <c r="X803" s="353"/>
      <c r="Y803" s="354">
        <v>0.1</v>
      </c>
      <c r="Z803" s="355"/>
      <c r="AA803" s="355"/>
      <c r="AB803" s="356"/>
      <c r="AC803" s="357" t="s">
        <v>462</v>
      </c>
      <c r="AD803" s="357"/>
      <c r="AE803" s="357"/>
      <c r="AF803" s="357"/>
      <c r="AG803" s="357"/>
      <c r="AH803" s="358" t="s">
        <v>866</v>
      </c>
      <c r="AI803" s="359"/>
      <c r="AJ803" s="359"/>
      <c r="AK803" s="359"/>
      <c r="AL803" s="360" t="s">
        <v>866</v>
      </c>
      <c r="AM803" s="361"/>
      <c r="AN803" s="361"/>
      <c r="AO803" s="362"/>
      <c r="AP803" s="363"/>
      <c r="AQ803" s="363"/>
      <c r="AR803" s="363"/>
      <c r="AS803" s="363"/>
      <c r="AT803" s="363"/>
      <c r="AU803" s="363"/>
      <c r="AV803" s="363"/>
      <c r="AW803" s="363"/>
      <c r="AX803" s="363"/>
    </row>
    <row r="804" spans="1:50" ht="26.25" customHeight="1">
      <c r="A804" s="1059">
        <v>9</v>
      </c>
      <c r="B804" s="1059">
        <v>1</v>
      </c>
      <c r="C804" s="1066" t="s">
        <v>861</v>
      </c>
      <c r="D804" s="1067"/>
      <c r="E804" s="1067"/>
      <c r="F804" s="1067"/>
      <c r="G804" s="1067"/>
      <c r="H804" s="1067"/>
      <c r="I804" s="1068"/>
      <c r="J804" s="351" t="s">
        <v>864</v>
      </c>
      <c r="K804" s="352"/>
      <c r="L804" s="352"/>
      <c r="M804" s="352"/>
      <c r="N804" s="352"/>
      <c r="O804" s="352"/>
      <c r="P804" s="365" t="s">
        <v>863</v>
      </c>
      <c r="Q804" s="353"/>
      <c r="R804" s="353"/>
      <c r="S804" s="353"/>
      <c r="T804" s="353"/>
      <c r="U804" s="353"/>
      <c r="V804" s="353"/>
      <c r="W804" s="353"/>
      <c r="X804" s="353"/>
      <c r="Y804" s="354">
        <v>0.1</v>
      </c>
      <c r="Z804" s="355"/>
      <c r="AA804" s="355"/>
      <c r="AB804" s="356"/>
      <c r="AC804" s="357" t="s">
        <v>462</v>
      </c>
      <c r="AD804" s="357"/>
      <c r="AE804" s="357"/>
      <c r="AF804" s="357"/>
      <c r="AG804" s="357"/>
      <c r="AH804" s="358" t="s">
        <v>866</v>
      </c>
      <c r="AI804" s="359"/>
      <c r="AJ804" s="359"/>
      <c r="AK804" s="359"/>
      <c r="AL804" s="360" t="s">
        <v>866</v>
      </c>
      <c r="AM804" s="361"/>
      <c r="AN804" s="361"/>
      <c r="AO804" s="362"/>
      <c r="AP804" s="363"/>
      <c r="AQ804" s="363"/>
      <c r="AR804" s="363"/>
      <c r="AS804" s="363"/>
      <c r="AT804" s="363"/>
      <c r="AU804" s="363"/>
      <c r="AV804" s="363"/>
      <c r="AW804" s="363"/>
      <c r="AX804" s="363"/>
    </row>
    <row r="805" spans="1:50" ht="26.25" customHeight="1">
      <c r="A805" s="1059">
        <v>10</v>
      </c>
      <c r="B805" s="1059">
        <v>1</v>
      </c>
      <c r="C805" s="1066" t="s">
        <v>862</v>
      </c>
      <c r="D805" s="1067"/>
      <c r="E805" s="1067"/>
      <c r="F805" s="1067"/>
      <c r="G805" s="1067"/>
      <c r="H805" s="1067"/>
      <c r="I805" s="1068"/>
      <c r="J805" s="351" t="s">
        <v>864</v>
      </c>
      <c r="K805" s="352"/>
      <c r="L805" s="352"/>
      <c r="M805" s="352"/>
      <c r="N805" s="352"/>
      <c r="O805" s="352"/>
      <c r="P805" s="365" t="s">
        <v>863</v>
      </c>
      <c r="Q805" s="353"/>
      <c r="R805" s="353"/>
      <c r="S805" s="353"/>
      <c r="T805" s="353"/>
      <c r="U805" s="353"/>
      <c r="V805" s="353"/>
      <c r="W805" s="353"/>
      <c r="X805" s="353"/>
      <c r="Y805" s="354">
        <v>0.1</v>
      </c>
      <c r="Z805" s="355"/>
      <c r="AA805" s="355"/>
      <c r="AB805" s="356"/>
      <c r="AC805" s="357" t="s">
        <v>462</v>
      </c>
      <c r="AD805" s="357"/>
      <c r="AE805" s="357"/>
      <c r="AF805" s="357"/>
      <c r="AG805" s="357"/>
      <c r="AH805" s="358" t="s">
        <v>866</v>
      </c>
      <c r="AI805" s="359"/>
      <c r="AJ805" s="359"/>
      <c r="AK805" s="359"/>
      <c r="AL805" s="360" t="s">
        <v>866</v>
      </c>
      <c r="AM805" s="361"/>
      <c r="AN805" s="361"/>
      <c r="AO805" s="362"/>
      <c r="AP805" s="363"/>
      <c r="AQ805" s="363"/>
      <c r="AR805" s="363"/>
      <c r="AS805" s="363"/>
      <c r="AT805" s="363"/>
      <c r="AU805" s="363"/>
      <c r="AV805" s="363"/>
      <c r="AW805" s="363"/>
      <c r="AX805" s="363"/>
    </row>
    <row r="806" spans="1:50" ht="26.25" hidden="1" customHeight="1">
      <c r="A806" s="1059">
        <v>11</v>
      </c>
      <c r="B806" s="105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t="s">
        <v>462</v>
      </c>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c r="A807" s="1059">
        <v>12</v>
      </c>
      <c r="B807" s="105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t="s">
        <v>462</v>
      </c>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c r="A808" s="1059">
        <v>13</v>
      </c>
      <c r="B808" s="105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t="s">
        <v>462</v>
      </c>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c r="A809" s="1059">
        <v>14</v>
      </c>
      <c r="B809" s="105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t="s">
        <v>462</v>
      </c>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c r="A810" s="1059">
        <v>15</v>
      </c>
      <c r="B810" s="105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t="s">
        <v>462</v>
      </c>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c r="A811" s="1059">
        <v>16</v>
      </c>
      <c r="B811" s="105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t="s">
        <v>462</v>
      </c>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c r="A812" s="1059">
        <v>17</v>
      </c>
      <c r="B812" s="105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t="s">
        <v>462</v>
      </c>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c r="A813" s="1059">
        <v>18</v>
      </c>
      <c r="B813" s="105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t="s">
        <v>462</v>
      </c>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c r="A814" s="1059">
        <v>19</v>
      </c>
      <c r="B814" s="105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t="s">
        <v>462</v>
      </c>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c r="A815" s="1059">
        <v>20</v>
      </c>
      <c r="B815" s="105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t="s">
        <v>462</v>
      </c>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c r="A816" s="1059">
        <v>21</v>
      </c>
      <c r="B816" s="105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t="s">
        <v>462</v>
      </c>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c r="A817" s="1059">
        <v>22</v>
      </c>
      <c r="B817" s="105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t="s">
        <v>462</v>
      </c>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c r="A818" s="1059">
        <v>23</v>
      </c>
      <c r="B818" s="105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t="s">
        <v>462</v>
      </c>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c r="A819" s="1059">
        <v>24</v>
      </c>
      <c r="B819" s="105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t="s">
        <v>462</v>
      </c>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c r="A820" s="1059">
        <v>25</v>
      </c>
      <c r="B820" s="105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t="s">
        <v>462</v>
      </c>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c r="A821" s="1059">
        <v>26</v>
      </c>
      <c r="B821" s="105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t="s">
        <v>462</v>
      </c>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c r="A822" s="1059">
        <v>27</v>
      </c>
      <c r="B822" s="105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t="s">
        <v>462</v>
      </c>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c r="A823" s="1059">
        <v>28</v>
      </c>
      <c r="B823" s="105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t="s">
        <v>462</v>
      </c>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c r="A824" s="1059">
        <v>29</v>
      </c>
      <c r="B824" s="105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t="s">
        <v>462</v>
      </c>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c r="A825" s="1059">
        <v>30</v>
      </c>
      <c r="B825" s="105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t="s">
        <v>462</v>
      </c>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332</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49" t="s">
        <v>388</v>
      </c>
      <c r="K828" s="368"/>
      <c r="L828" s="368"/>
      <c r="M828" s="368"/>
      <c r="N828" s="368"/>
      <c r="O828" s="368"/>
      <c r="P828" s="369" t="s">
        <v>27</v>
      </c>
      <c r="Q828" s="369"/>
      <c r="R828" s="369"/>
      <c r="S828" s="369"/>
      <c r="T828" s="369"/>
      <c r="U828" s="369"/>
      <c r="V828" s="369"/>
      <c r="W828" s="369"/>
      <c r="X828" s="369"/>
      <c r="Y828" s="370" t="s">
        <v>441</v>
      </c>
      <c r="Z828" s="371"/>
      <c r="AA828" s="371"/>
      <c r="AB828" s="371"/>
      <c r="AC828" s="149" t="s">
        <v>426</v>
      </c>
      <c r="AD828" s="149"/>
      <c r="AE828" s="149"/>
      <c r="AF828" s="149"/>
      <c r="AG828" s="149"/>
      <c r="AH828" s="370" t="s">
        <v>372</v>
      </c>
      <c r="AI828" s="367"/>
      <c r="AJ828" s="367"/>
      <c r="AK828" s="367"/>
      <c r="AL828" s="367" t="s">
        <v>21</v>
      </c>
      <c r="AM828" s="367"/>
      <c r="AN828" s="367"/>
      <c r="AO828" s="372"/>
      <c r="AP828" s="373" t="s">
        <v>389</v>
      </c>
      <c r="AQ828" s="373"/>
      <c r="AR828" s="373"/>
      <c r="AS828" s="373"/>
      <c r="AT828" s="373"/>
      <c r="AU828" s="373"/>
      <c r="AV828" s="373"/>
      <c r="AW828" s="373"/>
      <c r="AX828" s="373"/>
    </row>
    <row r="829" spans="1:50" ht="26.25" customHeight="1">
      <c r="A829" s="1059">
        <v>1</v>
      </c>
      <c r="B829" s="1059">
        <v>1</v>
      </c>
      <c r="C829" s="350" t="s">
        <v>870</v>
      </c>
      <c r="D829" s="350"/>
      <c r="E829" s="350"/>
      <c r="F829" s="350"/>
      <c r="G829" s="350"/>
      <c r="H829" s="350"/>
      <c r="I829" s="350"/>
      <c r="J829" s="351" t="s">
        <v>868</v>
      </c>
      <c r="K829" s="352"/>
      <c r="L829" s="352"/>
      <c r="M829" s="352"/>
      <c r="N829" s="352"/>
      <c r="O829" s="352"/>
      <c r="P829" s="353" t="s">
        <v>867</v>
      </c>
      <c r="Q829" s="353"/>
      <c r="R829" s="353"/>
      <c r="S829" s="353"/>
      <c r="T829" s="353"/>
      <c r="U829" s="353"/>
      <c r="V829" s="353"/>
      <c r="W829" s="353"/>
      <c r="X829" s="353"/>
      <c r="Y829" s="354">
        <v>0.9</v>
      </c>
      <c r="Z829" s="355"/>
      <c r="AA829" s="355"/>
      <c r="AB829" s="356"/>
      <c r="AC829" s="357" t="s">
        <v>462</v>
      </c>
      <c r="AD829" s="357"/>
      <c r="AE829" s="357"/>
      <c r="AF829" s="357"/>
      <c r="AG829" s="357"/>
      <c r="AH829" s="358" t="s">
        <v>869</v>
      </c>
      <c r="AI829" s="359"/>
      <c r="AJ829" s="359"/>
      <c r="AK829" s="359"/>
      <c r="AL829" s="360" t="s">
        <v>866</v>
      </c>
      <c r="AM829" s="361"/>
      <c r="AN829" s="361"/>
      <c r="AO829" s="362"/>
      <c r="AP829" s="363"/>
      <c r="AQ829" s="363"/>
      <c r="AR829" s="363"/>
      <c r="AS829" s="363"/>
      <c r="AT829" s="363"/>
      <c r="AU829" s="363"/>
      <c r="AV829" s="363"/>
      <c r="AW829" s="363"/>
      <c r="AX829" s="363"/>
    </row>
    <row r="830" spans="1:50" ht="26.25" customHeight="1">
      <c r="A830" s="1059">
        <v>2</v>
      </c>
      <c r="B830" s="1059">
        <v>1</v>
      </c>
      <c r="C830" s="350" t="s">
        <v>871</v>
      </c>
      <c r="D830" s="350"/>
      <c r="E830" s="350"/>
      <c r="F830" s="350"/>
      <c r="G830" s="350"/>
      <c r="H830" s="350"/>
      <c r="I830" s="350"/>
      <c r="J830" s="351" t="s">
        <v>868</v>
      </c>
      <c r="K830" s="352"/>
      <c r="L830" s="352"/>
      <c r="M830" s="352"/>
      <c r="N830" s="352"/>
      <c r="O830" s="352"/>
      <c r="P830" s="353" t="s">
        <v>867</v>
      </c>
      <c r="Q830" s="353"/>
      <c r="R830" s="353"/>
      <c r="S830" s="353"/>
      <c r="T830" s="353"/>
      <c r="U830" s="353"/>
      <c r="V830" s="353"/>
      <c r="W830" s="353"/>
      <c r="X830" s="353"/>
      <c r="Y830" s="354">
        <v>0.9</v>
      </c>
      <c r="Z830" s="355"/>
      <c r="AA830" s="355"/>
      <c r="AB830" s="356"/>
      <c r="AC830" s="357" t="s">
        <v>462</v>
      </c>
      <c r="AD830" s="357"/>
      <c r="AE830" s="357"/>
      <c r="AF830" s="357"/>
      <c r="AG830" s="357"/>
      <c r="AH830" s="358" t="s">
        <v>869</v>
      </c>
      <c r="AI830" s="359"/>
      <c r="AJ830" s="359"/>
      <c r="AK830" s="359"/>
      <c r="AL830" s="360" t="s">
        <v>866</v>
      </c>
      <c r="AM830" s="361"/>
      <c r="AN830" s="361"/>
      <c r="AO830" s="362"/>
      <c r="AP830" s="363"/>
      <c r="AQ830" s="363"/>
      <c r="AR830" s="363"/>
      <c r="AS830" s="363"/>
      <c r="AT830" s="363"/>
      <c r="AU830" s="363"/>
      <c r="AV830" s="363"/>
      <c r="AW830" s="363"/>
      <c r="AX830" s="363"/>
    </row>
    <row r="831" spans="1:50" ht="26.25" customHeight="1">
      <c r="A831" s="1059">
        <v>3</v>
      </c>
      <c r="B831" s="1059">
        <v>1</v>
      </c>
      <c r="C831" s="350" t="s">
        <v>872</v>
      </c>
      <c r="D831" s="350"/>
      <c r="E831" s="350"/>
      <c r="F831" s="350"/>
      <c r="G831" s="350"/>
      <c r="H831" s="350"/>
      <c r="I831" s="350"/>
      <c r="J831" s="351" t="s">
        <v>868</v>
      </c>
      <c r="K831" s="352"/>
      <c r="L831" s="352"/>
      <c r="M831" s="352"/>
      <c r="N831" s="352"/>
      <c r="O831" s="352"/>
      <c r="P831" s="353" t="s">
        <v>867</v>
      </c>
      <c r="Q831" s="353"/>
      <c r="R831" s="353"/>
      <c r="S831" s="353"/>
      <c r="T831" s="353"/>
      <c r="U831" s="353"/>
      <c r="V831" s="353"/>
      <c r="W831" s="353"/>
      <c r="X831" s="353"/>
      <c r="Y831" s="354">
        <v>0.9</v>
      </c>
      <c r="Z831" s="355"/>
      <c r="AA831" s="355"/>
      <c r="AB831" s="356"/>
      <c r="AC831" s="357" t="s">
        <v>462</v>
      </c>
      <c r="AD831" s="357"/>
      <c r="AE831" s="357"/>
      <c r="AF831" s="357"/>
      <c r="AG831" s="357"/>
      <c r="AH831" s="358" t="s">
        <v>869</v>
      </c>
      <c r="AI831" s="359"/>
      <c r="AJ831" s="359"/>
      <c r="AK831" s="359"/>
      <c r="AL831" s="360" t="s">
        <v>866</v>
      </c>
      <c r="AM831" s="361"/>
      <c r="AN831" s="361"/>
      <c r="AO831" s="362"/>
      <c r="AP831" s="363"/>
      <c r="AQ831" s="363"/>
      <c r="AR831" s="363"/>
      <c r="AS831" s="363"/>
      <c r="AT831" s="363"/>
      <c r="AU831" s="363"/>
      <c r="AV831" s="363"/>
      <c r="AW831" s="363"/>
      <c r="AX831" s="363"/>
    </row>
    <row r="832" spans="1:50" ht="26.25" customHeight="1">
      <c r="A832" s="1059">
        <v>4</v>
      </c>
      <c r="B832" s="1059">
        <v>1</v>
      </c>
      <c r="C832" s="350" t="s">
        <v>873</v>
      </c>
      <c r="D832" s="350"/>
      <c r="E832" s="350"/>
      <c r="F832" s="350"/>
      <c r="G832" s="350"/>
      <c r="H832" s="350"/>
      <c r="I832" s="350"/>
      <c r="J832" s="351" t="s">
        <v>868</v>
      </c>
      <c r="K832" s="352"/>
      <c r="L832" s="352"/>
      <c r="M832" s="352"/>
      <c r="N832" s="352"/>
      <c r="O832" s="352"/>
      <c r="P832" s="353" t="s">
        <v>867</v>
      </c>
      <c r="Q832" s="353"/>
      <c r="R832" s="353"/>
      <c r="S832" s="353"/>
      <c r="T832" s="353"/>
      <c r="U832" s="353"/>
      <c r="V832" s="353"/>
      <c r="W832" s="353"/>
      <c r="X832" s="353"/>
      <c r="Y832" s="354">
        <v>0.8</v>
      </c>
      <c r="Z832" s="355"/>
      <c r="AA832" s="355"/>
      <c r="AB832" s="356"/>
      <c r="AC832" s="357" t="s">
        <v>462</v>
      </c>
      <c r="AD832" s="357"/>
      <c r="AE832" s="357"/>
      <c r="AF832" s="357"/>
      <c r="AG832" s="357"/>
      <c r="AH832" s="358" t="s">
        <v>869</v>
      </c>
      <c r="AI832" s="359"/>
      <c r="AJ832" s="359"/>
      <c r="AK832" s="359"/>
      <c r="AL832" s="360" t="s">
        <v>866</v>
      </c>
      <c r="AM832" s="361"/>
      <c r="AN832" s="361"/>
      <c r="AO832" s="362"/>
      <c r="AP832" s="363"/>
      <c r="AQ832" s="363"/>
      <c r="AR832" s="363"/>
      <c r="AS832" s="363"/>
      <c r="AT832" s="363"/>
      <c r="AU832" s="363"/>
      <c r="AV832" s="363"/>
      <c r="AW832" s="363"/>
      <c r="AX832" s="363"/>
    </row>
    <row r="833" spans="1:50" ht="26.25" customHeight="1">
      <c r="A833" s="1059">
        <v>5</v>
      </c>
      <c r="B833" s="1059">
        <v>1</v>
      </c>
      <c r="C833" s="350" t="s">
        <v>874</v>
      </c>
      <c r="D833" s="350"/>
      <c r="E833" s="350"/>
      <c r="F833" s="350"/>
      <c r="G833" s="350"/>
      <c r="H833" s="350"/>
      <c r="I833" s="350"/>
      <c r="J833" s="351" t="s">
        <v>868</v>
      </c>
      <c r="K833" s="352"/>
      <c r="L833" s="352"/>
      <c r="M833" s="352"/>
      <c r="N833" s="352"/>
      <c r="O833" s="352"/>
      <c r="P833" s="353" t="s">
        <v>867</v>
      </c>
      <c r="Q833" s="353"/>
      <c r="R833" s="353"/>
      <c r="S833" s="353"/>
      <c r="T833" s="353"/>
      <c r="U833" s="353"/>
      <c r="V833" s="353"/>
      <c r="W833" s="353"/>
      <c r="X833" s="353"/>
      <c r="Y833" s="354">
        <v>0.5</v>
      </c>
      <c r="Z833" s="355"/>
      <c r="AA833" s="355"/>
      <c r="AB833" s="356"/>
      <c r="AC833" s="357" t="s">
        <v>462</v>
      </c>
      <c r="AD833" s="357"/>
      <c r="AE833" s="357"/>
      <c r="AF833" s="357"/>
      <c r="AG833" s="357"/>
      <c r="AH833" s="358" t="s">
        <v>869</v>
      </c>
      <c r="AI833" s="359"/>
      <c r="AJ833" s="359"/>
      <c r="AK833" s="359"/>
      <c r="AL833" s="360" t="s">
        <v>866</v>
      </c>
      <c r="AM833" s="361"/>
      <c r="AN833" s="361"/>
      <c r="AO833" s="362"/>
      <c r="AP833" s="363"/>
      <c r="AQ833" s="363"/>
      <c r="AR833" s="363"/>
      <c r="AS833" s="363"/>
      <c r="AT833" s="363"/>
      <c r="AU833" s="363"/>
      <c r="AV833" s="363"/>
      <c r="AW833" s="363"/>
      <c r="AX833" s="363"/>
    </row>
    <row r="834" spans="1:50" ht="26.25" customHeight="1">
      <c r="A834" s="1059">
        <v>6</v>
      </c>
      <c r="B834" s="1059">
        <v>1</v>
      </c>
      <c r="C834" s="350" t="s">
        <v>875</v>
      </c>
      <c r="D834" s="350"/>
      <c r="E834" s="350"/>
      <c r="F834" s="350"/>
      <c r="G834" s="350"/>
      <c r="H834" s="350"/>
      <c r="I834" s="350"/>
      <c r="J834" s="351" t="s">
        <v>868</v>
      </c>
      <c r="K834" s="352"/>
      <c r="L834" s="352"/>
      <c r="M834" s="352"/>
      <c r="N834" s="352"/>
      <c r="O834" s="352"/>
      <c r="P834" s="353" t="s">
        <v>867</v>
      </c>
      <c r="Q834" s="353"/>
      <c r="R834" s="353"/>
      <c r="S834" s="353"/>
      <c r="T834" s="353"/>
      <c r="U834" s="353"/>
      <c r="V834" s="353"/>
      <c r="W834" s="353"/>
      <c r="X834" s="353"/>
      <c r="Y834" s="354">
        <v>0.5</v>
      </c>
      <c r="Z834" s="355"/>
      <c r="AA834" s="355"/>
      <c r="AB834" s="356"/>
      <c r="AC834" s="357" t="s">
        <v>462</v>
      </c>
      <c r="AD834" s="357"/>
      <c r="AE834" s="357"/>
      <c r="AF834" s="357"/>
      <c r="AG834" s="357"/>
      <c r="AH834" s="358" t="s">
        <v>869</v>
      </c>
      <c r="AI834" s="359"/>
      <c r="AJ834" s="359"/>
      <c r="AK834" s="359"/>
      <c r="AL834" s="360" t="s">
        <v>866</v>
      </c>
      <c r="AM834" s="361"/>
      <c r="AN834" s="361"/>
      <c r="AO834" s="362"/>
      <c r="AP834" s="363"/>
      <c r="AQ834" s="363"/>
      <c r="AR834" s="363"/>
      <c r="AS834" s="363"/>
      <c r="AT834" s="363"/>
      <c r="AU834" s="363"/>
      <c r="AV834" s="363"/>
      <c r="AW834" s="363"/>
      <c r="AX834" s="363"/>
    </row>
    <row r="835" spans="1:50" ht="26.25" customHeight="1">
      <c r="A835" s="1059">
        <v>7</v>
      </c>
      <c r="B835" s="1059">
        <v>1</v>
      </c>
      <c r="C835" s="350" t="s">
        <v>876</v>
      </c>
      <c r="D835" s="350"/>
      <c r="E835" s="350"/>
      <c r="F835" s="350"/>
      <c r="G835" s="350"/>
      <c r="H835" s="350"/>
      <c r="I835" s="350"/>
      <c r="J835" s="351" t="s">
        <v>868</v>
      </c>
      <c r="K835" s="352"/>
      <c r="L835" s="352"/>
      <c r="M835" s="352"/>
      <c r="N835" s="352"/>
      <c r="O835" s="352"/>
      <c r="P835" s="353" t="s">
        <v>867</v>
      </c>
      <c r="Q835" s="353"/>
      <c r="R835" s="353"/>
      <c r="S835" s="353"/>
      <c r="T835" s="353"/>
      <c r="U835" s="353"/>
      <c r="V835" s="353"/>
      <c r="W835" s="353"/>
      <c r="X835" s="353"/>
      <c r="Y835" s="354">
        <v>0.5</v>
      </c>
      <c r="Z835" s="355"/>
      <c r="AA835" s="355"/>
      <c r="AB835" s="356"/>
      <c r="AC835" s="357" t="s">
        <v>462</v>
      </c>
      <c r="AD835" s="357"/>
      <c r="AE835" s="357"/>
      <c r="AF835" s="357"/>
      <c r="AG835" s="357"/>
      <c r="AH835" s="358" t="s">
        <v>869</v>
      </c>
      <c r="AI835" s="359"/>
      <c r="AJ835" s="359"/>
      <c r="AK835" s="359"/>
      <c r="AL835" s="360" t="s">
        <v>866</v>
      </c>
      <c r="AM835" s="361"/>
      <c r="AN835" s="361"/>
      <c r="AO835" s="362"/>
      <c r="AP835" s="363"/>
      <c r="AQ835" s="363"/>
      <c r="AR835" s="363"/>
      <c r="AS835" s="363"/>
      <c r="AT835" s="363"/>
      <c r="AU835" s="363"/>
      <c r="AV835" s="363"/>
      <c r="AW835" s="363"/>
      <c r="AX835" s="363"/>
    </row>
    <row r="836" spans="1:50" ht="26.25" customHeight="1">
      <c r="A836" s="1059">
        <v>8</v>
      </c>
      <c r="B836" s="1059">
        <v>1</v>
      </c>
      <c r="C836" s="350" t="s">
        <v>877</v>
      </c>
      <c r="D836" s="350"/>
      <c r="E836" s="350"/>
      <c r="F836" s="350"/>
      <c r="G836" s="350"/>
      <c r="H836" s="350"/>
      <c r="I836" s="350"/>
      <c r="J836" s="351" t="s">
        <v>868</v>
      </c>
      <c r="K836" s="352"/>
      <c r="L836" s="352"/>
      <c r="M836" s="352"/>
      <c r="N836" s="352"/>
      <c r="O836" s="352"/>
      <c r="P836" s="353" t="s">
        <v>867</v>
      </c>
      <c r="Q836" s="353"/>
      <c r="R836" s="353"/>
      <c r="S836" s="353"/>
      <c r="T836" s="353"/>
      <c r="U836" s="353"/>
      <c r="V836" s="353"/>
      <c r="W836" s="353"/>
      <c r="X836" s="353"/>
      <c r="Y836" s="354">
        <v>0.5</v>
      </c>
      <c r="Z836" s="355"/>
      <c r="AA836" s="355"/>
      <c r="AB836" s="356"/>
      <c r="AC836" s="357" t="s">
        <v>462</v>
      </c>
      <c r="AD836" s="357"/>
      <c r="AE836" s="357"/>
      <c r="AF836" s="357"/>
      <c r="AG836" s="357"/>
      <c r="AH836" s="358" t="s">
        <v>869</v>
      </c>
      <c r="AI836" s="359"/>
      <c r="AJ836" s="359"/>
      <c r="AK836" s="359"/>
      <c r="AL836" s="360" t="s">
        <v>866</v>
      </c>
      <c r="AM836" s="361"/>
      <c r="AN836" s="361"/>
      <c r="AO836" s="362"/>
      <c r="AP836" s="363"/>
      <c r="AQ836" s="363"/>
      <c r="AR836" s="363"/>
      <c r="AS836" s="363"/>
      <c r="AT836" s="363"/>
      <c r="AU836" s="363"/>
      <c r="AV836" s="363"/>
      <c r="AW836" s="363"/>
      <c r="AX836" s="363"/>
    </row>
    <row r="837" spans="1:50" ht="26.25" customHeight="1">
      <c r="A837" s="1059">
        <v>9</v>
      </c>
      <c r="B837" s="1059">
        <v>1</v>
      </c>
      <c r="C837" s="350" t="s">
        <v>878</v>
      </c>
      <c r="D837" s="350"/>
      <c r="E837" s="350"/>
      <c r="F837" s="350"/>
      <c r="G837" s="350"/>
      <c r="H837" s="350"/>
      <c r="I837" s="350"/>
      <c r="J837" s="351" t="s">
        <v>868</v>
      </c>
      <c r="K837" s="352"/>
      <c r="L837" s="352"/>
      <c r="M837" s="352"/>
      <c r="N837" s="352"/>
      <c r="O837" s="352"/>
      <c r="P837" s="353" t="s">
        <v>867</v>
      </c>
      <c r="Q837" s="353"/>
      <c r="R837" s="353"/>
      <c r="S837" s="353"/>
      <c r="T837" s="353"/>
      <c r="U837" s="353"/>
      <c r="V837" s="353"/>
      <c r="W837" s="353"/>
      <c r="X837" s="353"/>
      <c r="Y837" s="354">
        <v>0.4</v>
      </c>
      <c r="Z837" s="355"/>
      <c r="AA837" s="355"/>
      <c r="AB837" s="356"/>
      <c r="AC837" s="357" t="s">
        <v>462</v>
      </c>
      <c r="AD837" s="357"/>
      <c r="AE837" s="357"/>
      <c r="AF837" s="357"/>
      <c r="AG837" s="357"/>
      <c r="AH837" s="358" t="s">
        <v>869</v>
      </c>
      <c r="AI837" s="359"/>
      <c r="AJ837" s="359"/>
      <c r="AK837" s="359"/>
      <c r="AL837" s="360" t="s">
        <v>866</v>
      </c>
      <c r="AM837" s="361"/>
      <c r="AN837" s="361"/>
      <c r="AO837" s="362"/>
      <c r="AP837" s="363"/>
      <c r="AQ837" s="363"/>
      <c r="AR837" s="363"/>
      <c r="AS837" s="363"/>
      <c r="AT837" s="363"/>
      <c r="AU837" s="363"/>
      <c r="AV837" s="363"/>
      <c r="AW837" s="363"/>
      <c r="AX837" s="363"/>
    </row>
    <row r="838" spans="1:50" ht="26.25" customHeight="1">
      <c r="A838" s="1059">
        <v>10</v>
      </c>
      <c r="B838" s="1059">
        <v>1</v>
      </c>
      <c r="C838" s="350" t="s">
        <v>879</v>
      </c>
      <c r="D838" s="350"/>
      <c r="E838" s="350"/>
      <c r="F838" s="350"/>
      <c r="G838" s="350"/>
      <c r="H838" s="350"/>
      <c r="I838" s="350"/>
      <c r="J838" s="351" t="s">
        <v>868</v>
      </c>
      <c r="K838" s="352"/>
      <c r="L838" s="352"/>
      <c r="M838" s="352"/>
      <c r="N838" s="352"/>
      <c r="O838" s="352"/>
      <c r="P838" s="353" t="s">
        <v>867</v>
      </c>
      <c r="Q838" s="353"/>
      <c r="R838" s="353"/>
      <c r="S838" s="353"/>
      <c r="T838" s="353"/>
      <c r="U838" s="353"/>
      <c r="V838" s="353"/>
      <c r="W838" s="353"/>
      <c r="X838" s="353"/>
      <c r="Y838" s="354">
        <v>0.4</v>
      </c>
      <c r="Z838" s="355"/>
      <c r="AA838" s="355"/>
      <c r="AB838" s="356"/>
      <c r="AC838" s="357" t="s">
        <v>462</v>
      </c>
      <c r="AD838" s="357"/>
      <c r="AE838" s="357"/>
      <c r="AF838" s="357"/>
      <c r="AG838" s="357"/>
      <c r="AH838" s="358" t="s">
        <v>869</v>
      </c>
      <c r="AI838" s="359"/>
      <c r="AJ838" s="359"/>
      <c r="AK838" s="359"/>
      <c r="AL838" s="360" t="s">
        <v>866</v>
      </c>
      <c r="AM838" s="361"/>
      <c r="AN838" s="361"/>
      <c r="AO838" s="362"/>
      <c r="AP838" s="363"/>
      <c r="AQ838" s="363"/>
      <c r="AR838" s="363"/>
      <c r="AS838" s="363"/>
      <c r="AT838" s="363"/>
      <c r="AU838" s="363"/>
      <c r="AV838" s="363"/>
      <c r="AW838" s="363"/>
      <c r="AX838" s="363"/>
    </row>
    <row r="839" spans="1:50" ht="26.25" hidden="1" customHeight="1">
      <c r="A839" s="1059">
        <v>11</v>
      </c>
      <c r="B839" s="105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c r="A840" s="1059">
        <v>12</v>
      </c>
      <c r="B840" s="105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c r="A841" s="1059">
        <v>13</v>
      </c>
      <c r="B841" s="105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c r="A842" s="1059">
        <v>14</v>
      </c>
      <c r="B842" s="105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c r="A843" s="1059">
        <v>15</v>
      </c>
      <c r="B843" s="105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c r="A844" s="1059">
        <v>16</v>
      </c>
      <c r="B844" s="105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c r="A845" s="1059">
        <v>17</v>
      </c>
      <c r="B845" s="105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c r="A846" s="1059">
        <v>18</v>
      </c>
      <c r="B846" s="105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c r="A847" s="1059">
        <v>19</v>
      </c>
      <c r="B847" s="105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c r="A848" s="1059">
        <v>20</v>
      </c>
      <c r="B848" s="105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c r="A849" s="1059">
        <v>21</v>
      </c>
      <c r="B849" s="105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c r="A850" s="1059">
        <v>22</v>
      </c>
      <c r="B850" s="105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c r="A851" s="1059">
        <v>23</v>
      </c>
      <c r="B851" s="105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c r="A852" s="1059">
        <v>24</v>
      </c>
      <c r="B852" s="105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c r="A853" s="1059">
        <v>25</v>
      </c>
      <c r="B853" s="105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c r="A854" s="1059">
        <v>26</v>
      </c>
      <c r="B854" s="105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c r="A855" s="1059">
        <v>27</v>
      </c>
      <c r="B855" s="105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c r="A856" s="1059">
        <v>28</v>
      </c>
      <c r="B856" s="105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c r="A857" s="1059">
        <v>29</v>
      </c>
      <c r="B857" s="105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c r="A858" s="1059">
        <v>30</v>
      </c>
      <c r="B858" s="105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333</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49" t="s">
        <v>388</v>
      </c>
      <c r="K861" s="368"/>
      <c r="L861" s="368"/>
      <c r="M861" s="368"/>
      <c r="N861" s="368"/>
      <c r="O861" s="368"/>
      <c r="P861" s="369" t="s">
        <v>27</v>
      </c>
      <c r="Q861" s="369"/>
      <c r="R861" s="369"/>
      <c r="S861" s="369"/>
      <c r="T861" s="369"/>
      <c r="U861" s="369"/>
      <c r="V861" s="369"/>
      <c r="W861" s="369"/>
      <c r="X861" s="369"/>
      <c r="Y861" s="370" t="s">
        <v>441</v>
      </c>
      <c r="Z861" s="371"/>
      <c r="AA861" s="371"/>
      <c r="AB861" s="371"/>
      <c r="AC861" s="149" t="s">
        <v>426</v>
      </c>
      <c r="AD861" s="149"/>
      <c r="AE861" s="149"/>
      <c r="AF861" s="149"/>
      <c r="AG861" s="149"/>
      <c r="AH861" s="370" t="s">
        <v>372</v>
      </c>
      <c r="AI861" s="367"/>
      <c r="AJ861" s="367"/>
      <c r="AK861" s="367"/>
      <c r="AL861" s="367" t="s">
        <v>21</v>
      </c>
      <c r="AM861" s="367"/>
      <c r="AN861" s="367"/>
      <c r="AO861" s="372"/>
      <c r="AP861" s="373" t="s">
        <v>389</v>
      </c>
      <c r="AQ861" s="373"/>
      <c r="AR861" s="373"/>
      <c r="AS861" s="373"/>
      <c r="AT861" s="373"/>
      <c r="AU861" s="373"/>
      <c r="AV861" s="373"/>
      <c r="AW861" s="373"/>
      <c r="AX861" s="373"/>
    </row>
    <row r="862" spans="1:50" ht="26.25" customHeight="1">
      <c r="A862" s="1059">
        <v>1</v>
      </c>
      <c r="B862" s="1059">
        <v>1</v>
      </c>
      <c r="C862" s="350" t="s">
        <v>882</v>
      </c>
      <c r="D862" s="350"/>
      <c r="E862" s="350"/>
      <c r="F862" s="350"/>
      <c r="G862" s="350"/>
      <c r="H862" s="350"/>
      <c r="I862" s="350"/>
      <c r="J862" s="351" t="s">
        <v>866</v>
      </c>
      <c r="K862" s="352"/>
      <c r="L862" s="352"/>
      <c r="M862" s="352"/>
      <c r="N862" s="352"/>
      <c r="O862" s="352"/>
      <c r="P862" s="353" t="s">
        <v>880</v>
      </c>
      <c r="Q862" s="353"/>
      <c r="R862" s="353"/>
      <c r="S862" s="353"/>
      <c r="T862" s="353"/>
      <c r="U862" s="353"/>
      <c r="V862" s="353"/>
      <c r="W862" s="353"/>
      <c r="X862" s="353"/>
      <c r="Y862" s="354">
        <v>0.70416000000000001</v>
      </c>
      <c r="Z862" s="355"/>
      <c r="AA862" s="355"/>
      <c r="AB862" s="356"/>
      <c r="AC862" s="357" t="s">
        <v>462</v>
      </c>
      <c r="AD862" s="357"/>
      <c r="AE862" s="357"/>
      <c r="AF862" s="357"/>
      <c r="AG862" s="357"/>
      <c r="AH862" s="358" t="s">
        <v>881</v>
      </c>
      <c r="AI862" s="359"/>
      <c r="AJ862" s="359"/>
      <c r="AK862" s="359"/>
      <c r="AL862" s="360" t="s">
        <v>866</v>
      </c>
      <c r="AM862" s="361"/>
      <c r="AN862" s="361"/>
      <c r="AO862" s="362"/>
      <c r="AP862" s="363"/>
      <c r="AQ862" s="363"/>
      <c r="AR862" s="363"/>
      <c r="AS862" s="363"/>
      <c r="AT862" s="363"/>
      <c r="AU862" s="363"/>
      <c r="AV862" s="363"/>
      <c r="AW862" s="363"/>
      <c r="AX862" s="363"/>
    </row>
    <row r="863" spans="1:50" ht="26.25" customHeight="1">
      <c r="A863" s="1059">
        <v>2</v>
      </c>
      <c r="B863" s="1059">
        <v>1</v>
      </c>
      <c r="C863" s="350" t="s">
        <v>883</v>
      </c>
      <c r="D863" s="350"/>
      <c r="E863" s="350"/>
      <c r="F863" s="350"/>
      <c r="G863" s="350"/>
      <c r="H863" s="350"/>
      <c r="I863" s="350"/>
      <c r="J863" s="351" t="s">
        <v>866</v>
      </c>
      <c r="K863" s="352"/>
      <c r="L863" s="352"/>
      <c r="M863" s="352"/>
      <c r="N863" s="352"/>
      <c r="O863" s="352"/>
      <c r="P863" s="353" t="s">
        <v>880</v>
      </c>
      <c r="Q863" s="353"/>
      <c r="R863" s="353"/>
      <c r="S863" s="353"/>
      <c r="T863" s="353"/>
      <c r="U863" s="353"/>
      <c r="V863" s="353"/>
      <c r="W863" s="353"/>
      <c r="X863" s="353"/>
      <c r="Y863" s="354">
        <v>0.61824000000000001</v>
      </c>
      <c r="Z863" s="355"/>
      <c r="AA863" s="355"/>
      <c r="AB863" s="356"/>
      <c r="AC863" s="357" t="s">
        <v>462</v>
      </c>
      <c r="AD863" s="357"/>
      <c r="AE863" s="357"/>
      <c r="AF863" s="357"/>
      <c r="AG863" s="357"/>
      <c r="AH863" s="358" t="s">
        <v>881</v>
      </c>
      <c r="AI863" s="359"/>
      <c r="AJ863" s="359"/>
      <c r="AK863" s="359"/>
      <c r="AL863" s="360" t="s">
        <v>866</v>
      </c>
      <c r="AM863" s="361"/>
      <c r="AN863" s="361"/>
      <c r="AO863" s="362"/>
      <c r="AP863" s="363"/>
      <c r="AQ863" s="363"/>
      <c r="AR863" s="363"/>
      <c r="AS863" s="363"/>
      <c r="AT863" s="363"/>
      <c r="AU863" s="363"/>
      <c r="AV863" s="363"/>
      <c r="AW863" s="363"/>
      <c r="AX863" s="363"/>
    </row>
    <row r="864" spans="1:50" ht="26.25" customHeight="1">
      <c r="A864" s="1059">
        <v>3</v>
      </c>
      <c r="B864" s="1059">
        <v>1</v>
      </c>
      <c r="C864" s="350" t="s">
        <v>883</v>
      </c>
      <c r="D864" s="350"/>
      <c r="E864" s="350"/>
      <c r="F864" s="350"/>
      <c r="G864" s="350"/>
      <c r="H864" s="350"/>
      <c r="I864" s="350"/>
      <c r="J864" s="351" t="s">
        <v>866</v>
      </c>
      <c r="K864" s="352"/>
      <c r="L864" s="352"/>
      <c r="M864" s="352"/>
      <c r="N864" s="352"/>
      <c r="O864" s="352"/>
      <c r="P864" s="353" t="s">
        <v>880</v>
      </c>
      <c r="Q864" s="353"/>
      <c r="R864" s="353"/>
      <c r="S864" s="353"/>
      <c r="T864" s="353"/>
      <c r="U864" s="353"/>
      <c r="V864" s="353"/>
      <c r="W864" s="353"/>
      <c r="X864" s="353"/>
      <c r="Y864" s="354">
        <v>0.39200000000000002</v>
      </c>
      <c r="Z864" s="355"/>
      <c r="AA864" s="355"/>
      <c r="AB864" s="356"/>
      <c r="AC864" s="357" t="s">
        <v>462</v>
      </c>
      <c r="AD864" s="357"/>
      <c r="AE864" s="357"/>
      <c r="AF864" s="357"/>
      <c r="AG864" s="357"/>
      <c r="AH864" s="358" t="s">
        <v>881</v>
      </c>
      <c r="AI864" s="359"/>
      <c r="AJ864" s="359"/>
      <c r="AK864" s="359"/>
      <c r="AL864" s="360" t="s">
        <v>866</v>
      </c>
      <c r="AM864" s="361"/>
      <c r="AN864" s="361"/>
      <c r="AO864" s="362"/>
      <c r="AP864" s="363"/>
      <c r="AQ864" s="363"/>
      <c r="AR864" s="363"/>
      <c r="AS864" s="363"/>
      <c r="AT864" s="363"/>
      <c r="AU864" s="363"/>
      <c r="AV864" s="363"/>
      <c r="AW864" s="363"/>
      <c r="AX864" s="363"/>
    </row>
    <row r="865" spans="1:50" ht="26.25" customHeight="1">
      <c r="A865" s="1059">
        <v>4</v>
      </c>
      <c r="B865" s="1059">
        <v>1</v>
      </c>
      <c r="C865" s="350" t="s">
        <v>883</v>
      </c>
      <c r="D865" s="350"/>
      <c r="E865" s="350"/>
      <c r="F865" s="350"/>
      <c r="G865" s="350"/>
      <c r="H865" s="350"/>
      <c r="I865" s="350"/>
      <c r="J865" s="351" t="s">
        <v>866</v>
      </c>
      <c r="K865" s="352"/>
      <c r="L865" s="352"/>
      <c r="M865" s="352"/>
      <c r="N865" s="352"/>
      <c r="O865" s="352"/>
      <c r="P865" s="353" t="s">
        <v>880</v>
      </c>
      <c r="Q865" s="353"/>
      <c r="R865" s="353"/>
      <c r="S865" s="353"/>
      <c r="T865" s="353"/>
      <c r="U865" s="353"/>
      <c r="V865" s="353"/>
      <c r="W865" s="353"/>
      <c r="X865" s="353"/>
      <c r="Y865" s="354">
        <v>0.14560000000000001</v>
      </c>
      <c r="Z865" s="355"/>
      <c r="AA865" s="355"/>
      <c r="AB865" s="356"/>
      <c r="AC865" s="357" t="s">
        <v>462</v>
      </c>
      <c r="AD865" s="357"/>
      <c r="AE865" s="357"/>
      <c r="AF865" s="357"/>
      <c r="AG865" s="357"/>
      <c r="AH865" s="358" t="s">
        <v>881</v>
      </c>
      <c r="AI865" s="359"/>
      <c r="AJ865" s="359"/>
      <c r="AK865" s="359"/>
      <c r="AL865" s="360" t="s">
        <v>866</v>
      </c>
      <c r="AM865" s="361"/>
      <c r="AN865" s="361"/>
      <c r="AO865" s="362"/>
      <c r="AP865" s="363"/>
      <c r="AQ865" s="363"/>
      <c r="AR865" s="363"/>
      <c r="AS865" s="363"/>
      <c r="AT865" s="363"/>
      <c r="AU865" s="363"/>
      <c r="AV865" s="363"/>
      <c r="AW865" s="363"/>
      <c r="AX865" s="363"/>
    </row>
    <row r="866" spans="1:50" ht="26.25" customHeight="1">
      <c r="A866" s="1059">
        <v>5</v>
      </c>
      <c r="B866" s="105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c r="A867" s="1059">
        <v>6</v>
      </c>
      <c r="B867" s="105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c r="A868" s="1059">
        <v>7</v>
      </c>
      <c r="B868" s="105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c r="A869" s="1059">
        <v>8</v>
      </c>
      <c r="B869" s="105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c r="A870" s="1059">
        <v>9</v>
      </c>
      <c r="B870" s="105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c r="A871" s="1059">
        <v>10</v>
      </c>
      <c r="B871" s="105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c r="A872" s="1059">
        <v>11</v>
      </c>
      <c r="B872" s="105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c r="A873" s="1059">
        <v>12</v>
      </c>
      <c r="B873" s="105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c r="A874" s="1059">
        <v>13</v>
      </c>
      <c r="B874" s="105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c r="A875" s="1059">
        <v>14</v>
      </c>
      <c r="B875" s="105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c r="A876" s="1059">
        <v>15</v>
      </c>
      <c r="B876" s="105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c r="A877" s="1059">
        <v>16</v>
      </c>
      <c r="B877" s="105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c r="A878" s="1059">
        <v>17</v>
      </c>
      <c r="B878" s="105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c r="A879" s="1059">
        <v>18</v>
      </c>
      <c r="B879" s="105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c r="A880" s="1059">
        <v>19</v>
      </c>
      <c r="B880" s="105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c r="A881" s="1059">
        <v>20</v>
      </c>
      <c r="B881" s="105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c r="A882" s="1059">
        <v>21</v>
      </c>
      <c r="B882" s="105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c r="A883" s="1059">
        <v>22</v>
      </c>
      <c r="B883" s="105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c r="A884" s="1059">
        <v>23</v>
      </c>
      <c r="B884" s="105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c r="A885" s="1059">
        <v>24</v>
      </c>
      <c r="B885" s="105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c r="A886" s="1059">
        <v>25</v>
      </c>
      <c r="B886" s="105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c r="A887" s="1059">
        <v>26</v>
      </c>
      <c r="B887" s="105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c r="A888" s="1059">
        <v>27</v>
      </c>
      <c r="B888" s="105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c r="A889" s="1059">
        <v>28</v>
      </c>
      <c r="B889" s="105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c r="A890" s="1059">
        <v>29</v>
      </c>
      <c r="B890" s="105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c r="A891" s="1059">
        <v>30</v>
      </c>
      <c r="B891" s="105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334</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49" t="s">
        <v>388</v>
      </c>
      <c r="K894" s="368"/>
      <c r="L894" s="368"/>
      <c r="M894" s="368"/>
      <c r="N894" s="368"/>
      <c r="O894" s="368"/>
      <c r="P894" s="369" t="s">
        <v>27</v>
      </c>
      <c r="Q894" s="369"/>
      <c r="R894" s="369"/>
      <c r="S894" s="369"/>
      <c r="T894" s="369"/>
      <c r="U894" s="369"/>
      <c r="V894" s="369"/>
      <c r="W894" s="369"/>
      <c r="X894" s="369"/>
      <c r="Y894" s="370" t="s">
        <v>441</v>
      </c>
      <c r="Z894" s="371"/>
      <c r="AA894" s="371"/>
      <c r="AB894" s="371"/>
      <c r="AC894" s="149" t="s">
        <v>426</v>
      </c>
      <c r="AD894" s="149"/>
      <c r="AE894" s="149"/>
      <c r="AF894" s="149"/>
      <c r="AG894" s="149"/>
      <c r="AH894" s="370" t="s">
        <v>372</v>
      </c>
      <c r="AI894" s="367"/>
      <c r="AJ894" s="367"/>
      <c r="AK894" s="367"/>
      <c r="AL894" s="367" t="s">
        <v>21</v>
      </c>
      <c r="AM894" s="367"/>
      <c r="AN894" s="367"/>
      <c r="AO894" s="372"/>
      <c r="AP894" s="373" t="s">
        <v>389</v>
      </c>
      <c r="AQ894" s="373"/>
      <c r="AR894" s="373"/>
      <c r="AS894" s="373"/>
      <c r="AT894" s="373"/>
      <c r="AU894" s="373"/>
      <c r="AV894" s="373"/>
      <c r="AW894" s="373"/>
      <c r="AX894" s="373"/>
    </row>
    <row r="895" spans="1:50" ht="26.25" customHeight="1">
      <c r="A895" s="1059">
        <v>1</v>
      </c>
      <c r="B895" s="1059">
        <v>1</v>
      </c>
      <c r="C895" s="1066" t="s">
        <v>885</v>
      </c>
      <c r="D895" s="1067"/>
      <c r="E895" s="1067"/>
      <c r="F895" s="1067"/>
      <c r="G895" s="1067"/>
      <c r="H895" s="1067"/>
      <c r="I895" s="1068"/>
      <c r="J895" s="351" t="s">
        <v>866</v>
      </c>
      <c r="K895" s="352"/>
      <c r="L895" s="352"/>
      <c r="M895" s="352"/>
      <c r="N895" s="352"/>
      <c r="O895" s="352"/>
      <c r="P895" s="353" t="s">
        <v>884</v>
      </c>
      <c r="Q895" s="353"/>
      <c r="R895" s="353"/>
      <c r="S895" s="353"/>
      <c r="T895" s="353"/>
      <c r="U895" s="353"/>
      <c r="V895" s="353"/>
      <c r="W895" s="353"/>
      <c r="X895" s="353"/>
      <c r="Y895" s="354">
        <v>0.48159999999999997</v>
      </c>
      <c r="Z895" s="355"/>
      <c r="AA895" s="355"/>
      <c r="AB895" s="356"/>
      <c r="AC895" s="357" t="s">
        <v>462</v>
      </c>
      <c r="AD895" s="357"/>
      <c r="AE895" s="357"/>
      <c r="AF895" s="357"/>
      <c r="AG895" s="357"/>
      <c r="AH895" s="358" t="s">
        <v>524</v>
      </c>
      <c r="AI895" s="359"/>
      <c r="AJ895" s="359"/>
      <c r="AK895" s="359"/>
      <c r="AL895" s="360" t="s">
        <v>524</v>
      </c>
      <c r="AM895" s="361"/>
      <c r="AN895" s="361"/>
      <c r="AO895" s="362"/>
      <c r="AP895" s="363"/>
      <c r="AQ895" s="363"/>
      <c r="AR895" s="363"/>
      <c r="AS895" s="363"/>
      <c r="AT895" s="363"/>
      <c r="AU895" s="363"/>
      <c r="AV895" s="363"/>
      <c r="AW895" s="363"/>
      <c r="AX895" s="363"/>
    </row>
    <row r="896" spans="1:50" ht="26.25" customHeight="1">
      <c r="A896" s="1059">
        <v>2</v>
      </c>
      <c r="B896" s="1059">
        <v>1</v>
      </c>
      <c r="C896" s="1066" t="s">
        <v>886</v>
      </c>
      <c r="D896" s="1067"/>
      <c r="E896" s="1067"/>
      <c r="F896" s="1067"/>
      <c r="G896" s="1067"/>
      <c r="H896" s="1067"/>
      <c r="I896" s="1068"/>
      <c r="J896" s="351" t="s">
        <v>866</v>
      </c>
      <c r="K896" s="352"/>
      <c r="L896" s="352"/>
      <c r="M896" s="352"/>
      <c r="N896" s="352"/>
      <c r="O896" s="352"/>
      <c r="P896" s="353" t="s">
        <v>884</v>
      </c>
      <c r="Q896" s="353"/>
      <c r="R896" s="353"/>
      <c r="S896" s="353"/>
      <c r="T896" s="353"/>
      <c r="U896" s="353"/>
      <c r="V896" s="353"/>
      <c r="W896" s="353"/>
      <c r="X896" s="353"/>
      <c r="Y896" s="354">
        <v>0.30184</v>
      </c>
      <c r="Z896" s="355"/>
      <c r="AA896" s="355"/>
      <c r="AB896" s="356"/>
      <c r="AC896" s="357" t="s">
        <v>462</v>
      </c>
      <c r="AD896" s="357"/>
      <c r="AE896" s="357"/>
      <c r="AF896" s="357"/>
      <c r="AG896" s="357"/>
      <c r="AH896" s="358" t="s">
        <v>524</v>
      </c>
      <c r="AI896" s="359"/>
      <c r="AJ896" s="359"/>
      <c r="AK896" s="359"/>
      <c r="AL896" s="360" t="s">
        <v>524</v>
      </c>
      <c r="AM896" s="361"/>
      <c r="AN896" s="361"/>
      <c r="AO896" s="362"/>
      <c r="AP896" s="363"/>
      <c r="AQ896" s="363"/>
      <c r="AR896" s="363"/>
      <c r="AS896" s="363"/>
      <c r="AT896" s="363"/>
      <c r="AU896" s="363"/>
      <c r="AV896" s="363"/>
      <c r="AW896" s="363"/>
      <c r="AX896" s="363"/>
    </row>
    <row r="897" spans="1:50" ht="26.25" customHeight="1">
      <c r="A897" s="1059">
        <v>3</v>
      </c>
      <c r="B897" s="1059">
        <v>1</v>
      </c>
      <c r="C897" s="1066" t="s">
        <v>887</v>
      </c>
      <c r="D897" s="1067"/>
      <c r="E897" s="1067"/>
      <c r="F897" s="1067"/>
      <c r="G897" s="1067"/>
      <c r="H897" s="1067"/>
      <c r="I897" s="1068"/>
      <c r="J897" s="351" t="s">
        <v>866</v>
      </c>
      <c r="K897" s="352"/>
      <c r="L897" s="352"/>
      <c r="M897" s="352"/>
      <c r="N897" s="352"/>
      <c r="O897" s="352"/>
      <c r="P897" s="353" t="s">
        <v>884</v>
      </c>
      <c r="Q897" s="353"/>
      <c r="R897" s="353"/>
      <c r="S897" s="353"/>
      <c r="T897" s="353"/>
      <c r="U897" s="353"/>
      <c r="V897" s="353"/>
      <c r="W897" s="353"/>
      <c r="X897" s="353"/>
      <c r="Y897" s="354">
        <v>0.10388799999999999</v>
      </c>
      <c r="Z897" s="355"/>
      <c r="AA897" s="355"/>
      <c r="AB897" s="356"/>
      <c r="AC897" s="357" t="s">
        <v>462</v>
      </c>
      <c r="AD897" s="357"/>
      <c r="AE897" s="357"/>
      <c r="AF897" s="357"/>
      <c r="AG897" s="357"/>
      <c r="AH897" s="358" t="s">
        <v>524</v>
      </c>
      <c r="AI897" s="359"/>
      <c r="AJ897" s="359"/>
      <c r="AK897" s="359"/>
      <c r="AL897" s="360" t="s">
        <v>524</v>
      </c>
      <c r="AM897" s="361"/>
      <c r="AN897" s="361"/>
      <c r="AO897" s="362"/>
      <c r="AP897" s="363"/>
      <c r="AQ897" s="363"/>
      <c r="AR897" s="363"/>
      <c r="AS897" s="363"/>
      <c r="AT897" s="363"/>
      <c r="AU897" s="363"/>
      <c r="AV897" s="363"/>
      <c r="AW897" s="363"/>
      <c r="AX897" s="363"/>
    </row>
    <row r="898" spans="1:50" ht="26.25" customHeight="1">
      <c r="A898" s="1059">
        <v>4</v>
      </c>
      <c r="B898" s="1059">
        <v>1</v>
      </c>
      <c r="C898" s="1066" t="s">
        <v>888</v>
      </c>
      <c r="D898" s="1067"/>
      <c r="E898" s="1067"/>
      <c r="F898" s="1067"/>
      <c r="G898" s="1067"/>
      <c r="H898" s="1067"/>
      <c r="I898" s="1068"/>
      <c r="J898" s="351" t="s">
        <v>866</v>
      </c>
      <c r="K898" s="352"/>
      <c r="L898" s="352"/>
      <c r="M898" s="352"/>
      <c r="N898" s="352"/>
      <c r="O898" s="352"/>
      <c r="P898" s="353" t="s">
        <v>884</v>
      </c>
      <c r="Q898" s="353"/>
      <c r="R898" s="353"/>
      <c r="S898" s="353"/>
      <c r="T898" s="353"/>
      <c r="U898" s="353"/>
      <c r="V898" s="353"/>
      <c r="W898" s="353"/>
      <c r="X898" s="353"/>
      <c r="Y898" s="354">
        <v>5.7680000000000002E-2</v>
      </c>
      <c r="Z898" s="355"/>
      <c r="AA898" s="355"/>
      <c r="AB898" s="356"/>
      <c r="AC898" s="357" t="s">
        <v>462</v>
      </c>
      <c r="AD898" s="357"/>
      <c r="AE898" s="357"/>
      <c r="AF898" s="357"/>
      <c r="AG898" s="357"/>
      <c r="AH898" s="358" t="s">
        <v>524</v>
      </c>
      <c r="AI898" s="359"/>
      <c r="AJ898" s="359"/>
      <c r="AK898" s="359"/>
      <c r="AL898" s="360" t="s">
        <v>524</v>
      </c>
      <c r="AM898" s="361"/>
      <c r="AN898" s="361"/>
      <c r="AO898" s="362"/>
      <c r="AP898" s="363"/>
      <c r="AQ898" s="363"/>
      <c r="AR898" s="363"/>
      <c r="AS898" s="363"/>
      <c r="AT898" s="363"/>
      <c r="AU898" s="363"/>
      <c r="AV898" s="363"/>
      <c r="AW898" s="363"/>
      <c r="AX898" s="363"/>
    </row>
    <row r="899" spans="1:50" ht="26.25" customHeight="1">
      <c r="A899" s="1059">
        <v>5</v>
      </c>
      <c r="B899" s="1059">
        <v>1</v>
      </c>
      <c r="C899" s="1066" t="s">
        <v>889</v>
      </c>
      <c r="D899" s="1067"/>
      <c r="E899" s="1067"/>
      <c r="F899" s="1067"/>
      <c r="G899" s="1067"/>
      <c r="H899" s="1067"/>
      <c r="I899" s="1068"/>
      <c r="J899" s="351" t="s">
        <v>866</v>
      </c>
      <c r="K899" s="352"/>
      <c r="L899" s="352"/>
      <c r="M899" s="352"/>
      <c r="N899" s="352"/>
      <c r="O899" s="352"/>
      <c r="P899" s="353" t="s">
        <v>884</v>
      </c>
      <c r="Q899" s="353"/>
      <c r="R899" s="353"/>
      <c r="S899" s="353"/>
      <c r="T899" s="353"/>
      <c r="U899" s="353"/>
      <c r="V899" s="353"/>
      <c r="W899" s="353"/>
      <c r="X899" s="353"/>
      <c r="Y899" s="354">
        <v>5.3760000000000002E-2</v>
      </c>
      <c r="Z899" s="355"/>
      <c r="AA899" s="355"/>
      <c r="AB899" s="356"/>
      <c r="AC899" s="357" t="s">
        <v>462</v>
      </c>
      <c r="AD899" s="357"/>
      <c r="AE899" s="357"/>
      <c r="AF899" s="357"/>
      <c r="AG899" s="357"/>
      <c r="AH899" s="358" t="s">
        <v>524</v>
      </c>
      <c r="AI899" s="359"/>
      <c r="AJ899" s="359"/>
      <c r="AK899" s="359"/>
      <c r="AL899" s="360" t="s">
        <v>524</v>
      </c>
      <c r="AM899" s="361"/>
      <c r="AN899" s="361"/>
      <c r="AO899" s="362"/>
      <c r="AP899" s="363"/>
      <c r="AQ899" s="363"/>
      <c r="AR899" s="363"/>
      <c r="AS899" s="363"/>
      <c r="AT899" s="363"/>
      <c r="AU899" s="363"/>
      <c r="AV899" s="363"/>
      <c r="AW899" s="363"/>
      <c r="AX899" s="363"/>
    </row>
    <row r="900" spans="1:50" ht="26.25" customHeight="1">
      <c r="A900" s="1059">
        <v>6</v>
      </c>
      <c r="B900" s="1059">
        <v>1</v>
      </c>
      <c r="C900" s="1066" t="s">
        <v>890</v>
      </c>
      <c r="D900" s="1067"/>
      <c r="E900" s="1067"/>
      <c r="F900" s="1067"/>
      <c r="G900" s="1067"/>
      <c r="H900" s="1067"/>
      <c r="I900" s="1068"/>
      <c r="J900" s="351" t="s">
        <v>866</v>
      </c>
      <c r="K900" s="352"/>
      <c r="L900" s="352"/>
      <c r="M900" s="352"/>
      <c r="N900" s="352"/>
      <c r="O900" s="352"/>
      <c r="P900" s="353" t="s">
        <v>884</v>
      </c>
      <c r="Q900" s="353"/>
      <c r="R900" s="353"/>
      <c r="S900" s="353"/>
      <c r="T900" s="353"/>
      <c r="U900" s="353"/>
      <c r="V900" s="353"/>
      <c r="W900" s="353"/>
      <c r="X900" s="353"/>
      <c r="Y900" s="354">
        <v>4.6367999999999999E-2</v>
      </c>
      <c r="Z900" s="355"/>
      <c r="AA900" s="355"/>
      <c r="AB900" s="356"/>
      <c r="AC900" s="357" t="s">
        <v>462</v>
      </c>
      <c r="AD900" s="357"/>
      <c r="AE900" s="357"/>
      <c r="AF900" s="357"/>
      <c r="AG900" s="357"/>
      <c r="AH900" s="358" t="s">
        <v>524</v>
      </c>
      <c r="AI900" s="359"/>
      <c r="AJ900" s="359"/>
      <c r="AK900" s="359"/>
      <c r="AL900" s="360" t="s">
        <v>524</v>
      </c>
      <c r="AM900" s="361"/>
      <c r="AN900" s="361"/>
      <c r="AO900" s="362"/>
      <c r="AP900" s="363"/>
      <c r="AQ900" s="363"/>
      <c r="AR900" s="363"/>
      <c r="AS900" s="363"/>
      <c r="AT900" s="363"/>
      <c r="AU900" s="363"/>
      <c r="AV900" s="363"/>
      <c r="AW900" s="363"/>
      <c r="AX900" s="363"/>
    </row>
    <row r="901" spans="1:50" ht="26.25" customHeight="1">
      <c r="A901" s="1059">
        <v>7</v>
      </c>
      <c r="B901" s="1059">
        <v>1</v>
      </c>
      <c r="C901" s="1066" t="s">
        <v>891</v>
      </c>
      <c r="D901" s="1067"/>
      <c r="E901" s="1067"/>
      <c r="F901" s="1067"/>
      <c r="G901" s="1067"/>
      <c r="H901" s="1067"/>
      <c r="I901" s="1068"/>
      <c r="J901" s="351" t="s">
        <v>866</v>
      </c>
      <c r="K901" s="352"/>
      <c r="L901" s="352"/>
      <c r="M901" s="352"/>
      <c r="N901" s="352"/>
      <c r="O901" s="352"/>
      <c r="P901" s="353" t="s">
        <v>884</v>
      </c>
      <c r="Q901" s="353"/>
      <c r="R901" s="353"/>
      <c r="S901" s="353"/>
      <c r="T901" s="353"/>
      <c r="U901" s="353"/>
      <c r="V901" s="353"/>
      <c r="W901" s="353"/>
      <c r="X901" s="353"/>
      <c r="Y901" s="354">
        <v>4.48E-2</v>
      </c>
      <c r="Z901" s="355"/>
      <c r="AA901" s="355"/>
      <c r="AB901" s="356"/>
      <c r="AC901" s="357" t="s">
        <v>462</v>
      </c>
      <c r="AD901" s="357"/>
      <c r="AE901" s="357"/>
      <c r="AF901" s="357"/>
      <c r="AG901" s="357"/>
      <c r="AH901" s="358" t="s">
        <v>524</v>
      </c>
      <c r="AI901" s="359"/>
      <c r="AJ901" s="359"/>
      <c r="AK901" s="359"/>
      <c r="AL901" s="360" t="s">
        <v>524</v>
      </c>
      <c r="AM901" s="361"/>
      <c r="AN901" s="361"/>
      <c r="AO901" s="362"/>
      <c r="AP901" s="363"/>
      <c r="AQ901" s="363"/>
      <c r="AR901" s="363"/>
      <c r="AS901" s="363"/>
      <c r="AT901" s="363"/>
      <c r="AU901" s="363"/>
      <c r="AV901" s="363"/>
      <c r="AW901" s="363"/>
      <c r="AX901" s="363"/>
    </row>
    <row r="902" spans="1:50" ht="26.25" customHeight="1">
      <c r="A902" s="1059">
        <v>8</v>
      </c>
      <c r="B902" s="1059">
        <v>1</v>
      </c>
      <c r="C902" s="1066" t="s">
        <v>892</v>
      </c>
      <c r="D902" s="1067"/>
      <c r="E902" s="1067"/>
      <c r="F902" s="1067"/>
      <c r="G902" s="1067"/>
      <c r="H902" s="1067"/>
      <c r="I902" s="1068"/>
      <c r="J902" s="351" t="s">
        <v>866</v>
      </c>
      <c r="K902" s="352"/>
      <c r="L902" s="352"/>
      <c r="M902" s="352"/>
      <c r="N902" s="352"/>
      <c r="O902" s="352"/>
      <c r="P902" s="353" t="s">
        <v>884</v>
      </c>
      <c r="Q902" s="353"/>
      <c r="R902" s="353"/>
      <c r="S902" s="353"/>
      <c r="T902" s="353"/>
      <c r="U902" s="353"/>
      <c r="V902" s="353"/>
      <c r="W902" s="353"/>
      <c r="X902" s="353"/>
      <c r="Y902" s="354">
        <v>4.2999999999999997E-2</v>
      </c>
      <c r="Z902" s="355"/>
      <c r="AA902" s="355"/>
      <c r="AB902" s="356"/>
      <c r="AC902" s="357" t="s">
        <v>462</v>
      </c>
      <c r="AD902" s="357"/>
      <c r="AE902" s="357"/>
      <c r="AF902" s="357"/>
      <c r="AG902" s="357"/>
      <c r="AH902" s="358" t="s">
        <v>524</v>
      </c>
      <c r="AI902" s="359"/>
      <c r="AJ902" s="359"/>
      <c r="AK902" s="359"/>
      <c r="AL902" s="360" t="s">
        <v>524</v>
      </c>
      <c r="AM902" s="361"/>
      <c r="AN902" s="361"/>
      <c r="AO902" s="362"/>
      <c r="AP902" s="363"/>
      <c r="AQ902" s="363"/>
      <c r="AR902" s="363"/>
      <c r="AS902" s="363"/>
      <c r="AT902" s="363"/>
      <c r="AU902" s="363"/>
      <c r="AV902" s="363"/>
      <c r="AW902" s="363"/>
      <c r="AX902" s="363"/>
    </row>
    <row r="903" spans="1:50" ht="26.25" customHeight="1">
      <c r="A903" s="1059">
        <v>9</v>
      </c>
      <c r="B903" s="1059">
        <v>1</v>
      </c>
      <c r="C903" s="1066" t="s">
        <v>893</v>
      </c>
      <c r="D903" s="1067"/>
      <c r="E903" s="1067"/>
      <c r="F903" s="1067"/>
      <c r="G903" s="1067"/>
      <c r="H903" s="1067"/>
      <c r="I903" s="1068"/>
      <c r="J903" s="351" t="s">
        <v>866</v>
      </c>
      <c r="K903" s="352"/>
      <c r="L903" s="352"/>
      <c r="M903" s="352"/>
      <c r="N903" s="352"/>
      <c r="O903" s="352"/>
      <c r="P903" s="353" t="s">
        <v>884</v>
      </c>
      <c r="Q903" s="353"/>
      <c r="R903" s="353"/>
      <c r="S903" s="353"/>
      <c r="T903" s="353"/>
      <c r="U903" s="353"/>
      <c r="V903" s="353"/>
      <c r="W903" s="353"/>
      <c r="X903" s="353"/>
      <c r="Y903" s="354">
        <v>4.2160000000000003E-2</v>
      </c>
      <c r="Z903" s="355"/>
      <c r="AA903" s="355"/>
      <c r="AB903" s="356"/>
      <c r="AC903" s="357" t="s">
        <v>462</v>
      </c>
      <c r="AD903" s="357"/>
      <c r="AE903" s="357"/>
      <c r="AF903" s="357"/>
      <c r="AG903" s="357"/>
      <c r="AH903" s="358" t="s">
        <v>524</v>
      </c>
      <c r="AI903" s="359"/>
      <c r="AJ903" s="359"/>
      <c r="AK903" s="359"/>
      <c r="AL903" s="360" t="s">
        <v>524</v>
      </c>
      <c r="AM903" s="361"/>
      <c r="AN903" s="361"/>
      <c r="AO903" s="362"/>
      <c r="AP903" s="363"/>
      <c r="AQ903" s="363"/>
      <c r="AR903" s="363"/>
      <c r="AS903" s="363"/>
      <c r="AT903" s="363"/>
      <c r="AU903" s="363"/>
      <c r="AV903" s="363"/>
      <c r="AW903" s="363"/>
      <c r="AX903" s="363"/>
    </row>
    <row r="904" spans="1:50" ht="26.25" customHeight="1">
      <c r="A904" s="1059">
        <v>10</v>
      </c>
      <c r="B904" s="1059">
        <v>1</v>
      </c>
      <c r="C904" s="1066" t="s">
        <v>891</v>
      </c>
      <c r="D904" s="1067"/>
      <c r="E904" s="1067"/>
      <c r="F904" s="1067"/>
      <c r="G904" s="1067"/>
      <c r="H904" s="1067"/>
      <c r="I904" s="1068"/>
      <c r="J904" s="351" t="s">
        <v>866</v>
      </c>
      <c r="K904" s="352"/>
      <c r="L904" s="352"/>
      <c r="M904" s="352"/>
      <c r="N904" s="352"/>
      <c r="O904" s="352"/>
      <c r="P904" s="353" t="s">
        <v>884</v>
      </c>
      <c r="Q904" s="353"/>
      <c r="R904" s="353"/>
      <c r="S904" s="353"/>
      <c r="T904" s="353"/>
      <c r="U904" s="353"/>
      <c r="V904" s="353"/>
      <c r="W904" s="353"/>
      <c r="X904" s="353"/>
      <c r="Y904" s="354">
        <v>3.4720000000000001E-2</v>
      </c>
      <c r="Z904" s="355"/>
      <c r="AA904" s="355"/>
      <c r="AB904" s="356"/>
      <c r="AC904" s="357" t="s">
        <v>462</v>
      </c>
      <c r="AD904" s="357"/>
      <c r="AE904" s="357"/>
      <c r="AF904" s="357"/>
      <c r="AG904" s="357"/>
      <c r="AH904" s="358" t="s">
        <v>524</v>
      </c>
      <c r="AI904" s="359"/>
      <c r="AJ904" s="359"/>
      <c r="AK904" s="359"/>
      <c r="AL904" s="360" t="s">
        <v>524</v>
      </c>
      <c r="AM904" s="361"/>
      <c r="AN904" s="361"/>
      <c r="AO904" s="362"/>
      <c r="AP904" s="363"/>
      <c r="AQ904" s="363"/>
      <c r="AR904" s="363"/>
      <c r="AS904" s="363"/>
      <c r="AT904" s="363"/>
      <c r="AU904" s="363"/>
      <c r="AV904" s="363"/>
      <c r="AW904" s="363"/>
      <c r="AX904" s="363"/>
    </row>
    <row r="905" spans="1:50" ht="26.25" hidden="1" customHeight="1">
      <c r="A905" s="1059">
        <v>11</v>
      </c>
      <c r="B905" s="1059">
        <v>1</v>
      </c>
      <c r="C905" s="350"/>
      <c r="D905" s="350"/>
      <c r="E905" s="350"/>
      <c r="F905" s="350"/>
      <c r="G905" s="350"/>
      <c r="H905" s="350"/>
      <c r="I905" s="350"/>
      <c r="J905" s="351"/>
      <c r="K905" s="352"/>
      <c r="L905" s="352"/>
      <c r="M905" s="352"/>
      <c r="N905" s="352"/>
      <c r="O905" s="352"/>
      <c r="P905" s="353" t="s">
        <v>884</v>
      </c>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c r="A906" s="1059">
        <v>12</v>
      </c>
      <c r="B906" s="1059">
        <v>1</v>
      </c>
      <c r="C906" s="350"/>
      <c r="D906" s="350"/>
      <c r="E906" s="350"/>
      <c r="F906" s="350"/>
      <c r="G906" s="350"/>
      <c r="H906" s="350"/>
      <c r="I906" s="350"/>
      <c r="J906" s="351"/>
      <c r="K906" s="352"/>
      <c r="L906" s="352"/>
      <c r="M906" s="352"/>
      <c r="N906" s="352"/>
      <c r="O906" s="352"/>
      <c r="P906" s="353" t="s">
        <v>884</v>
      </c>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c r="A907" s="1059">
        <v>13</v>
      </c>
      <c r="B907" s="1059">
        <v>1</v>
      </c>
      <c r="C907" s="350"/>
      <c r="D907" s="350"/>
      <c r="E907" s="350"/>
      <c r="F907" s="350"/>
      <c r="G907" s="350"/>
      <c r="H907" s="350"/>
      <c r="I907" s="350"/>
      <c r="J907" s="351"/>
      <c r="K907" s="352"/>
      <c r="L907" s="352"/>
      <c r="M907" s="352"/>
      <c r="N907" s="352"/>
      <c r="O907" s="352"/>
      <c r="P907" s="353" t="s">
        <v>884</v>
      </c>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c r="A908" s="1059">
        <v>14</v>
      </c>
      <c r="B908" s="1059">
        <v>1</v>
      </c>
      <c r="C908" s="350"/>
      <c r="D908" s="350"/>
      <c r="E908" s="350"/>
      <c r="F908" s="350"/>
      <c r="G908" s="350"/>
      <c r="H908" s="350"/>
      <c r="I908" s="350"/>
      <c r="J908" s="351"/>
      <c r="K908" s="352"/>
      <c r="L908" s="352"/>
      <c r="M908" s="352"/>
      <c r="N908" s="352"/>
      <c r="O908" s="352"/>
      <c r="P908" s="353" t="s">
        <v>884</v>
      </c>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c r="A909" s="1059">
        <v>15</v>
      </c>
      <c r="B909" s="1059">
        <v>1</v>
      </c>
      <c r="C909" s="350"/>
      <c r="D909" s="350"/>
      <c r="E909" s="350"/>
      <c r="F909" s="350"/>
      <c r="G909" s="350"/>
      <c r="H909" s="350"/>
      <c r="I909" s="350"/>
      <c r="J909" s="351"/>
      <c r="K909" s="352"/>
      <c r="L909" s="352"/>
      <c r="M909" s="352"/>
      <c r="N909" s="352"/>
      <c r="O909" s="352"/>
      <c r="P909" s="353" t="s">
        <v>884</v>
      </c>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c r="A910" s="1059">
        <v>16</v>
      </c>
      <c r="B910" s="1059">
        <v>1</v>
      </c>
      <c r="C910" s="350"/>
      <c r="D910" s="350"/>
      <c r="E910" s="350"/>
      <c r="F910" s="350"/>
      <c r="G910" s="350"/>
      <c r="H910" s="350"/>
      <c r="I910" s="350"/>
      <c r="J910" s="351"/>
      <c r="K910" s="352"/>
      <c r="L910" s="352"/>
      <c r="M910" s="352"/>
      <c r="N910" s="352"/>
      <c r="O910" s="352"/>
      <c r="P910" s="353" t="s">
        <v>884</v>
      </c>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c r="A911" s="1059">
        <v>17</v>
      </c>
      <c r="B911" s="1059">
        <v>1</v>
      </c>
      <c r="C911" s="350"/>
      <c r="D911" s="350"/>
      <c r="E911" s="350"/>
      <c r="F911" s="350"/>
      <c r="G911" s="350"/>
      <c r="H911" s="350"/>
      <c r="I911" s="350"/>
      <c r="J911" s="351"/>
      <c r="K911" s="352"/>
      <c r="L911" s="352"/>
      <c r="M911" s="352"/>
      <c r="N911" s="352"/>
      <c r="O911" s="352"/>
      <c r="P911" s="353" t="s">
        <v>884</v>
      </c>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c r="A912" s="1059">
        <v>18</v>
      </c>
      <c r="B912" s="1059">
        <v>1</v>
      </c>
      <c r="C912" s="350"/>
      <c r="D912" s="350"/>
      <c r="E912" s="350"/>
      <c r="F912" s="350"/>
      <c r="G912" s="350"/>
      <c r="H912" s="350"/>
      <c r="I912" s="350"/>
      <c r="J912" s="351"/>
      <c r="K912" s="352"/>
      <c r="L912" s="352"/>
      <c r="M912" s="352"/>
      <c r="N912" s="352"/>
      <c r="O912" s="352"/>
      <c r="P912" s="353" t="s">
        <v>884</v>
      </c>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c r="A913" s="1059">
        <v>19</v>
      </c>
      <c r="B913" s="1059">
        <v>1</v>
      </c>
      <c r="C913" s="350"/>
      <c r="D913" s="350"/>
      <c r="E913" s="350"/>
      <c r="F913" s="350"/>
      <c r="G913" s="350"/>
      <c r="H913" s="350"/>
      <c r="I913" s="350"/>
      <c r="J913" s="351"/>
      <c r="K913" s="352"/>
      <c r="L913" s="352"/>
      <c r="M913" s="352"/>
      <c r="N913" s="352"/>
      <c r="O913" s="352"/>
      <c r="P913" s="353" t="s">
        <v>884</v>
      </c>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c r="A914" s="1059">
        <v>20</v>
      </c>
      <c r="B914" s="1059">
        <v>1</v>
      </c>
      <c r="C914" s="350"/>
      <c r="D914" s="350"/>
      <c r="E914" s="350"/>
      <c r="F914" s="350"/>
      <c r="G914" s="350"/>
      <c r="H914" s="350"/>
      <c r="I914" s="350"/>
      <c r="J914" s="351"/>
      <c r="K914" s="352"/>
      <c r="L914" s="352"/>
      <c r="M914" s="352"/>
      <c r="N914" s="352"/>
      <c r="O914" s="352"/>
      <c r="P914" s="353" t="s">
        <v>884</v>
      </c>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c r="A915" s="1059">
        <v>21</v>
      </c>
      <c r="B915" s="1059">
        <v>1</v>
      </c>
      <c r="C915" s="350"/>
      <c r="D915" s="350"/>
      <c r="E915" s="350"/>
      <c r="F915" s="350"/>
      <c r="G915" s="350"/>
      <c r="H915" s="350"/>
      <c r="I915" s="350"/>
      <c r="J915" s="351"/>
      <c r="K915" s="352"/>
      <c r="L915" s="352"/>
      <c r="M915" s="352"/>
      <c r="N915" s="352"/>
      <c r="O915" s="352"/>
      <c r="P915" s="353" t="s">
        <v>884</v>
      </c>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c r="A916" s="1059">
        <v>22</v>
      </c>
      <c r="B916" s="1059">
        <v>1</v>
      </c>
      <c r="C916" s="350"/>
      <c r="D916" s="350"/>
      <c r="E916" s="350"/>
      <c r="F916" s="350"/>
      <c r="G916" s="350"/>
      <c r="H916" s="350"/>
      <c r="I916" s="350"/>
      <c r="J916" s="351"/>
      <c r="K916" s="352"/>
      <c r="L916" s="352"/>
      <c r="M916" s="352"/>
      <c r="N916" s="352"/>
      <c r="O916" s="352"/>
      <c r="P916" s="353" t="s">
        <v>884</v>
      </c>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c r="A917" s="1059">
        <v>23</v>
      </c>
      <c r="B917" s="1059">
        <v>1</v>
      </c>
      <c r="C917" s="350"/>
      <c r="D917" s="350"/>
      <c r="E917" s="350"/>
      <c r="F917" s="350"/>
      <c r="G917" s="350"/>
      <c r="H917" s="350"/>
      <c r="I917" s="350"/>
      <c r="J917" s="351"/>
      <c r="K917" s="352"/>
      <c r="L917" s="352"/>
      <c r="M917" s="352"/>
      <c r="N917" s="352"/>
      <c r="O917" s="352"/>
      <c r="P917" s="353" t="s">
        <v>884</v>
      </c>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c r="A918" s="1059">
        <v>24</v>
      </c>
      <c r="B918" s="1059">
        <v>1</v>
      </c>
      <c r="C918" s="350"/>
      <c r="D918" s="350"/>
      <c r="E918" s="350"/>
      <c r="F918" s="350"/>
      <c r="G918" s="350"/>
      <c r="H918" s="350"/>
      <c r="I918" s="350"/>
      <c r="J918" s="351"/>
      <c r="K918" s="352"/>
      <c r="L918" s="352"/>
      <c r="M918" s="352"/>
      <c r="N918" s="352"/>
      <c r="O918" s="352"/>
      <c r="P918" s="353" t="s">
        <v>884</v>
      </c>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c r="A919" s="1059">
        <v>25</v>
      </c>
      <c r="B919" s="1059">
        <v>1</v>
      </c>
      <c r="C919" s="350"/>
      <c r="D919" s="350"/>
      <c r="E919" s="350"/>
      <c r="F919" s="350"/>
      <c r="G919" s="350"/>
      <c r="H919" s="350"/>
      <c r="I919" s="350"/>
      <c r="J919" s="351"/>
      <c r="K919" s="352"/>
      <c r="L919" s="352"/>
      <c r="M919" s="352"/>
      <c r="N919" s="352"/>
      <c r="O919" s="352"/>
      <c r="P919" s="353" t="s">
        <v>884</v>
      </c>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c r="A920" s="1059">
        <v>26</v>
      </c>
      <c r="B920" s="1059">
        <v>1</v>
      </c>
      <c r="C920" s="350"/>
      <c r="D920" s="350"/>
      <c r="E920" s="350"/>
      <c r="F920" s="350"/>
      <c r="G920" s="350"/>
      <c r="H920" s="350"/>
      <c r="I920" s="350"/>
      <c r="J920" s="351"/>
      <c r="K920" s="352"/>
      <c r="L920" s="352"/>
      <c r="M920" s="352"/>
      <c r="N920" s="352"/>
      <c r="O920" s="352"/>
      <c r="P920" s="353" t="s">
        <v>884</v>
      </c>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c r="A921" s="1059">
        <v>27</v>
      </c>
      <c r="B921" s="1059">
        <v>1</v>
      </c>
      <c r="C921" s="350"/>
      <c r="D921" s="350"/>
      <c r="E921" s="350"/>
      <c r="F921" s="350"/>
      <c r="G921" s="350"/>
      <c r="H921" s="350"/>
      <c r="I921" s="350"/>
      <c r="J921" s="351"/>
      <c r="K921" s="352"/>
      <c r="L921" s="352"/>
      <c r="M921" s="352"/>
      <c r="N921" s="352"/>
      <c r="O921" s="352"/>
      <c r="P921" s="353" t="s">
        <v>884</v>
      </c>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c r="A922" s="1059">
        <v>28</v>
      </c>
      <c r="B922" s="1059">
        <v>1</v>
      </c>
      <c r="C922" s="350"/>
      <c r="D922" s="350"/>
      <c r="E922" s="350"/>
      <c r="F922" s="350"/>
      <c r="G922" s="350"/>
      <c r="H922" s="350"/>
      <c r="I922" s="350"/>
      <c r="J922" s="351"/>
      <c r="K922" s="352"/>
      <c r="L922" s="352"/>
      <c r="M922" s="352"/>
      <c r="N922" s="352"/>
      <c r="O922" s="352"/>
      <c r="P922" s="353" t="s">
        <v>884</v>
      </c>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c r="A923" s="1059">
        <v>29</v>
      </c>
      <c r="B923" s="1059">
        <v>1</v>
      </c>
      <c r="C923" s="350"/>
      <c r="D923" s="350"/>
      <c r="E923" s="350"/>
      <c r="F923" s="350"/>
      <c r="G923" s="350"/>
      <c r="H923" s="350"/>
      <c r="I923" s="350"/>
      <c r="J923" s="351"/>
      <c r="K923" s="352"/>
      <c r="L923" s="352"/>
      <c r="M923" s="352"/>
      <c r="N923" s="352"/>
      <c r="O923" s="352"/>
      <c r="P923" s="353" t="s">
        <v>884</v>
      </c>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c r="A924" s="1059">
        <v>30</v>
      </c>
      <c r="B924" s="1059">
        <v>1</v>
      </c>
      <c r="C924" s="350"/>
      <c r="D924" s="350"/>
      <c r="E924" s="350"/>
      <c r="F924" s="350"/>
      <c r="G924" s="350"/>
      <c r="H924" s="350"/>
      <c r="I924" s="350"/>
      <c r="J924" s="351"/>
      <c r="K924" s="352"/>
      <c r="L924" s="352"/>
      <c r="M924" s="352"/>
      <c r="N924" s="352"/>
      <c r="O924" s="352"/>
      <c r="P924" s="353" t="s">
        <v>884</v>
      </c>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49" t="s">
        <v>388</v>
      </c>
      <c r="K927" s="368"/>
      <c r="L927" s="368"/>
      <c r="M927" s="368"/>
      <c r="N927" s="368"/>
      <c r="O927" s="368"/>
      <c r="P927" s="369" t="s">
        <v>27</v>
      </c>
      <c r="Q927" s="369"/>
      <c r="R927" s="369"/>
      <c r="S927" s="369"/>
      <c r="T927" s="369"/>
      <c r="U927" s="369"/>
      <c r="V927" s="369"/>
      <c r="W927" s="369"/>
      <c r="X927" s="369"/>
      <c r="Y927" s="370" t="s">
        <v>441</v>
      </c>
      <c r="Z927" s="371"/>
      <c r="AA927" s="371"/>
      <c r="AB927" s="371"/>
      <c r="AC927" s="149" t="s">
        <v>426</v>
      </c>
      <c r="AD927" s="149"/>
      <c r="AE927" s="149"/>
      <c r="AF927" s="149"/>
      <c r="AG927" s="149"/>
      <c r="AH927" s="370" t="s">
        <v>372</v>
      </c>
      <c r="AI927" s="367"/>
      <c r="AJ927" s="367"/>
      <c r="AK927" s="367"/>
      <c r="AL927" s="367" t="s">
        <v>21</v>
      </c>
      <c r="AM927" s="367"/>
      <c r="AN927" s="367"/>
      <c r="AO927" s="372"/>
      <c r="AP927" s="373" t="s">
        <v>389</v>
      </c>
      <c r="AQ927" s="373"/>
      <c r="AR927" s="373"/>
      <c r="AS927" s="373"/>
      <c r="AT927" s="373"/>
      <c r="AU927" s="373"/>
      <c r="AV927" s="373"/>
      <c r="AW927" s="373"/>
      <c r="AX927" s="373"/>
    </row>
    <row r="928" spans="1:50" ht="26.25" customHeight="1">
      <c r="A928" s="1059">
        <v>1</v>
      </c>
      <c r="B928" s="1059">
        <v>1</v>
      </c>
      <c r="C928" s="350" t="s">
        <v>894</v>
      </c>
      <c r="D928" s="350"/>
      <c r="E928" s="350"/>
      <c r="F928" s="350"/>
      <c r="G928" s="350"/>
      <c r="H928" s="350"/>
      <c r="I928" s="350"/>
      <c r="J928" s="351" t="s">
        <v>537</v>
      </c>
      <c r="K928" s="352"/>
      <c r="L928" s="352"/>
      <c r="M928" s="352"/>
      <c r="N928" s="352"/>
      <c r="O928" s="352"/>
      <c r="P928" s="353" t="s">
        <v>898</v>
      </c>
      <c r="Q928" s="353"/>
      <c r="R928" s="353"/>
      <c r="S928" s="353"/>
      <c r="T928" s="353"/>
      <c r="U928" s="353"/>
      <c r="V928" s="353"/>
      <c r="W928" s="353"/>
      <c r="X928" s="353"/>
      <c r="Y928" s="354">
        <v>6</v>
      </c>
      <c r="Z928" s="355"/>
      <c r="AA928" s="355"/>
      <c r="AB928" s="356"/>
      <c r="AC928" s="357" t="s">
        <v>462</v>
      </c>
      <c r="AD928" s="357"/>
      <c r="AE928" s="357"/>
      <c r="AF928" s="357"/>
      <c r="AG928" s="357"/>
      <c r="AH928" s="358" t="s">
        <v>897</v>
      </c>
      <c r="AI928" s="359"/>
      <c r="AJ928" s="359"/>
      <c r="AK928" s="359"/>
      <c r="AL928" s="360" t="s">
        <v>866</v>
      </c>
      <c r="AM928" s="361"/>
      <c r="AN928" s="361"/>
      <c r="AO928" s="362"/>
      <c r="AP928" s="363"/>
      <c r="AQ928" s="363"/>
      <c r="AR928" s="363"/>
      <c r="AS928" s="363"/>
      <c r="AT928" s="363"/>
      <c r="AU928" s="363"/>
      <c r="AV928" s="363"/>
      <c r="AW928" s="363"/>
      <c r="AX928" s="363"/>
    </row>
    <row r="929" spans="1:50" ht="26.25" customHeight="1">
      <c r="A929" s="1059">
        <v>2</v>
      </c>
      <c r="B929" s="1059">
        <v>1</v>
      </c>
      <c r="C929" s="350" t="s">
        <v>895</v>
      </c>
      <c r="D929" s="350"/>
      <c r="E929" s="350"/>
      <c r="F929" s="350"/>
      <c r="G929" s="350"/>
      <c r="H929" s="350"/>
      <c r="I929" s="350"/>
      <c r="J929" s="351">
        <v>2010001029969</v>
      </c>
      <c r="K929" s="352"/>
      <c r="L929" s="352"/>
      <c r="M929" s="352"/>
      <c r="N929" s="352"/>
      <c r="O929" s="352"/>
      <c r="P929" s="365" t="s">
        <v>899</v>
      </c>
      <c r="Q929" s="353"/>
      <c r="R929" s="353"/>
      <c r="S929" s="353"/>
      <c r="T929" s="353"/>
      <c r="U929" s="353"/>
      <c r="V929" s="353"/>
      <c r="W929" s="353"/>
      <c r="X929" s="353"/>
      <c r="Y929" s="354">
        <v>4</v>
      </c>
      <c r="Z929" s="355"/>
      <c r="AA929" s="355"/>
      <c r="AB929" s="356"/>
      <c r="AC929" s="357" t="s">
        <v>462</v>
      </c>
      <c r="AD929" s="357"/>
      <c r="AE929" s="357"/>
      <c r="AF929" s="357"/>
      <c r="AG929" s="357"/>
      <c r="AH929" s="358" t="s">
        <v>897</v>
      </c>
      <c r="AI929" s="359"/>
      <c r="AJ929" s="359"/>
      <c r="AK929" s="359"/>
      <c r="AL929" s="360" t="s">
        <v>866</v>
      </c>
      <c r="AM929" s="361"/>
      <c r="AN929" s="361"/>
      <c r="AO929" s="362"/>
      <c r="AP929" s="363"/>
      <c r="AQ929" s="363"/>
      <c r="AR929" s="363"/>
      <c r="AS929" s="363"/>
      <c r="AT929" s="363"/>
      <c r="AU929" s="363"/>
      <c r="AV929" s="363"/>
      <c r="AW929" s="363"/>
      <c r="AX929" s="363"/>
    </row>
    <row r="930" spans="1:50" ht="26.25" customHeight="1">
      <c r="A930" s="1059">
        <v>3</v>
      </c>
      <c r="B930" s="1059">
        <v>1</v>
      </c>
      <c r="C930" s="350" t="s">
        <v>1055</v>
      </c>
      <c r="D930" s="350"/>
      <c r="E930" s="350"/>
      <c r="F930" s="350"/>
      <c r="G930" s="350"/>
      <c r="H930" s="350"/>
      <c r="I930" s="350"/>
      <c r="J930" s="351" t="s">
        <v>537</v>
      </c>
      <c r="K930" s="352"/>
      <c r="L930" s="352"/>
      <c r="M930" s="352"/>
      <c r="N930" s="352"/>
      <c r="O930" s="352"/>
      <c r="P930" s="365" t="s">
        <v>1062</v>
      </c>
      <c r="Q930" s="353"/>
      <c r="R930" s="353"/>
      <c r="S930" s="353"/>
      <c r="T930" s="353"/>
      <c r="U930" s="353"/>
      <c r="V930" s="353"/>
      <c r="W930" s="353"/>
      <c r="X930" s="353"/>
      <c r="Y930" s="354">
        <v>2</v>
      </c>
      <c r="Z930" s="355"/>
      <c r="AA930" s="355"/>
      <c r="AB930" s="356"/>
      <c r="AC930" s="357" t="s">
        <v>462</v>
      </c>
      <c r="AD930" s="357"/>
      <c r="AE930" s="357"/>
      <c r="AF930" s="357"/>
      <c r="AG930" s="357"/>
      <c r="AH930" s="358" t="s">
        <v>897</v>
      </c>
      <c r="AI930" s="359"/>
      <c r="AJ930" s="359"/>
      <c r="AK930" s="359"/>
      <c r="AL930" s="360" t="s">
        <v>866</v>
      </c>
      <c r="AM930" s="361"/>
      <c r="AN930" s="361"/>
      <c r="AO930" s="362"/>
      <c r="AP930" s="363"/>
      <c r="AQ930" s="363"/>
      <c r="AR930" s="363"/>
      <c r="AS930" s="363"/>
      <c r="AT930" s="363"/>
      <c r="AU930" s="363"/>
      <c r="AV930" s="363"/>
      <c r="AW930" s="363"/>
      <c r="AX930" s="363"/>
    </row>
    <row r="931" spans="1:50" ht="26.25" customHeight="1">
      <c r="A931" s="1059">
        <v>4</v>
      </c>
      <c r="B931" s="1059">
        <v>1</v>
      </c>
      <c r="C931" s="350" t="s">
        <v>1056</v>
      </c>
      <c r="D931" s="350"/>
      <c r="E931" s="350"/>
      <c r="F931" s="350"/>
      <c r="G931" s="350"/>
      <c r="H931" s="350"/>
      <c r="I931" s="350"/>
      <c r="J931" s="351" t="s">
        <v>537</v>
      </c>
      <c r="K931" s="352"/>
      <c r="L931" s="352"/>
      <c r="M931" s="352"/>
      <c r="N931" s="352"/>
      <c r="O931" s="352"/>
      <c r="P931" s="365" t="s">
        <v>1063</v>
      </c>
      <c r="Q931" s="353"/>
      <c r="R931" s="353"/>
      <c r="S931" s="353"/>
      <c r="T931" s="353"/>
      <c r="U931" s="353"/>
      <c r="V931" s="353"/>
      <c r="W931" s="353"/>
      <c r="X931" s="353"/>
      <c r="Y931" s="354">
        <v>1</v>
      </c>
      <c r="Z931" s="355"/>
      <c r="AA931" s="355"/>
      <c r="AB931" s="356"/>
      <c r="AC931" s="357" t="s">
        <v>462</v>
      </c>
      <c r="AD931" s="357"/>
      <c r="AE931" s="357"/>
      <c r="AF931" s="357"/>
      <c r="AG931" s="357"/>
      <c r="AH931" s="358" t="s">
        <v>897</v>
      </c>
      <c r="AI931" s="359"/>
      <c r="AJ931" s="359"/>
      <c r="AK931" s="359"/>
      <c r="AL931" s="360" t="s">
        <v>866</v>
      </c>
      <c r="AM931" s="361"/>
      <c r="AN931" s="361"/>
      <c r="AO931" s="362"/>
      <c r="AP931" s="363"/>
      <c r="AQ931" s="363"/>
      <c r="AR931" s="363"/>
      <c r="AS931" s="363"/>
      <c r="AT931" s="363"/>
      <c r="AU931" s="363"/>
      <c r="AV931" s="363"/>
      <c r="AW931" s="363"/>
      <c r="AX931" s="363"/>
    </row>
    <row r="932" spans="1:50" ht="26.25" customHeight="1">
      <c r="A932" s="1059">
        <v>5</v>
      </c>
      <c r="B932" s="1059">
        <v>1</v>
      </c>
      <c r="C932" s="1066" t="s">
        <v>1057</v>
      </c>
      <c r="D932" s="1067"/>
      <c r="E932" s="1067"/>
      <c r="F932" s="1067"/>
      <c r="G932" s="1067"/>
      <c r="H932" s="1067"/>
      <c r="I932" s="1068"/>
      <c r="J932" s="351" t="s">
        <v>537</v>
      </c>
      <c r="K932" s="352"/>
      <c r="L932" s="352"/>
      <c r="M932" s="352"/>
      <c r="N932" s="352"/>
      <c r="O932" s="352"/>
      <c r="P932" s="365" t="s">
        <v>1064</v>
      </c>
      <c r="Q932" s="353"/>
      <c r="R932" s="353"/>
      <c r="S932" s="353"/>
      <c r="T932" s="353"/>
      <c r="U932" s="353"/>
      <c r="V932" s="353"/>
      <c r="W932" s="353"/>
      <c r="X932" s="353"/>
      <c r="Y932" s="354">
        <v>1</v>
      </c>
      <c r="Z932" s="355"/>
      <c r="AA932" s="355"/>
      <c r="AB932" s="356"/>
      <c r="AC932" s="357" t="s">
        <v>462</v>
      </c>
      <c r="AD932" s="357"/>
      <c r="AE932" s="357"/>
      <c r="AF932" s="357"/>
      <c r="AG932" s="357"/>
      <c r="AH932" s="358" t="s">
        <v>897</v>
      </c>
      <c r="AI932" s="359"/>
      <c r="AJ932" s="359"/>
      <c r="AK932" s="359"/>
      <c r="AL932" s="360" t="s">
        <v>866</v>
      </c>
      <c r="AM932" s="361"/>
      <c r="AN932" s="361"/>
      <c r="AO932" s="362"/>
      <c r="AP932" s="363"/>
      <c r="AQ932" s="363"/>
      <c r="AR932" s="363"/>
      <c r="AS932" s="363"/>
      <c r="AT932" s="363"/>
      <c r="AU932" s="363"/>
      <c r="AV932" s="363"/>
      <c r="AW932" s="363"/>
      <c r="AX932" s="363"/>
    </row>
    <row r="933" spans="1:50" ht="26.25" customHeight="1">
      <c r="A933" s="1059">
        <v>6</v>
      </c>
      <c r="B933" s="1059">
        <v>1</v>
      </c>
      <c r="C933" s="1066" t="s">
        <v>1058</v>
      </c>
      <c r="D933" s="1067"/>
      <c r="E933" s="1067"/>
      <c r="F933" s="1067"/>
      <c r="G933" s="1067"/>
      <c r="H933" s="1067"/>
      <c r="I933" s="1068"/>
      <c r="J933" s="351" t="s">
        <v>537</v>
      </c>
      <c r="K933" s="352"/>
      <c r="L933" s="352"/>
      <c r="M933" s="352"/>
      <c r="N933" s="352"/>
      <c r="O933" s="352"/>
      <c r="P933" s="365" t="s">
        <v>1065</v>
      </c>
      <c r="Q933" s="353"/>
      <c r="R933" s="353"/>
      <c r="S933" s="353"/>
      <c r="T933" s="353"/>
      <c r="U933" s="353"/>
      <c r="V933" s="353"/>
      <c r="W933" s="353"/>
      <c r="X933" s="353"/>
      <c r="Y933" s="354">
        <v>1</v>
      </c>
      <c r="Z933" s="355"/>
      <c r="AA933" s="355"/>
      <c r="AB933" s="356"/>
      <c r="AC933" s="357" t="s">
        <v>462</v>
      </c>
      <c r="AD933" s="357"/>
      <c r="AE933" s="357"/>
      <c r="AF933" s="357"/>
      <c r="AG933" s="357"/>
      <c r="AH933" s="358" t="s">
        <v>897</v>
      </c>
      <c r="AI933" s="359"/>
      <c r="AJ933" s="359"/>
      <c r="AK933" s="359"/>
      <c r="AL933" s="360" t="s">
        <v>866</v>
      </c>
      <c r="AM933" s="361"/>
      <c r="AN933" s="361"/>
      <c r="AO933" s="362"/>
      <c r="AP933" s="363"/>
      <c r="AQ933" s="363"/>
      <c r="AR933" s="363"/>
      <c r="AS933" s="363"/>
      <c r="AT933" s="363"/>
      <c r="AU933" s="363"/>
      <c r="AV933" s="363"/>
      <c r="AW933" s="363"/>
      <c r="AX933" s="363"/>
    </row>
    <row r="934" spans="1:50" ht="26.25" customHeight="1">
      <c r="A934" s="1059">
        <v>7</v>
      </c>
      <c r="B934" s="1059">
        <v>1</v>
      </c>
      <c r="C934" s="350" t="s">
        <v>1059</v>
      </c>
      <c r="D934" s="350"/>
      <c r="E934" s="350"/>
      <c r="F934" s="350"/>
      <c r="G934" s="350"/>
      <c r="H934" s="350"/>
      <c r="I934" s="350"/>
      <c r="J934" s="351" t="s">
        <v>537</v>
      </c>
      <c r="K934" s="352"/>
      <c r="L934" s="352"/>
      <c r="M934" s="352"/>
      <c r="N934" s="352"/>
      <c r="O934" s="352"/>
      <c r="P934" s="365" t="s">
        <v>1066</v>
      </c>
      <c r="Q934" s="353"/>
      <c r="R934" s="353"/>
      <c r="S934" s="353"/>
      <c r="T934" s="353"/>
      <c r="U934" s="353"/>
      <c r="V934" s="353"/>
      <c r="W934" s="353"/>
      <c r="X934" s="353"/>
      <c r="Y934" s="354">
        <v>0.93936699999999995</v>
      </c>
      <c r="Z934" s="355"/>
      <c r="AA934" s="355"/>
      <c r="AB934" s="356"/>
      <c r="AC934" s="357" t="s">
        <v>462</v>
      </c>
      <c r="AD934" s="357"/>
      <c r="AE934" s="357"/>
      <c r="AF934" s="357"/>
      <c r="AG934" s="357"/>
      <c r="AH934" s="358" t="s">
        <v>897</v>
      </c>
      <c r="AI934" s="359"/>
      <c r="AJ934" s="359"/>
      <c r="AK934" s="359"/>
      <c r="AL934" s="360" t="s">
        <v>866</v>
      </c>
      <c r="AM934" s="361"/>
      <c r="AN934" s="361"/>
      <c r="AO934" s="362"/>
      <c r="AP934" s="363"/>
      <c r="AQ934" s="363"/>
      <c r="AR934" s="363"/>
      <c r="AS934" s="363"/>
      <c r="AT934" s="363"/>
      <c r="AU934" s="363"/>
      <c r="AV934" s="363"/>
      <c r="AW934" s="363"/>
      <c r="AX934" s="363"/>
    </row>
    <row r="935" spans="1:50" ht="26.25" customHeight="1">
      <c r="A935" s="1059">
        <v>8</v>
      </c>
      <c r="B935" s="1059">
        <v>1</v>
      </c>
      <c r="C935" s="350" t="s">
        <v>1060</v>
      </c>
      <c r="D935" s="350"/>
      <c r="E935" s="350"/>
      <c r="F935" s="350"/>
      <c r="G935" s="350"/>
      <c r="H935" s="350"/>
      <c r="I935" s="350"/>
      <c r="J935" s="351" t="s">
        <v>537</v>
      </c>
      <c r="K935" s="352"/>
      <c r="L935" s="352"/>
      <c r="M935" s="352"/>
      <c r="N935" s="352"/>
      <c r="O935" s="352"/>
      <c r="P935" s="365" t="s">
        <v>1067</v>
      </c>
      <c r="Q935" s="353"/>
      <c r="R935" s="353"/>
      <c r="S935" s="353"/>
      <c r="T935" s="353"/>
      <c r="U935" s="353"/>
      <c r="V935" s="353"/>
      <c r="W935" s="353"/>
      <c r="X935" s="353"/>
      <c r="Y935" s="354">
        <v>0.91598599999999997</v>
      </c>
      <c r="Z935" s="355"/>
      <c r="AA935" s="355"/>
      <c r="AB935" s="356"/>
      <c r="AC935" s="357" t="s">
        <v>462</v>
      </c>
      <c r="AD935" s="357"/>
      <c r="AE935" s="357"/>
      <c r="AF935" s="357"/>
      <c r="AG935" s="357"/>
      <c r="AH935" s="358" t="s">
        <v>897</v>
      </c>
      <c r="AI935" s="359"/>
      <c r="AJ935" s="359"/>
      <c r="AK935" s="359"/>
      <c r="AL935" s="360" t="s">
        <v>866</v>
      </c>
      <c r="AM935" s="361"/>
      <c r="AN935" s="361"/>
      <c r="AO935" s="362"/>
      <c r="AP935" s="363"/>
      <c r="AQ935" s="363"/>
      <c r="AR935" s="363"/>
      <c r="AS935" s="363"/>
      <c r="AT935" s="363"/>
      <c r="AU935" s="363"/>
      <c r="AV935" s="363"/>
      <c r="AW935" s="363"/>
      <c r="AX935" s="363"/>
    </row>
    <row r="936" spans="1:50" ht="26.25" customHeight="1">
      <c r="A936" s="1059">
        <v>9</v>
      </c>
      <c r="B936" s="1059">
        <v>1</v>
      </c>
      <c r="C936" s="350" t="s">
        <v>1061</v>
      </c>
      <c r="D936" s="350"/>
      <c r="E936" s="350"/>
      <c r="F936" s="350"/>
      <c r="G936" s="350"/>
      <c r="H936" s="350"/>
      <c r="I936" s="350"/>
      <c r="J936" s="351" t="s">
        <v>537</v>
      </c>
      <c r="K936" s="352"/>
      <c r="L936" s="352"/>
      <c r="M936" s="352"/>
      <c r="N936" s="352"/>
      <c r="O936" s="352"/>
      <c r="P936" s="365" t="s">
        <v>1068</v>
      </c>
      <c r="Q936" s="353"/>
      <c r="R936" s="353"/>
      <c r="S936" s="353"/>
      <c r="T936" s="353"/>
      <c r="U936" s="353"/>
      <c r="V936" s="353"/>
      <c r="W936" s="353"/>
      <c r="X936" s="353"/>
      <c r="Y936" s="354">
        <v>0.8</v>
      </c>
      <c r="Z936" s="355"/>
      <c r="AA936" s="355"/>
      <c r="AB936" s="356"/>
      <c r="AC936" s="357" t="s">
        <v>462</v>
      </c>
      <c r="AD936" s="357"/>
      <c r="AE936" s="357"/>
      <c r="AF936" s="357"/>
      <c r="AG936" s="357"/>
      <c r="AH936" s="358" t="s">
        <v>897</v>
      </c>
      <c r="AI936" s="359"/>
      <c r="AJ936" s="359"/>
      <c r="AK936" s="359"/>
      <c r="AL936" s="360" t="s">
        <v>866</v>
      </c>
      <c r="AM936" s="361"/>
      <c r="AN936" s="361"/>
      <c r="AO936" s="362"/>
      <c r="AP936" s="363"/>
      <c r="AQ936" s="363"/>
      <c r="AR936" s="363"/>
      <c r="AS936" s="363"/>
      <c r="AT936" s="363"/>
      <c r="AU936" s="363"/>
      <c r="AV936" s="363"/>
      <c r="AW936" s="363"/>
      <c r="AX936" s="363"/>
    </row>
    <row r="937" spans="1:50" ht="26.25" customHeight="1">
      <c r="A937" s="1059">
        <v>10</v>
      </c>
      <c r="B937" s="1059">
        <v>1</v>
      </c>
      <c r="C937" s="350" t="s">
        <v>896</v>
      </c>
      <c r="D937" s="350"/>
      <c r="E937" s="350"/>
      <c r="F937" s="350"/>
      <c r="G937" s="350"/>
      <c r="H937" s="350"/>
      <c r="I937" s="350"/>
      <c r="J937" s="351" t="s">
        <v>537</v>
      </c>
      <c r="K937" s="352"/>
      <c r="L937" s="352"/>
      <c r="M937" s="352"/>
      <c r="N937" s="352"/>
      <c r="O937" s="352"/>
      <c r="P937" s="365" t="s">
        <v>900</v>
      </c>
      <c r="Q937" s="353"/>
      <c r="R937" s="353"/>
      <c r="S937" s="353"/>
      <c r="T937" s="353"/>
      <c r="U937" s="353"/>
      <c r="V937" s="353"/>
      <c r="W937" s="353"/>
      <c r="X937" s="353"/>
      <c r="Y937" s="354">
        <v>0.67782399999999998</v>
      </c>
      <c r="Z937" s="355"/>
      <c r="AA937" s="355"/>
      <c r="AB937" s="356"/>
      <c r="AC937" s="357" t="s">
        <v>462</v>
      </c>
      <c r="AD937" s="357"/>
      <c r="AE937" s="357"/>
      <c r="AF937" s="357"/>
      <c r="AG937" s="357"/>
      <c r="AH937" s="358" t="s">
        <v>897</v>
      </c>
      <c r="AI937" s="359"/>
      <c r="AJ937" s="359"/>
      <c r="AK937" s="359"/>
      <c r="AL937" s="360" t="s">
        <v>866</v>
      </c>
      <c r="AM937" s="361"/>
      <c r="AN937" s="361"/>
      <c r="AO937" s="362"/>
      <c r="AP937" s="363"/>
      <c r="AQ937" s="363"/>
      <c r="AR937" s="363"/>
      <c r="AS937" s="363"/>
      <c r="AT937" s="363"/>
      <c r="AU937" s="363"/>
      <c r="AV937" s="363"/>
      <c r="AW937" s="363"/>
      <c r="AX937" s="363"/>
    </row>
    <row r="938" spans="1:50" ht="26.25" hidden="1" customHeight="1">
      <c r="A938" s="1059">
        <v>11</v>
      </c>
      <c r="B938" s="105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c r="A939" s="1059">
        <v>12</v>
      </c>
      <c r="B939" s="105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c r="A940" s="1059">
        <v>13</v>
      </c>
      <c r="B940" s="105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c r="A941" s="1059">
        <v>14</v>
      </c>
      <c r="B941" s="105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c r="A942" s="1059">
        <v>15</v>
      </c>
      <c r="B942" s="105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c r="A943" s="1059">
        <v>16</v>
      </c>
      <c r="B943" s="105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c r="A944" s="1059">
        <v>17</v>
      </c>
      <c r="B944" s="105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c r="A945" s="1059">
        <v>18</v>
      </c>
      <c r="B945" s="105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c r="A946" s="1059">
        <v>19</v>
      </c>
      <c r="B946" s="105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c r="A947" s="1059">
        <v>20</v>
      </c>
      <c r="B947" s="105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c r="A948" s="1059">
        <v>21</v>
      </c>
      <c r="B948" s="105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c r="A949" s="1059">
        <v>22</v>
      </c>
      <c r="B949" s="105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c r="A950" s="1059">
        <v>23</v>
      </c>
      <c r="B950" s="105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c r="A951" s="1059">
        <v>24</v>
      </c>
      <c r="B951" s="105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c r="A952" s="1059">
        <v>25</v>
      </c>
      <c r="B952" s="105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c r="A953" s="1059">
        <v>26</v>
      </c>
      <c r="B953" s="105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c r="A954" s="1059">
        <v>27</v>
      </c>
      <c r="B954" s="105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c r="A955" s="1059">
        <v>28</v>
      </c>
      <c r="B955" s="105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c r="A956" s="1059">
        <v>29</v>
      </c>
      <c r="B956" s="105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c r="A957" s="1059">
        <v>30</v>
      </c>
      <c r="B957" s="105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335</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49" t="s">
        <v>388</v>
      </c>
      <c r="K960" s="368"/>
      <c r="L960" s="368"/>
      <c r="M960" s="368"/>
      <c r="N960" s="368"/>
      <c r="O960" s="368"/>
      <c r="P960" s="369" t="s">
        <v>27</v>
      </c>
      <c r="Q960" s="369"/>
      <c r="R960" s="369"/>
      <c r="S960" s="369"/>
      <c r="T960" s="369"/>
      <c r="U960" s="369"/>
      <c r="V960" s="369"/>
      <c r="W960" s="369"/>
      <c r="X960" s="369"/>
      <c r="Y960" s="370" t="s">
        <v>441</v>
      </c>
      <c r="Z960" s="371"/>
      <c r="AA960" s="371"/>
      <c r="AB960" s="371"/>
      <c r="AC960" s="149" t="s">
        <v>426</v>
      </c>
      <c r="AD960" s="149"/>
      <c r="AE960" s="149"/>
      <c r="AF960" s="149"/>
      <c r="AG960" s="149"/>
      <c r="AH960" s="370" t="s">
        <v>372</v>
      </c>
      <c r="AI960" s="367"/>
      <c r="AJ960" s="367"/>
      <c r="AK960" s="367"/>
      <c r="AL960" s="367" t="s">
        <v>21</v>
      </c>
      <c r="AM960" s="367"/>
      <c r="AN960" s="367"/>
      <c r="AO960" s="372"/>
      <c r="AP960" s="373" t="s">
        <v>389</v>
      </c>
      <c r="AQ960" s="373"/>
      <c r="AR960" s="373"/>
      <c r="AS960" s="373"/>
      <c r="AT960" s="373"/>
      <c r="AU960" s="373"/>
      <c r="AV960" s="373"/>
      <c r="AW960" s="373"/>
      <c r="AX960" s="373"/>
    </row>
    <row r="961" spans="1:50" ht="26.25" customHeight="1">
      <c r="A961" s="1059">
        <v>1</v>
      </c>
      <c r="B961" s="1059">
        <v>1</v>
      </c>
      <c r="C961" s="350" t="s">
        <v>901</v>
      </c>
      <c r="D961" s="350"/>
      <c r="E961" s="350"/>
      <c r="F961" s="350"/>
      <c r="G961" s="350"/>
      <c r="H961" s="350"/>
      <c r="I961" s="350"/>
      <c r="J961" s="351" t="s">
        <v>866</v>
      </c>
      <c r="K961" s="352"/>
      <c r="L961" s="352"/>
      <c r="M961" s="352"/>
      <c r="N961" s="352"/>
      <c r="O961" s="352"/>
      <c r="P961" s="353" t="s">
        <v>902</v>
      </c>
      <c r="Q961" s="353"/>
      <c r="R961" s="353"/>
      <c r="S961" s="353"/>
      <c r="T961" s="353"/>
      <c r="U961" s="353"/>
      <c r="V961" s="353"/>
      <c r="W961" s="353"/>
      <c r="X961" s="353"/>
      <c r="Y961" s="354">
        <v>0.23519999999999999</v>
      </c>
      <c r="Z961" s="355"/>
      <c r="AA961" s="355"/>
      <c r="AB961" s="356"/>
      <c r="AC961" s="357" t="s">
        <v>462</v>
      </c>
      <c r="AD961" s="357"/>
      <c r="AE961" s="357"/>
      <c r="AF961" s="357"/>
      <c r="AG961" s="357"/>
      <c r="AH961" s="358" t="s">
        <v>866</v>
      </c>
      <c r="AI961" s="359"/>
      <c r="AJ961" s="359"/>
      <c r="AK961" s="359"/>
      <c r="AL961" s="360" t="s">
        <v>866</v>
      </c>
      <c r="AM961" s="361"/>
      <c r="AN961" s="361"/>
      <c r="AO961" s="362"/>
      <c r="AP961" s="363"/>
      <c r="AQ961" s="363"/>
      <c r="AR961" s="363"/>
      <c r="AS961" s="363"/>
      <c r="AT961" s="363"/>
      <c r="AU961" s="363"/>
      <c r="AV961" s="363"/>
      <c r="AW961" s="363"/>
      <c r="AX961" s="363"/>
    </row>
    <row r="962" spans="1:50" ht="26.25" customHeight="1">
      <c r="A962" s="1059">
        <v>2</v>
      </c>
      <c r="B962" s="1059">
        <v>1</v>
      </c>
      <c r="C962" s="350" t="s">
        <v>883</v>
      </c>
      <c r="D962" s="350"/>
      <c r="E962" s="350"/>
      <c r="F962" s="350"/>
      <c r="G962" s="350"/>
      <c r="H962" s="350"/>
      <c r="I962" s="350"/>
      <c r="J962" s="351" t="s">
        <v>868</v>
      </c>
      <c r="K962" s="352"/>
      <c r="L962" s="352"/>
      <c r="M962" s="352"/>
      <c r="N962" s="352"/>
      <c r="O962" s="352"/>
      <c r="P962" s="353" t="s">
        <v>903</v>
      </c>
      <c r="Q962" s="353"/>
      <c r="R962" s="353"/>
      <c r="S962" s="353"/>
      <c r="T962" s="353"/>
      <c r="U962" s="353"/>
      <c r="V962" s="353"/>
      <c r="W962" s="353"/>
      <c r="X962" s="353"/>
      <c r="Y962" s="354">
        <v>2.6207999999999999E-2</v>
      </c>
      <c r="Z962" s="355"/>
      <c r="AA962" s="355"/>
      <c r="AB962" s="356"/>
      <c r="AC962" s="357" t="s">
        <v>462</v>
      </c>
      <c r="AD962" s="357"/>
      <c r="AE962" s="357"/>
      <c r="AF962" s="357"/>
      <c r="AG962" s="357"/>
      <c r="AH962" s="358" t="s">
        <v>866</v>
      </c>
      <c r="AI962" s="359"/>
      <c r="AJ962" s="359"/>
      <c r="AK962" s="359"/>
      <c r="AL962" s="360" t="s">
        <v>866</v>
      </c>
      <c r="AM962" s="361"/>
      <c r="AN962" s="361"/>
      <c r="AO962" s="362"/>
      <c r="AP962" s="363"/>
      <c r="AQ962" s="363"/>
      <c r="AR962" s="363"/>
      <c r="AS962" s="363"/>
      <c r="AT962" s="363"/>
      <c r="AU962" s="363"/>
      <c r="AV962" s="363"/>
      <c r="AW962" s="363"/>
      <c r="AX962" s="363"/>
    </row>
    <row r="963" spans="1:50" ht="26.25" customHeight="1">
      <c r="A963" s="1059">
        <v>3</v>
      </c>
      <c r="B963" s="105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c r="A964" s="1059">
        <v>4</v>
      </c>
      <c r="B964" s="105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c r="A965" s="1059">
        <v>5</v>
      </c>
      <c r="B965" s="105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c r="A966" s="1059">
        <v>6</v>
      </c>
      <c r="B966" s="105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c r="A967" s="1059">
        <v>7</v>
      </c>
      <c r="B967" s="105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c r="A968" s="1059">
        <v>8</v>
      </c>
      <c r="B968" s="105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c r="A969" s="1059">
        <v>9</v>
      </c>
      <c r="B969" s="105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c r="A970" s="1059">
        <v>10</v>
      </c>
      <c r="B970" s="105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c r="A971" s="1059">
        <v>11</v>
      </c>
      <c r="B971" s="105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c r="A972" s="1059">
        <v>12</v>
      </c>
      <c r="B972" s="105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c r="A973" s="1059">
        <v>13</v>
      </c>
      <c r="B973" s="105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c r="A974" s="1059">
        <v>14</v>
      </c>
      <c r="B974" s="105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c r="A975" s="1059">
        <v>15</v>
      </c>
      <c r="B975" s="105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c r="A976" s="1059">
        <v>16</v>
      </c>
      <c r="B976" s="105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c r="A977" s="1059">
        <v>17</v>
      </c>
      <c r="B977" s="105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c r="A978" s="1059">
        <v>18</v>
      </c>
      <c r="B978" s="105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c r="A979" s="1059">
        <v>19</v>
      </c>
      <c r="B979" s="105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c r="A980" s="1059">
        <v>20</v>
      </c>
      <c r="B980" s="105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c r="A981" s="1059">
        <v>21</v>
      </c>
      <c r="B981" s="105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c r="A982" s="1059">
        <v>22</v>
      </c>
      <c r="B982" s="105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c r="A983" s="1059">
        <v>23</v>
      </c>
      <c r="B983" s="105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c r="A984" s="1059">
        <v>24</v>
      </c>
      <c r="B984" s="105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c r="A985" s="1059">
        <v>25</v>
      </c>
      <c r="B985" s="105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c r="A986" s="1059">
        <v>26</v>
      </c>
      <c r="B986" s="105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c r="A987" s="1059">
        <v>27</v>
      </c>
      <c r="B987" s="105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c r="A988" s="1059">
        <v>28</v>
      </c>
      <c r="B988" s="105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c r="A989" s="1059">
        <v>29</v>
      </c>
      <c r="B989" s="105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c r="A990" s="1059">
        <v>30</v>
      </c>
      <c r="B990" s="105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336</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49" t="s">
        <v>388</v>
      </c>
      <c r="K993" s="368"/>
      <c r="L993" s="368"/>
      <c r="M993" s="368"/>
      <c r="N993" s="368"/>
      <c r="O993" s="368"/>
      <c r="P993" s="369" t="s">
        <v>27</v>
      </c>
      <c r="Q993" s="369"/>
      <c r="R993" s="369"/>
      <c r="S993" s="369"/>
      <c r="T993" s="369"/>
      <c r="U993" s="369"/>
      <c r="V993" s="369"/>
      <c r="W993" s="369"/>
      <c r="X993" s="369"/>
      <c r="Y993" s="370" t="s">
        <v>441</v>
      </c>
      <c r="Z993" s="371"/>
      <c r="AA993" s="371"/>
      <c r="AB993" s="371"/>
      <c r="AC993" s="149" t="s">
        <v>426</v>
      </c>
      <c r="AD993" s="149"/>
      <c r="AE993" s="149"/>
      <c r="AF993" s="149"/>
      <c r="AG993" s="149"/>
      <c r="AH993" s="370" t="s">
        <v>372</v>
      </c>
      <c r="AI993" s="367"/>
      <c r="AJ993" s="367"/>
      <c r="AK993" s="367"/>
      <c r="AL993" s="367" t="s">
        <v>21</v>
      </c>
      <c r="AM993" s="367"/>
      <c r="AN993" s="367"/>
      <c r="AO993" s="372"/>
      <c r="AP993" s="373" t="s">
        <v>389</v>
      </c>
      <c r="AQ993" s="373"/>
      <c r="AR993" s="373"/>
      <c r="AS993" s="373"/>
      <c r="AT993" s="373"/>
      <c r="AU993" s="373"/>
      <c r="AV993" s="373"/>
      <c r="AW993" s="373"/>
      <c r="AX993" s="373"/>
    </row>
    <row r="994" spans="1:50" ht="26.25" customHeight="1">
      <c r="A994" s="1059">
        <v>1</v>
      </c>
      <c r="B994" s="1059">
        <v>1</v>
      </c>
      <c r="C994" s="350" t="s">
        <v>904</v>
      </c>
      <c r="D994" s="350"/>
      <c r="E994" s="350"/>
      <c r="F994" s="350"/>
      <c r="G994" s="350"/>
      <c r="H994" s="350"/>
      <c r="I994" s="350"/>
      <c r="J994" s="351" t="s">
        <v>897</v>
      </c>
      <c r="K994" s="352"/>
      <c r="L994" s="352"/>
      <c r="M994" s="352"/>
      <c r="N994" s="352"/>
      <c r="O994" s="352"/>
      <c r="P994" s="353" t="s">
        <v>909</v>
      </c>
      <c r="Q994" s="353"/>
      <c r="R994" s="353"/>
      <c r="S994" s="353"/>
      <c r="T994" s="353"/>
      <c r="U994" s="353"/>
      <c r="V994" s="353"/>
      <c r="W994" s="353"/>
      <c r="X994" s="353"/>
      <c r="Y994" s="354">
        <v>1</v>
      </c>
      <c r="Z994" s="355"/>
      <c r="AA994" s="355"/>
      <c r="AB994" s="356"/>
      <c r="AC994" s="357" t="s">
        <v>462</v>
      </c>
      <c r="AD994" s="357"/>
      <c r="AE994" s="357"/>
      <c r="AF994" s="357"/>
      <c r="AG994" s="357"/>
      <c r="AH994" s="358" t="s">
        <v>919</v>
      </c>
      <c r="AI994" s="359"/>
      <c r="AJ994" s="359"/>
      <c r="AK994" s="359"/>
      <c r="AL994" s="360" t="s">
        <v>866</v>
      </c>
      <c r="AM994" s="361"/>
      <c r="AN994" s="361"/>
      <c r="AO994" s="362"/>
      <c r="AP994" s="363"/>
      <c r="AQ994" s="363"/>
      <c r="AR994" s="363"/>
      <c r="AS994" s="363"/>
      <c r="AT994" s="363"/>
      <c r="AU994" s="363"/>
      <c r="AV994" s="363"/>
      <c r="AW994" s="363"/>
      <c r="AX994" s="363"/>
    </row>
    <row r="995" spans="1:50" ht="26.25" customHeight="1">
      <c r="A995" s="1059">
        <v>2</v>
      </c>
      <c r="B995" s="1059">
        <v>1</v>
      </c>
      <c r="C995" s="350" t="s">
        <v>883</v>
      </c>
      <c r="D995" s="350"/>
      <c r="E995" s="350"/>
      <c r="F995" s="350"/>
      <c r="G995" s="350"/>
      <c r="H995" s="350"/>
      <c r="I995" s="350"/>
      <c r="J995" s="351" t="s">
        <v>897</v>
      </c>
      <c r="K995" s="352"/>
      <c r="L995" s="352"/>
      <c r="M995" s="352"/>
      <c r="N995" s="352"/>
      <c r="O995" s="352"/>
      <c r="P995" s="365" t="s">
        <v>910</v>
      </c>
      <c r="Q995" s="353"/>
      <c r="R995" s="353"/>
      <c r="S995" s="353"/>
      <c r="T995" s="353"/>
      <c r="U995" s="353"/>
      <c r="V995" s="353"/>
      <c r="W995" s="353"/>
      <c r="X995" s="353"/>
      <c r="Y995" s="354">
        <v>0.80640000000000001</v>
      </c>
      <c r="Z995" s="355"/>
      <c r="AA995" s="355"/>
      <c r="AB995" s="356"/>
      <c r="AC995" s="357" t="s">
        <v>462</v>
      </c>
      <c r="AD995" s="357"/>
      <c r="AE995" s="357"/>
      <c r="AF995" s="357"/>
      <c r="AG995" s="357"/>
      <c r="AH995" s="358" t="s">
        <v>919</v>
      </c>
      <c r="AI995" s="359"/>
      <c r="AJ995" s="359"/>
      <c r="AK995" s="359"/>
      <c r="AL995" s="360" t="s">
        <v>866</v>
      </c>
      <c r="AM995" s="361"/>
      <c r="AN995" s="361"/>
      <c r="AO995" s="362"/>
      <c r="AP995" s="363"/>
      <c r="AQ995" s="363"/>
      <c r="AR995" s="363"/>
      <c r="AS995" s="363"/>
      <c r="AT995" s="363"/>
      <c r="AU995" s="363"/>
      <c r="AV995" s="363"/>
      <c r="AW995" s="363"/>
      <c r="AX995" s="363"/>
    </row>
    <row r="996" spans="1:50" ht="26.25" customHeight="1">
      <c r="A996" s="1059">
        <v>3</v>
      </c>
      <c r="B996" s="1059">
        <v>1</v>
      </c>
      <c r="C996" s="350" t="s">
        <v>883</v>
      </c>
      <c r="D996" s="350"/>
      <c r="E996" s="350"/>
      <c r="F996" s="350"/>
      <c r="G996" s="350"/>
      <c r="H996" s="350"/>
      <c r="I996" s="350"/>
      <c r="J996" s="351" t="s">
        <v>897</v>
      </c>
      <c r="K996" s="352"/>
      <c r="L996" s="352"/>
      <c r="M996" s="352"/>
      <c r="N996" s="352"/>
      <c r="O996" s="352"/>
      <c r="P996" s="365" t="s">
        <v>911</v>
      </c>
      <c r="Q996" s="353"/>
      <c r="R996" s="353"/>
      <c r="S996" s="353"/>
      <c r="T996" s="353"/>
      <c r="U996" s="353"/>
      <c r="V996" s="353"/>
      <c r="W996" s="353"/>
      <c r="X996" s="353"/>
      <c r="Y996" s="354">
        <v>0.62495999999999996</v>
      </c>
      <c r="Z996" s="355"/>
      <c r="AA996" s="355"/>
      <c r="AB996" s="356"/>
      <c r="AC996" s="357" t="s">
        <v>462</v>
      </c>
      <c r="AD996" s="357"/>
      <c r="AE996" s="357"/>
      <c r="AF996" s="357"/>
      <c r="AG996" s="357"/>
      <c r="AH996" s="358" t="s">
        <v>919</v>
      </c>
      <c r="AI996" s="359"/>
      <c r="AJ996" s="359"/>
      <c r="AK996" s="359"/>
      <c r="AL996" s="360" t="s">
        <v>866</v>
      </c>
      <c r="AM996" s="361"/>
      <c r="AN996" s="361"/>
      <c r="AO996" s="362"/>
      <c r="AP996" s="363"/>
      <c r="AQ996" s="363"/>
      <c r="AR996" s="363"/>
      <c r="AS996" s="363"/>
      <c r="AT996" s="363"/>
      <c r="AU996" s="363"/>
      <c r="AV996" s="363"/>
      <c r="AW996" s="363"/>
      <c r="AX996" s="363"/>
    </row>
    <row r="997" spans="1:50" ht="26.25" customHeight="1">
      <c r="A997" s="1059">
        <v>4</v>
      </c>
      <c r="B997" s="1059">
        <v>1</v>
      </c>
      <c r="C997" s="350" t="s">
        <v>883</v>
      </c>
      <c r="D997" s="350"/>
      <c r="E997" s="350"/>
      <c r="F997" s="350"/>
      <c r="G997" s="350"/>
      <c r="H997" s="350"/>
      <c r="I997" s="350"/>
      <c r="J997" s="351" t="s">
        <v>897</v>
      </c>
      <c r="K997" s="352"/>
      <c r="L997" s="352"/>
      <c r="M997" s="352"/>
      <c r="N997" s="352"/>
      <c r="O997" s="352"/>
      <c r="P997" s="365" t="s">
        <v>912</v>
      </c>
      <c r="Q997" s="353"/>
      <c r="R997" s="353"/>
      <c r="S997" s="353"/>
      <c r="T997" s="353"/>
      <c r="U997" s="353"/>
      <c r="V997" s="353"/>
      <c r="W997" s="353"/>
      <c r="X997" s="353"/>
      <c r="Y997" s="354">
        <v>0.56000000000000005</v>
      </c>
      <c r="Z997" s="355"/>
      <c r="AA997" s="355"/>
      <c r="AB997" s="356"/>
      <c r="AC997" s="357" t="s">
        <v>462</v>
      </c>
      <c r="AD997" s="357"/>
      <c r="AE997" s="357"/>
      <c r="AF997" s="357"/>
      <c r="AG997" s="357"/>
      <c r="AH997" s="358" t="s">
        <v>919</v>
      </c>
      <c r="AI997" s="359"/>
      <c r="AJ997" s="359"/>
      <c r="AK997" s="359"/>
      <c r="AL997" s="360" t="s">
        <v>866</v>
      </c>
      <c r="AM997" s="361"/>
      <c r="AN997" s="361"/>
      <c r="AO997" s="362"/>
      <c r="AP997" s="363"/>
      <c r="AQ997" s="363"/>
      <c r="AR997" s="363"/>
      <c r="AS997" s="363"/>
      <c r="AT997" s="363"/>
      <c r="AU997" s="363"/>
      <c r="AV997" s="363"/>
      <c r="AW997" s="363"/>
      <c r="AX997" s="363"/>
    </row>
    <row r="998" spans="1:50" ht="26.25" customHeight="1">
      <c r="A998" s="1059">
        <v>5</v>
      </c>
      <c r="B998" s="1059">
        <v>1</v>
      </c>
      <c r="C998" s="350" t="s">
        <v>883</v>
      </c>
      <c r="D998" s="350"/>
      <c r="E998" s="350"/>
      <c r="F998" s="350"/>
      <c r="G998" s="350"/>
      <c r="H998" s="350"/>
      <c r="I998" s="350"/>
      <c r="J998" s="351" t="s">
        <v>897</v>
      </c>
      <c r="K998" s="352"/>
      <c r="L998" s="352"/>
      <c r="M998" s="352"/>
      <c r="N998" s="352"/>
      <c r="O998" s="352"/>
      <c r="P998" s="365" t="s">
        <v>913</v>
      </c>
      <c r="Q998" s="353"/>
      <c r="R998" s="353"/>
      <c r="S998" s="353"/>
      <c r="T998" s="353"/>
      <c r="U998" s="353"/>
      <c r="V998" s="353"/>
      <c r="W998" s="353"/>
      <c r="X998" s="353"/>
      <c r="Y998" s="354">
        <v>0.55327999999999999</v>
      </c>
      <c r="Z998" s="355"/>
      <c r="AA998" s="355"/>
      <c r="AB998" s="356"/>
      <c r="AC998" s="357" t="s">
        <v>462</v>
      </c>
      <c r="AD998" s="357"/>
      <c r="AE998" s="357"/>
      <c r="AF998" s="357"/>
      <c r="AG998" s="357"/>
      <c r="AH998" s="358" t="s">
        <v>919</v>
      </c>
      <c r="AI998" s="359"/>
      <c r="AJ998" s="359"/>
      <c r="AK998" s="359"/>
      <c r="AL998" s="360" t="s">
        <v>866</v>
      </c>
      <c r="AM998" s="361"/>
      <c r="AN998" s="361"/>
      <c r="AO998" s="362"/>
      <c r="AP998" s="363"/>
      <c r="AQ998" s="363"/>
      <c r="AR998" s="363"/>
      <c r="AS998" s="363"/>
      <c r="AT998" s="363"/>
      <c r="AU998" s="363"/>
      <c r="AV998" s="363"/>
      <c r="AW998" s="363"/>
      <c r="AX998" s="363"/>
    </row>
    <row r="999" spans="1:50" ht="26.25" customHeight="1">
      <c r="A999" s="1059">
        <v>6</v>
      </c>
      <c r="B999" s="1059">
        <v>1</v>
      </c>
      <c r="C999" s="350" t="s">
        <v>883</v>
      </c>
      <c r="D999" s="350"/>
      <c r="E999" s="350"/>
      <c r="F999" s="350"/>
      <c r="G999" s="350"/>
      <c r="H999" s="350"/>
      <c r="I999" s="350"/>
      <c r="J999" s="351" t="s">
        <v>897</v>
      </c>
      <c r="K999" s="352"/>
      <c r="L999" s="352"/>
      <c r="M999" s="352"/>
      <c r="N999" s="352"/>
      <c r="O999" s="352"/>
      <c r="P999" s="365" t="s">
        <v>914</v>
      </c>
      <c r="Q999" s="353"/>
      <c r="R999" s="353"/>
      <c r="S999" s="353"/>
      <c r="T999" s="353"/>
      <c r="U999" s="353"/>
      <c r="V999" s="353"/>
      <c r="W999" s="353"/>
      <c r="X999" s="353"/>
      <c r="Y999" s="354">
        <v>0.4032</v>
      </c>
      <c r="Z999" s="355"/>
      <c r="AA999" s="355"/>
      <c r="AB999" s="356"/>
      <c r="AC999" s="357" t="s">
        <v>462</v>
      </c>
      <c r="AD999" s="357"/>
      <c r="AE999" s="357"/>
      <c r="AF999" s="357"/>
      <c r="AG999" s="357"/>
      <c r="AH999" s="358" t="s">
        <v>919</v>
      </c>
      <c r="AI999" s="359"/>
      <c r="AJ999" s="359"/>
      <c r="AK999" s="359"/>
      <c r="AL999" s="360" t="s">
        <v>866</v>
      </c>
      <c r="AM999" s="361"/>
      <c r="AN999" s="361"/>
      <c r="AO999" s="362"/>
      <c r="AP999" s="363"/>
      <c r="AQ999" s="363"/>
      <c r="AR999" s="363"/>
      <c r="AS999" s="363"/>
      <c r="AT999" s="363"/>
      <c r="AU999" s="363"/>
      <c r="AV999" s="363"/>
      <c r="AW999" s="363"/>
      <c r="AX999" s="363"/>
    </row>
    <row r="1000" spans="1:50" ht="26.25" customHeight="1">
      <c r="A1000" s="1059">
        <v>7</v>
      </c>
      <c r="B1000" s="1059">
        <v>1</v>
      </c>
      <c r="C1000" s="350" t="s">
        <v>905</v>
      </c>
      <c r="D1000" s="350"/>
      <c r="E1000" s="350"/>
      <c r="F1000" s="350"/>
      <c r="G1000" s="350"/>
      <c r="H1000" s="350"/>
      <c r="I1000" s="350"/>
      <c r="J1000" s="351" t="s">
        <v>897</v>
      </c>
      <c r="K1000" s="352"/>
      <c r="L1000" s="352"/>
      <c r="M1000" s="352"/>
      <c r="N1000" s="352"/>
      <c r="O1000" s="352"/>
      <c r="P1000" s="365" t="s">
        <v>915</v>
      </c>
      <c r="Q1000" s="353"/>
      <c r="R1000" s="353"/>
      <c r="S1000" s="353"/>
      <c r="T1000" s="353"/>
      <c r="U1000" s="353"/>
      <c r="V1000" s="353"/>
      <c r="W1000" s="353"/>
      <c r="X1000" s="353"/>
      <c r="Y1000" s="354">
        <v>0.391592</v>
      </c>
      <c r="Z1000" s="355"/>
      <c r="AA1000" s="355"/>
      <c r="AB1000" s="356"/>
      <c r="AC1000" s="357" t="s">
        <v>462</v>
      </c>
      <c r="AD1000" s="357"/>
      <c r="AE1000" s="357"/>
      <c r="AF1000" s="357"/>
      <c r="AG1000" s="357"/>
      <c r="AH1000" s="358" t="s">
        <v>919</v>
      </c>
      <c r="AI1000" s="359"/>
      <c r="AJ1000" s="359"/>
      <c r="AK1000" s="359"/>
      <c r="AL1000" s="360" t="s">
        <v>866</v>
      </c>
      <c r="AM1000" s="361"/>
      <c r="AN1000" s="361"/>
      <c r="AO1000" s="362"/>
      <c r="AP1000" s="363"/>
      <c r="AQ1000" s="363"/>
      <c r="AR1000" s="363"/>
      <c r="AS1000" s="363"/>
      <c r="AT1000" s="363"/>
      <c r="AU1000" s="363"/>
      <c r="AV1000" s="363"/>
      <c r="AW1000" s="363"/>
      <c r="AX1000" s="363"/>
    </row>
    <row r="1001" spans="1:50" ht="26.25" customHeight="1">
      <c r="A1001" s="1059">
        <v>8</v>
      </c>
      <c r="B1001" s="1059">
        <v>1</v>
      </c>
      <c r="C1001" s="350" t="s">
        <v>906</v>
      </c>
      <c r="D1001" s="350"/>
      <c r="E1001" s="350"/>
      <c r="F1001" s="350"/>
      <c r="G1001" s="350"/>
      <c r="H1001" s="350"/>
      <c r="I1001" s="350"/>
      <c r="J1001" s="351" t="s">
        <v>897</v>
      </c>
      <c r="K1001" s="352"/>
      <c r="L1001" s="352"/>
      <c r="M1001" s="352"/>
      <c r="N1001" s="352"/>
      <c r="O1001" s="352"/>
      <c r="P1001" s="365" t="s">
        <v>916</v>
      </c>
      <c r="Q1001" s="353"/>
      <c r="R1001" s="353"/>
      <c r="S1001" s="353"/>
      <c r="T1001" s="353"/>
      <c r="U1001" s="353"/>
      <c r="V1001" s="353"/>
      <c r="W1001" s="353"/>
      <c r="X1001" s="353"/>
      <c r="Y1001" s="354">
        <v>0.34372799999999998</v>
      </c>
      <c r="Z1001" s="355"/>
      <c r="AA1001" s="355"/>
      <c r="AB1001" s="356"/>
      <c r="AC1001" s="357" t="s">
        <v>462</v>
      </c>
      <c r="AD1001" s="357"/>
      <c r="AE1001" s="357"/>
      <c r="AF1001" s="357"/>
      <c r="AG1001" s="357"/>
      <c r="AH1001" s="358" t="s">
        <v>919</v>
      </c>
      <c r="AI1001" s="359"/>
      <c r="AJ1001" s="359"/>
      <c r="AK1001" s="359"/>
      <c r="AL1001" s="360" t="s">
        <v>866</v>
      </c>
      <c r="AM1001" s="361"/>
      <c r="AN1001" s="361"/>
      <c r="AO1001" s="362"/>
      <c r="AP1001" s="363"/>
      <c r="AQ1001" s="363"/>
      <c r="AR1001" s="363"/>
      <c r="AS1001" s="363"/>
      <c r="AT1001" s="363"/>
      <c r="AU1001" s="363"/>
      <c r="AV1001" s="363"/>
      <c r="AW1001" s="363"/>
      <c r="AX1001" s="363"/>
    </row>
    <row r="1002" spans="1:50" ht="26.25" customHeight="1">
      <c r="A1002" s="1059">
        <v>9</v>
      </c>
      <c r="B1002" s="1059">
        <v>1</v>
      </c>
      <c r="C1002" s="364" t="s">
        <v>908</v>
      </c>
      <c r="D1002" s="350"/>
      <c r="E1002" s="350"/>
      <c r="F1002" s="350"/>
      <c r="G1002" s="350"/>
      <c r="H1002" s="350"/>
      <c r="I1002" s="350"/>
      <c r="J1002" s="351" t="s">
        <v>897</v>
      </c>
      <c r="K1002" s="352"/>
      <c r="L1002" s="352"/>
      <c r="M1002" s="352"/>
      <c r="N1002" s="352"/>
      <c r="O1002" s="352"/>
      <c r="P1002" s="365" t="s">
        <v>917</v>
      </c>
      <c r="Q1002" s="353"/>
      <c r="R1002" s="353"/>
      <c r="S1002" s="353"/>
      <c r="T1002" s="353"/>
      <c r="U1002" s="353"/>
      <c r="V1002" s="353"/>
      <c r="W1002" s="353"/>
      <c r="X1002" s="353"/>
      <c r="Y1002" s="354">
        <v>0.32479999999999998</v>
      </c>
      <c r="Z1002" s="355"/>
      <c r="AA1002" s="355"/>
      <c r="AB1002" s="356"/>
      <c r="AC1002" s="357" t="s">
        <v>462</v>
      </c>
      <c r="AD1002" s="357"/>
      <c r="AE1002" s="357"/>
      <c r="AF1002" s="357"/>
      <c r="AG1002" s="357"/>
      <c r="AH1002" s="358" t="s">
        <v>919</v>
      </c>
      <c r="AI1002" s="359"/>
      <c r="AJ1002" s="359"/>
      <c r="AK1002" s="359"/>
      <c r="AL1002" s="360" t="s">
        <v>866</v>
      </c>
      <c r="AM1002" s="361"/>
      <c r="AN1002" s="361"/>
      <c r="AO1002" s="362"/>
      <c r="AP1002" s="363"/>
      <c r="AQ1002" s="363"/>
      <c r="AR1002" s="363"/>
      <c r="AS1002" s="363"/>
      <c r="AT1002" s="363"/>
      <c r="AU1002" s="363"/>
      <c r="AV1002" s="363"/>
      <c r="AW1002" s="363"/>
      <c r="AX1002" s="363"/>
    </row>
    <row r="1003" spans="1:50" ht="26.25" customHeight="1">
      <c r="A1003" s="1059">
        <v>10</v>
      </c>
      <c r="B1003" s="1059">
        <v>1</v>
      </c>
      <c r="C1003" s="350" t="s">
        <v>907</v>
      </c>
      <c r="D1003" s="350"/>
      <c r="E1003" s="350"/>
      <c r="F1003" s="350"/>
      <c r="G1003" s="350"/>
      <c r="H1003" s="350"/>
      <c r="I1003" s="350"/>
      <c r="J1003" s="351" t="s">
        <v>897</v>
      </c>
      <c r="K1003" s="352"/>
      <c r="L1003" s="352"/>
      <c r="M1003" s="352"/>
      <c r="N1003" s="352"/>
      <c r="O1003" s="352"/>
      <c r="P1003" s="365" t="s">
        <v>918</v>
      </c>
      <c r="Q1003" s="353"/>
      <c r="R1003" s="353"/>
      <c r="S1003" s="353"/>
      <c r="T1003" s="353"/>
      <c r="U1003" s="353"/>
      <c r="V1003" s="353"/>
      <c r="W1003" s="353"/>
      <c r="X1003" s="353"/>
      <c r="Y1003" s="354">
        <v>0.29759999999999998</v>
      </c>
      <c r="Z1003" s="355"/>
      <c r="AA1003" s="355"/>
      <c r="AB1003" s="356"/>
      <c r="AC1003" s="357" t="s">
        <v>462</v>
      </c>
      <c r="AD1003" s="357"/>
      <c r="AE1003" s="357"/>
      <c r="AF1003" s="357"/>
      <c r="AG1003" s="357"/>
      <c r="AH1003" s="358" t="s">
        <v>919</v>
      </c>
      <c r="AI1003" s="359"/>
      <c r="AJ1003" s="359"/>
      <c r="AK1003" s="359"/>
      <c r="AL1003" s="360" t="s">
        <v>866</v>
      </c>
      <c r="AM1003" s="361"/>
      <c r="AN1003" s="361"/>
      <c r="AO1003" s="362"/>
      <c r="AP1003" s="363"/>
      <c r="AQ1003" s="363"/>
      <c r="AR1003" s="363"/>
      <c r="AS1003" s="363"/>
      <c r="AT1003" s="363"/>
      <c r="AU1003" s="363"/>
      <c r="AV1003" s="363"/>
      <c r="AW1003" s="363"/>
      <c r="AX1003" s="363"/>
    </row>
    <row r="1004" spans="1:50" ht="26.25" hidden="1" customHeight="1">
      <c r="A1004" s="1059">
        <v>11</v>
      </c>
      <c r="B1004" s="105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c r="A1005" s="1059">
        <v>12</v>
      </c>
      <c r="B1005" s="105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c r="A1006" s="1059">
        <v>13</v>
      </c>
      <c r="B1006" s="105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c r="A1007" s="1059">
        <v>14</v>
      </c>
      <c r="B1007" s="105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c r="A1008" s="1059">
        <v>15</v>
      </c>
      <c r="B1008" s="105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c r="A1009" s="1059">
        <v>16</v>
      </c>
      <c r="B1009" s="105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c r="A1010" s="1059">
        <v>17</v>
      </c>
      <c r="B1010" s="105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c r="A1011" s="1059">
        <v>18</v>
      </c>
      <c r="B1011" s="105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c r="A1012" s="1059">
        <v>19</v>
      </c>
      <c r="B1012" s="105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c r="A1013" s="1059">
        <v>20</v>
      </c>
      <c r="B1013" s="105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c r="A1014" s="1059">
        <v>21</v>
      </c>
      <c r="B1014" s="105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c r="A1015" s="1059">
        <v>22</v>
      </c>
      <c r="B1015" s="105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c r="A1016" s="1059">
        <v>23</v>
      </c>
      <c r="B1016" s="105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c r="A1017" s="1059">
        <v>24</v>
      </c>
      <c r="B1017" s="105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c r="A1018" s="1059">
        <v>25</v>
      </c>
      <c r="B1018" s="105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c r="A1019" s="1059">
        <v>26</v>
      </c>
      <c r="B1019" s="105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c r="A1020" s="1059">
        <v>27</v>
      </c>
      <c r="B1020" s="105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c r="A1021" s="1059">
        <v>28</v>
      </c>
      <c r="B1021" s="105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c r="A1022" s="1059">
        <v>29</v>
      </c>
      <c r="B1022" s="105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c r="A1023" s="1059">
        <v>30</v>
      </c>
      <c r="B1023" s="105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337</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49" t="s">
        <v>388</v>
      </c>
      <c r="K1026" s="368"/>
      <c r="L1026" s="368"/>
      <c r="M1026" s="368"/>
      <c r="N1026" s="368"/>
      <c r="O1026" s="368"/>
      <c r="P1026" s="369" t="s">
        <v>27</v>
      </c>
      <c r="Q1026" s="369"/>
      <c r="R1026" s="369"/>
      <c r="S1026" s="369"/>
      <c r="T1026" s="369"/>
      <c r="U1026" s="369"/>
      <c r="V1026" s="369"/>
      <c r="W1026" s="369"/>
      <c r="X1026" s="369"/>
      <c r="Y1026" s="370" t="s">
        <v>441</v>
      </c>
      <c r="Z1026" s="371"/>
      <c r="AA1026" s="371"/>
      <c r="AB1026" s="371"/>
      <c r="AC1026" s="149" t="s">
        <v>426</v>
      </c>
      <c r="AD1026" s="149"/>
      <c r="AE1026" s="149"/>
      <c r="AF1026" s="149"/>
      <c r="AG1026" s="149"/>
      <c r="AH1026" s="370" t="s">
        <v>372</v>
      </c>
      <c r="AI1026" s="367"/>
      <c r="AJ1026" s="367"/>
      <c r="AK1026" s="367"/>
      <c r="AL1026" s="367" t="s">
        <v>21</v>
      </c>
      <c r="AM1026" s="367"/>
      <c r="AN1026" s="367"/>
      <c r="AO1026" s="372"/>
      <c r="AP1026" s="373" t="s">
        <v>389</v>
      </c>
      <c r="AQ1026" s="373"/>
      <c r="AR1026" s="373"/>
      <c r="AS1026" s="373"/>
      <c r="AT1026" s="373"/>
      <c r="AU1026" s="373"/>
      <c r="AV1026" s="373"/>
      <c r="AW1026" s="373"/>
      <c r="AX1026" s="373"/>
    </row>
    <row r="1027" spans="1:50" ht="26.25" customHeight="1">
      <c r="A1027" s="1059">
        <v>1</v>
      </c>
      <c r="B1027" s="1059">
        <v>1</v>
      </c>
      <c r="C1027" s="350" t="s">
        <v>920</v>
      </c>
      <c r="D1027" s="350"/>
      <c r="E1027" s="350"/>
      <c r="F1027" s="350"/>
      <c r="G1027" s="350"/>
      <c r="H1027" s="350"/>
      <c r="I1027" s="350"/>
      <c r="J1027" s="351" t="s">
        <v>866</v>
      </c>
      <c r="K1027" s="352"/>
      <c r="L1027" s="352"/>
      <c r="M1027" s="352"/>
      <c r="N1027" s="352"/>
      <c r="O1027" s="352"/>
      <c r="P1027" s="353" t="s">
        <v>929</v>
      </c>
      <c r="Q1027" s="353"/>
      <c r="R1027" s="353"/>
      <c r="S1027" s="353"/>
      <c r="T1027" s="353"/>
      <c r="U1027" s="353"/>
      <c r="V1027" s="353"/>
      <c r="W1027" s="353"/>
      <c r="X1027" s="353"/>
      <c r="Y1027" s="354">
        <v>6.2992000000000006E-2</v>
      </c>
      <c r="Z1027" s="355"/>
      <c r="AA1027" s="355"/>
      <c r="AB1027" s="356"/>
      <c r="AC1027" s="357" t="s">
        <v>462</v>
      </c>
      <c r="AD1027" s="357"/>
      <c r="AE1027" s="357"/>
      <c r="AF1027" s="357"/>
      <c r="AG1027" s="357"/>
      <c r="AH1027" s="358" t="s">
        <v>930</v>
      </c>
      <c r="AI1027" s="359"/>
      <c r="AJ1027" s="359"/>
      <c r="AK1027" s="359"/>
      <c r="AL1027" s="360" t="s">
        <v>930</v>
      </c>
      <c r="AM1027" s="361"/>
      <c r="AN1027" s="361"/>
      <c r="AO1027" s="362"/>
      <c r="AP1027" s="363"/>
      <c r="AQ1027" s="363"/>
      <c r="AR1027" s="363"/>
      <c r="AS1027" s="363"/>
      <c r="AT1027" s="363"/>
      <c r="AU1027" s="363"/>
      <c r="AV1027" s="363"/>
      <c r="AW1027" s="363"/>
      <c r="AX1027" s="363"/>
    </row>
    <row r="1028" spans="1:50" ht="26.25" customHeight="1">
      <c r="A1028" s="1059">
        <v>2</v>
      </c>
      <c r="B1028" s="1059">
        <v>1</v>
      </c>
      <c r="C1028" s="350" t="s">
        <v>921</v>
      </c>
      <c r="D1028" s="350"/>
      <c r="E1028" s="350"/>
      <c r="F1028" s="350"/>
      <c r="G1028" s="350"/>
      <c r="H1028" s="350"/>
      <c r="I1028" s="350"/>
      <c r="J1028" s="351" t="s">
        <v>866</v>
      </c>
      <c r="K1028" s="352"/>
      <c r="L1028" s="352"/>
      <c r="M1028" s="352"/>
      <c r="N1028" s="352"/>
      <c r="O1028" s="352"/>
      <c r="P1028" s="353" t="s">
        <v>929</v>
      </c>
      <c r="Q1028" s="353"/>
      <c r="R1028" s="353"/>
      <c r="S1028" s="353"/>
      <c r="T1028" s="353"/>
      <c r="U1028" s="353"/>
      <c r="V1028" s="353"/>
      <c r="W1028" s="353"/>
      <c r="X1028" s="353"/>
      <c r="Y1028" s="354">
        <v>6.0032000000000002E-2</v>
      </c>
      <c r="Z1028" s="355"/>
      <c r="AA1028" s="355"/>
      <c r="AB1028" s="356"/>
      <c r="AC1028" s="357" t="s">
        <v>462</v>
      </c>
      <c r="AD1028" s="357"/>
      <c r="AE1028" s="357"/>
      <c r="AF1028" s="357"/>
      <c r="AG1028" s="357"/>
      <c r="AH1028" s="358" t="s">
        <v>930</v>
      </c>
      <c r="AI1028" s="359"/>
      <c r="AJ1028" s="359"/>
      <c r="AK1028" s="359"/>
      <c r="AL1028" s="360" t="s">
        <v>930</v>
      </c>
      <c r="AM1028" s="361"/>
      <c r="AN1028" s="361"/>
      <c r="AO1028" s="362"/>
      <c r="AP1028" s="363"/>
      <c r="AQ1028" s="363"/>
      <c r="AR1028" s="363"/>
      <c r="AS1028" s="363"/>
      <c r="AT1028" s="363"/>
      <c r="AU1028" s="363"/>
      <c r="AV1028" s="363"/>
      <c r="AW1028" s="363"/>
      <c r="AX1028" s="363"/>
    </row>
    <row r="1029" spans="1:50" ht="26.25" customHeight="1">
      <c r="A1029" s="1059">
        <v>3</v>
      </c>
      <c r="B1029" s="1059">
        <v>1</v>
      </c>
      <c r="C1029" s="350" t="s">
        <v>922</v>
      </c>
      <c r="D1029" s="350"/>
      <c r="E1029" s="350"/>
      <c r="F1029" s="350"/>
      <c r="G1029" s="350"/>
      <c r="H1029" s="350"/>
      <c r="I1029" s="350"/>
      <c r="J1029" s="351" t="s">
        <v>866</v>
      </c>
      <c r="K1029" s="352"/>
      <c r="L1029" s="352"/>
      <c r="M1029" s="352"/>
      <c r="N1029" s="352"/>
      <c r="O1029" s="352"/>
      <c r="P1029" s="353" t="s">
        <v>929</v>
      </c>
      <c r="Q1029" s="353"/>
      <c r="R1029" s="353"/>
      <c r="S1029" s="353"/>
      <c r="T1029" s="353"/>
      <c r="U1029" s="353"/>
      <c r="V1029" s="353"/>
      <c r="W1029" s="353"/>
      <c r="X1029" s="353"/>
      <c r="Y1029" s="354">
        <v>5.8576000000000003E-2</v>
      </c>
      <c r="Z1029" s="355"/>
      <c r="AA1029" s="355"/>
      <c r="AB1029" s="356"/>
      <c r="AC1029" s="357" t="s">
        <v>462</v>
      </c>
      <c r="AD1029" s="357"/>
      <c r="AE1029" s="357"/>
      <c r="AF1029" s="357"/>
      <c r="AG1029" s="357"/>
      <c r="AH1029" s="358" t="s">
        <v>930</v>
      </c>
      <c r="AI1029" s="359"/>
      <c r="AJ1029" s="359"/>
      <c r="AK1029" s="359"/>
      <c r="AL1029" s="360" t="s">
        <v>930</v>
      </c>
      <c r="AM1029" s="361"/>
      <c r="AN1029" s="361"/>
      <c r="AO1029" s="362"/>
      <c r="AP1029" s="363"/>
      <c r="AQ1029" s="363"/>
      <c r="AR1029" s="363"/>
      <c r="AS1029" s="363"/>
      <c r="AT1029" s="363"/>
      <c r="AU1029" s="363"/>
      <c r="AV1029" s="363"/>
      <c r="AW1029" s="363"/>
      <c r="AX1029" s="363"/>
    </row>
    <row r="1030" spans="1:50" ht="26.25" customHeight="1">
      <c r="A1030" s="1059">
        <v>4</v>
      </c>
      <c r="B1030" s="1059">
        <v>1</v>
      </c>
      <c r="C1030" s="350" t="s">
        <v>991</v>
      </c>
      <c r="D1030" s="350"/>
      <c r="E1030" s="350"/>
      <c r="F1030" s="350"/>
      <c r="G1030" s="350"/>
      <c r="H1030" s="350"/>
      <c r="I1030" s="350"/>
      <c r="J1030" s="351" t="s">
        <v>866</v>
      </c>
      <c r="K1030" s="352"/>
      <c r="L1030" s="352"/>
      <c r="M1030" s="352"/>
      <c r="N1030" s="352"/>
      <c r="O1030" s="352"/>
      <c r="P1030" s="353" t="s">
        <v>929</v>
      </c>
      <c r="Q1030" s="353"/>
      <c r="R1030" s="353"/>
      <c r="S1030" s="353"/>
      <c r="T1030" s="353"/>
      <c r="U1030" s="353"/>
      <c r="V1030" s="353"/>
      <c r="W1030" s="353"/>
      <c r="X1030" s="353"/>
      <c r="Y1030" s="354">
        <v>5.7456E-2</v>
      </c>
      <c r="Z1030" s="355"/>
      <c r="AA1030" s="355"/>
      <c r="AB1030" s="356"/>
      <c r="AC1030" s="357" t="s">
        <v>462</v>
      </c>
      <c r="AD1030" s="357"/>
      <c r="AE1030" s="357"/>
      <c r="AF1030" s="357"/>
      <c r="AG1030" s="357"/>
      <c r="AH1030" s="358" t="s">
        <v>930</v>
      </c>
      <c r="AI1030" s="359"/>
      <c r="AJ1030" s="359"/>
      <c r="AK1030" s="359"/>
      <c r="AL1030" s="360" t="s">
        <v>930</v>
      </c>
      <c r="AM1030" s="361"/>
      <c r="AN1030" s="361"/>
      <c r="AO1030" s="362"/>
      <c r="AP1030" s="363"/>
      <c r="AQ1030" s="363"/>
      <c r="AR1030" s="363"/>
      <c r="AS1030" s="363"/>
      <c r="AT1030" s="363"/>
      <c r="AU1030" s="363"/>
      <c r="AV1030" s="363"/>
      <c r="AW1030" s="363"/>
      <c r="AX1030" s="363"/>
    </row>
    <row r="1031" spans="1:50" ht="26.25" customHeight="1">
      <c r="A1031" s="1059">
        <v>5</v>
      </c>
      <c r="B1031" s="1059">
        <v>1</v>
      </c>
      <c r="C1031" s="350" t="s">
        <v>923</v>
      </c>
      <c r="D1031" s="350"/>
      <c r="E1031" s="350"/>
      <c r="F1031" s="350"/>
      <c r="G1031" s="350"/>
      <c r="H1031" s="350"/>
      <c r="I1031" s="350"/>
      <c r="J1031" s="351" t="s">
        <v>866</v>
      </c>
      <c r="K1031" s="352"/>
      <c r="L1031" s="352"/>
      <c r="M1031" s="352"/>
      <c r="N1031" s="352"/>
      <c r="O1031" s="352"/>
      <c r="P1031" s="353" t="s">
        <v>929</v>
      </c>
      <c r="Q1031" s="353"/>
      <c r="R1031" s="353"/>
      <c r="S1031" s="353"/>
      <c r="T1031" s="353"/>
      <c r="U1031" s="353"/>
      <c r="V1031" s="353"/>
      <c r="W1031" s="353"/>
      <c r="X1031" s="353"/>
      <c r="Y1031" s="354">
        <v>5.4879999999999998E-2</v>
      </c>
      <c r="Z1031" s="355"/>
      <c r="AA1031" s="355"/>
      <c r="AB1031" s="356"/>
      <c r="AC1031" s="357" t="s">
        <v>462</v>
      </c>
      <c r="AD1031" s="357"/>
      <c r="AE1031" s="357"/>
      <c r="AF1031" s="357"/>
      <c r="AG1031" s="357"/>
      <c r="AH1031" s="358" t="s">
        <v>930</v>
      </c>
      <c r="AI1031" s="359"/>
      <c r="AJ1031" s="359"/>
      <c r="AK1031" s="359"/>
      <c r="AL1031" s="360" t="s">
        <v>930</v>
      </c>
      <c r="AM1031" s="361"/>
      <c r="AN1031" s="361"/>
      <c r="AO1031" s="362"/>
      <c r="AP1031" s="363"/>
      <c r="AQ1031" s="363"/>
      <c r="AR1031" s="363"/>
      <c r="AS1031" s="363"/>
      <c r="AT1031" s="363"/>
      <c r="AU1031" s="363"/>
      <c r="AV1031" s="363"/>
      <c r="AW1031" s="363"/>
      <c r="AX1031" s="363"/>
    </row>
    <row r="1032" spans="1:50" ht="26.25" customHeight="1">
      <c r="A1032" s="1059">
        <v>6</v>
      </c>
      <c r="B1032" s="1059">
        <v>1</v>
      </c>
      <c r="C1032" s="350" t="s">
        <v>924</v>
      </c>
      <c r="D1032" s="350"/>
      <c r="E1032" s="350"/>
      <c r="F1032" s="350"/>
      <c r="G1032" s="350"/>
      <c r="H1032" s="350"/>
      <c r="I1032" s="350"/>
      <c r="J1032" s="351" t="s">
        <v>866</v>
      </c>
      <c r="K1032" s="352"/>
      <c r="L1032" s="352"/>
      <c r="M1032" s="352"/>
      <c r="N1032" s="352"/>
      <c r="O1032" s="352"/>
      <c r="P1032" s="353" t="s">
        <v>929</v>
      </c>
      <c r="Q1032" s="353"/>
      <c r="R1032" s="353"/>
      <c r="S1032" s="353"/>
      <c r="T1032" s="353"/>
      <c r="U1032" s="353"/>
      <c r="V1032" s="353"/>
      <c r="W1032" s="353"/>
      <c r="X1032" s="353"/>
      <c r="Y1032" s="354">
        <v>5.4656000000000003E-2</v>
      </c>
      <c r="Z1032" s="355"/>
      <c r="AA1032" s="355"/>
      <c r="AB1032" s="356"/>
      <c r="AC1032" s="357" t="s">
        <v>462</v>
      </c>
      <c r="AD1032" s="357"/>
      <c r="AE1032" s="357"/>
      <c r="AF1032" s="357"/>
      <c r="AG1032" s="357"/>
      <c r="AH1032" s="358" t="s">
        <v>930</v>
      </c>
      <c r="AI1032" s="359"/>
      <c r="AJ1032" s="359"/>
      <c r="AK1032" s="359"/>
      <c r="AL1032" s="360" t="s">
        <v>930</v>
      </c>
      <c r="AM1032" s="361"/>
      <c r="AN1032" s="361"/>
      <c r="AO1032" s="362"/>
      <c r="AP1032" s="363"/>
      <c r="AQ1032" s="363"/>
      <c r="AR1032" s="363"/>
      <c r="AS1032" s="363"/>
      <c r="AT1032" s="363"/>
      <c r="AU1032" s="363"/>
      <c r="AV1032" s="363"/>
      <c r="AW1032" s="363"/>
      <c r="AX1032" s="363"/>
    </row>
    <row r="1033" spans="1:50" ht="26.25" customHeight="1">
      <c r="A1033" s="1059">
        <v>7</v>
      </c>
      <c r="B1033" s="1059">
        <v>1</v>
      </c>
      <c r="C1033" s="350" t="s">
        <v>925</v>
      </c>
      <c r="D1033" s="350"/>
      <c r="E1033" s="350"/>
      <c r="F1033" s="350"/>
      <c r="G1033" s="350"/>
      <c r="H1033" s="350"/>
      <c r="I1033" s="350"/>
      <c r="J1033" s="351" t="s">
        <v>866</v>
      </c>
      <c r="K1033" s="352"/>
      <c r="L1033" s="352"/>
      <c r="M1033" s="352"/>
      <c r="N1033" s="352"/>
      <c r="O1033" s="352"/>
      <c r="P1033" s="353" t="s">
        <v>929</v>
      </c>
      <c r="Q1033" s="353"/>
      <c r="R1033" s="353"/>
      <c r="S1033" s="353"/>
      <c r="T1033" s="353"/>
      <c r="U1033" s="353"/>
      <c r="V1033" s="353"/>
      <c r="W1033" s="353"/>
      <c r="X1033" s="353"/>
      <c r="Y1033" s="354">
        <v>5.4656000000000003E-2</v>
      </c>
      <c r="Z1033" s="355"/>
      <c r="AA1033" s="355"/>
      <c r="AB1033" s="356"/>
      <c r="AC1033" s="357" t="s">
        <v>462</v>
      </c>
      <c r="AD1033" s="357"/>
      <c r="AE1033" s="357"/>
      <c r="AF1033" s="357"/>
      <c r="AG1033" s="357"/>
      <c r="AH1033" s="358" t="s">
        <v>930</v>
      </c>
      <c r="AI1033" s="359"/>
      <c r="AJ1033" s="359"/>
      <c r="AK1033" s="359"/>
      <c r="AL1033" s="360" t="s">
        <v>930</v>
      </c>
      <c r="AM1033" s="361"/>
      <c r="AN1033" s="361"/>
      <c r="AO1033" s="362"/>
      <c r="AP1033" s="363"/>
      <c r="AQ1033" s="363"/>
      <c r="AR1033" s="363"/>
      <c r="AS1033" s="363"/>
      <c r="AT1033" s="363"/>
      <c r="AU1033" s="363"/>
      <c r="AV1033" s="363"/>
      <c r="AW1033" s="363"/>
      <c r="AX1033" s="363"/>
    </row>
    <row r="1034" spans="1:50" ht="26.25" customHeight="1">
      <c r="A1034" s="1059">
        <v>8</v>
      </c>
      <c r="B1034" s="1059">
        <v>1</v>
      </c>
      <c r="C1034" s="350" t="s">
        <v>926</v>
      </c>
      <c r="D1034" s="350"/>
      <c r="E1034" s="350"/>
      <c r="F1034" s="350"/>
      <c r="G1034" s="350"/>
      <c r="H1034" s="350"/>
      <c r="I1034" s="350"/>
      <c r="J1034" s="351" t="s">
        <v>866</v>
      </c>
      <c r="K1034" s="352"/>
      <c r="L1034" s="352"/>
      <c r="M1034" s="352"/>
      <c r="N1034" s="352"/>
      <c r="O1034" s="352"/>
      <c r="P1034" s="353" t="s">
        <v>929</v>
      </c>
      <c r="Q1034" s="353"/>
      <c r="R1034" s="353"/>
      <c r="S1034" s="353"/>
      <c r="T1034" s="353"/>
      <c r="U1034" s="353"/>
      <c r="V1034" s="353"/>
      <c r="W1034" s="353"/>
      <c r="X1034" s="353"/>
      <c r="Y1034" s="354">
        <v>5.1855999999999999E-2</v>
      </c>
      <c r="Z1034" s="355"/>
      <c r="AA1034" s="355"/>
      <c r="AB1034" s="356"/>
      <c r="AC1034" s="357" t="s">
        <v>462</v>
      </c>
      <c r="AD1034" s="357"/>
      <c r="AE1034" s="357"/>
      <c r="AF1034" s="357"/>
      <c r="AG1034" s="357"/>
      <c r="AH1034" s="358" t="s">
        <v>930</v>
      </c>
      <c r="AI1034" s="359"/>
      <c r="AJ1034" s="359"/>
      <c r="AK1034" s="359"/>
      <c r="AL1034" s="360" t="s">
        <v>930</v>
      </c>
      <c r="AM1034" s="361"/>
      <c r="AN1034" s="361"/>
      <c r="AO1034" s="362"/>
      <c r="AP1034" s="363"/>
      <c r="AQ1034" s="363"/>
      <c r="AR1034" s="363"/>
      <c r="AS1034" s="363"/>
      <c r="AT1034" s="363"/>
      <c r="AU1034" s="363"/>
      <c r="AV1034" s="363"/>
      <c r="AW1034" s="363"/>
      <c r="AX1034" s="363"/>
    </row>
    <row r="1035" spans="1:50" ht="26.25" customHeight="1">
      <c r="A1035" s="1059">
        <v>9</v>
      </c>
      <c r="B1035" s="1059">
        <v>1</v>
      </c>
      <c r="C1035" s="350" t="s">
        <v>927</v>
      </c>
      <c r="D1035" s="350"/>
      <c r="E1035" s="350"/>
      <c r="F1035" s="350"/>
      <c r="G1035" s="350"/>
      <c r="H1035" s="350"/>
      <c r="I1035" s="350"/>
      <c r="J1035" s="351" t="s">
        <v>866</v>
      </c>
      <c r="K1035" s="352"/>
      <c r="L1035" s="352"/>
      <c r="M1035" s="352"/>
      <c r="N1035" s="352"/>
      <c r="O1035" s="352"/>
      <c r="P1035" s="353" t="s">
        <v>929</v>
      </c>
      <c r="Q1035" s="353"/>
      <c r="R1035" s="353"/>
      <c r="S1035" s="353"/>
      <c r="T1035" s="353"/>
      <c r="U1035" s="353"/>
      <c r="V1035" s="353"/>
      <c r="W1035" s="353"/>
      <c r="X1035" s="353"/>
      <c r="Y1035" s="354">
        <v>4.9616E-2</v>
      </c>
      <c r="Z1035" s="355"/>
      <c r="AA1035" s="355"/>
      <c r="AB1035" s="356"/>
      <c r="AC1035" s="357" t="s">
        <v>462</v>
      </c>
      <c r="AD1035" s="357"/>
      <c r="AE1035" s="357"/>
      <c r="AF1035" s="357"/>
      <c r="AG1035" s="357"/>
      <c r="AH1035" s="358" t="s">
        <v>930</v>
      </c>
      <c r="AI1035" s="359"/>
      <c r="AJ1035" s="359"/>
      <c r="AK1035" s="359"/>
      <c r="AL1035" s="360" t="s">
        <v>930</v>
      </c>
      <c r="AM1035" s="361"/>
      <c r="AN1035" s="361"/>
      <c r="AO1035" s="362"/>
      <c r="AP1035" s="363"/>
      <c r="AQ1035" s="363"/>
      <c r="AR1035" s="363"/>
      <c r="AS1035" s="363"/>
      <c r="AT1035" s="363"/>
      <c r="AU1035" s="363"/>
      <c r="AV1035" s="363"/>
      <c r="AW1035" s="363"/>
      <c r="AX1035" s="363"/>
    </row>
    <row r="1036" spans="1:50" ht="26.25" customHeight="1">
      <c r="A1036" s="1059">
        <v>10</v>
      </c>
      <c r="B1036" s="1059">
        <v>1</v>
      </c>
      <c r="C1036" s="350" t="s">
        <v>928</v>
      </c>
      <c r="D1036" s="350"/>
      <c r="E1036" s="350"/>
      <c r="F1036" s="350"/>
      <c r="G1036" s="350"/>
      <c r="H1036" s="350"/>
      <c r="I1036" s="350"/>
      <c r="J1036" s="351" t="s">
        <v>866</v>
      </c>
      <c r="K1036" s="352"/>
      <c r="L1036" s="352"/>
      <c r="M1036" s="352"/>
      <c r="N1036" s="352"/>
      <c r="O1036" s="352"/>
      <c r="P1036" s="353" t="s">
        <v>929</v>
      </c>
      <c r="Q1036" s="353"/>
      <c r="R1036" s="353"/>
      <c r="S1036" s="353"/>
      <c r="T1036" s="353"/>
      <c r="U1036" s="353"/>
      <c r="V1036" s="353"/>
      <c r="W1036" s="353"/>
      <c r="X1036" s="353"/>
      <c r="Y1036" s="354">
        <v>4.8793999999999997E-2</v>
      </c>
      <c r="Z1036" s="355"/>
      <c r="AA1036" s="355"/>
      <c r="AB1036" s="356"/>
      <c r="AC1036" s="357" t="s">
        <v>462</v>
      </c>
      <c r="AD1036" s="357"/>
      <c r="AE1036" s="357"/>
      <c r="AF1036" s="357"/>
      <c r="AG1036" s="357"/>
      <c r="AH1036" s="358" t="s">
        <v>930</v>
      </c>
      <c r="AI1036" s="359"/>
      <c r="AJ1036" s="359"/>
      <c r="AK1036" s="359"/>
      <c r="AL1036" s="360" t="s">
        <v>930</v>
      </c>
      <c r="AM1036" s="361"/>
      <c r="AN1036" s="361"/>
      <c r="AO1036" s="362"/>
      <c r="AP1036" s="363"/>
      <c r="AQ1036" s="363"/>
      <c r="AR1036" s="363"/>
      <c r="AS1036" s="363"/>
      <c r="AT1036" s="363"/>
      <c r="AU1036" s="363"/>
      <c r="AV1036" s="363"/>
      <c r="AW1036" s="363"/>
      <c r="AX1036" s="363"/>
    </row>
    <row r="1037" spans="1:50" ht="26.25" hidden="1" customHeight="1">
      <c r="A1037" s="1059">
        <v>11</v>
      </c>
      <c r="B1037" s="105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c r="A1038" s="1059">
        <v>12</v>
      </c>
      <c r="B1038" s="105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c r="A1039" s="1059">
        <v>13</v>
      </c>
      <c r="B1039" s="105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c r="A1040" s="1059">
        <v>14</v>
      </c>
      <c r="B1040" s="105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c r="A1041" s="1059">
        <v>15</v>
      </c>
      <c r="B1041" s="105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c r="A1042" s="1059">
        <v>16</v>
      </c>
      <c r="B1042" s="105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c r="A1043" s="1059">
        <v>17</v>
      </c>
      <c r="B1043" s="105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c r="A1044" s="1059">
        <v>18</v>
      </c>
      <c r="B1044" s="105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c r="A1045" s="1059">
        <v>19</v>
      </c>
      <c r="B1045" s="105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c r="A1046" s="1059">
        <v>20</v>
      </c>
      <c r="B1046" s="105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c r="A1047" s="1059">
        <v>21</v>
      </c>
      <c r="B1047" s="105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c r="A1048" s="1059">
        <v>22</v>
      </c>
      <c r="B1048" s="105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c r="A1049" s="1059">
        <v>23</v>
      </c>
      <c r="B1049" s="105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c r="A1050" s="1059">
        <v>24</v>
      </c>
      <c r="B1050" s="105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c r="A1051" s="1059">
        <v>25</v>
      </c>
      <c r="B1051" s="105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c r="A1052" s="1059">
        <v>26</v>
      </c>
      <c r="B1052" s="105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c r="A1053" s="1059">
        <v>27</v>
      </c>
      <c r="B1053" s="105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c r="A1054" s="1059">
        <v>28</v>
      </c>
      <c r="B1054" s="105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c r="A1055" s="1059">
        <v>29</v>
      </c>
      <c r="B1055" s="105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c r="A1056" s="1059">
        <v>30</v>
      </c>
      <c r="B1056" s="105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338</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49" t="s">
        <v>388</v>
      </c>
      <c r="K1059" s="368"/>
      <c r="L1059" s="368"/>
      <c r="M1059" s="368"/>
      <c r="N1059" s="368"/>
      <c r="O1059" s="368"/>
      <c r="P1059" s="369" t="s">
        <v>27</v>
      </c>
      <c r="Q1059" s="369"/>
      <c r="R1059" s="369"/>
      <c r="S1059" s="369"/>
      <c r="T1059" s="369"/>
      <c r="U1059" s="369"/>
      <c r="V1059" s="369"/>
      <c r="W1059" s="369"/>
      <c r="X1059" s="369"/>
      <c r="Y1059" s="370" t="s">
        <v>441</v>
      </c>
      <c r="Z1059" s="371"/>
      <c r="AA1059" s="371"/>
      <c r="AB1059" s="371"/>
      <c r="AC1059" s="149" t="s">
        <v>426</v>
      </c>
      <c r="AD1059" s="149"/>
      <c r="AE1059" s="149"/>
      <c r="AF1059" s="149"/>
      <c r="AG1059" s="149"/>
      <c r="AH1059" s="370" t="s">
        <v>372</v>
      </c>
      <c r="AI1059" s="367"/>
      <c r="AJ1059" s="367"/>
      <c r="AK1059" s="367"/>
      <c r="AL1059" s="367" t="s">
        <v>21</v>
      </c>
      <c r="AM1059" s="367"/>
      <c r="AN1059" s="367"/>
      <c r="AO1059" s="372"/>
      <c r="AP1059" s="373" t="s">
        <v>389</v>
      </c>
      <c r="AQ1059" s="373"/>
      <c r="AR1059" s="373"/>
      <c r="AS1059" s="373"/>
      <c r="AT1059" s="373"/>
      <c r="AU1059" s="373"/>
      <c r="AV1059" s="373"/>
      <c r="AW1059" s="373"/>
      <c r="AX1059" s="373"/>
    </row>
    <row r="1060" spans="1:50" ht="26.25" customHeight="1">
      <c r="A1060" s="1059">
        <v>1</v>
      </c>
      <c r="B1060" s="1059">
        <v>1</v>
      </c>
      <c r="C1060" s="364" t="s">
        <v>934</v>
      </c>
      <c r="D1060" s="350"/>
      <c r="E1060" s="350"/>
      <c r="F1060" s="350"/>
      <c r="G1060" s="350"/>
      <c r="H1060" s="350"/>
      <c r="I1060" s="350"/>
      <c r="J1060" s="351" t="s">
        <v>799</v>
      </c>
      <c r="K1060" s="352"/>
      <c r="L1060" s="352"/>
      <c r="M1060" s="352"/>
      <c r="N1060" s="352"/>
      <c r="O1060" s="352"/>
      <c r="P1060" s="365" t="s">
        <v>935</v>
      </c>
      <c r="Q1060" s="353"/>
      <c r="R1060" s="353"/>
      <c r="S1060" s="353"/>
      <c r="T1060" s="353"/>
      <c r="U1060" s="353"/>
      <c r="V1060" s="353"/>
      <c r="W1060" s="353"/>
      <c r="X1060" s="353"/>
      <c r="Y1060" s="354">
        <v>4</v>
      </c>
      <c r="Z1060" s="355"/>
      <c r="AA1060" s="355"/>
      <c r="AB1060" s="356"/>
      <c r="AC1060" s="357" t="s">
        <v>462</v>
      </c>
      <c r="AD1060" s="357"/>
      <c r="AE1060" s="357"/>
      <c r="AF1060" s="357"/>
      <c r="AG1060" s="357"/>
      <c r="AH1060" s="358" t="s">
        <v>799</v>
      </c>
      <c r="AI1060" s="359"/>
      <c r="AJ1060" s="359"/>
      <c r="AK1060" s="359"/>
      <c r="AL1060" s="360" t="s">
        <v>799</v>
      </c>
      <c r="AM1060" s="361"/>
      <c r="AN1060" s="361"/>
      <c r="AO1060" s="362"/>
      <c r="AP1060" s="363"/>
      <c r="AQ1060" s="363"/>
      <c r="AR1060" s="363"/>
      <c r="AS1060" s="363"/>
      <c r="AT1060" s="363"/>
      <c r="AU1060" s="363"/>
      <c r="AV1060" s="363"/>
      <c r="AW1060" s="363"/>
      <c r="AX1060" s="363"/>
    </row>
    <row r="1061" spans="1:50" ht="26.25" customHeight="1">
      <c r="A1061" s="1059">
        <v>2</v>
      </c>
      <c r="B1061" s="1059">
        <v>1</v>
      </c>
      <c r="C1061" s="364" t="s">
        <v>936</v>
      </c>
      <c r="D1061" s="350"/>
      <c r="E1061" s="350"/>
      <c r="F1061" s="350"/>
      <c r="G1061" s="350"/>
      <c r="H1061" s="350"/>
      <c r="I1061" s="350"/>
      <c r="J1061" s="351" t="s">
        <v>799</v>
      </c>
      <c r="K1061" s="352"/>
      <c r="L1061" s="352"/>
      <c r="M1061" s="352"/>
      <c r="N1061" s="352"/>
      <c r="O1061" s="352"/>
      <c r="P1061" s="365" t="s">
        <v>937</v>
      </c>
      <c r="Q1061" s="353"/>
      <c r="R1061" s="353"/>
      <c r="S1061" s="353"/>
      <c r="T1061" s="353"/>
      <c r="U1061" s="353"/>
      <c r="V1061" s="353"/>
      <c r="W1061" s="353"/>
      <c r="X1061" s="353"/>
      <c r="Y1061" s="354">
        <v>0.5</v>
      </c>
      <c r="Z1061" s="355"/>
      <c r="AA1061" s="355"/>
      <c r="AB1061" s="356"/>
      <c r="AC1061" s="357" t="s">
        <v>462</v>
      </c>
      <c r="AD1061" s="357"/>
      <c r="AE1061" s="357"/>
      <c r="AF1061" s="357"/>
      <c r="AG1061" s="357"/>
      <c r="AH1061" s="358" t="s">
        <v>799</v>
      </c>
      <c r="AI1061" s="359"/>
      <c r="AJ1061" s="359"/>
      <c r="AK1061" s="359"/>
      <c r="AL1061" s="360" t="s">
        <v>799</v>
      </c>
      <c r="AM1061" s="361"/>
      <c r="AN1061" s="361"/>
      <c r="AO1061" s="362"/>
      <c r="AP1061" s="363"/>
      <c r="AQ1061" s="363"/>
      <c r="AR1061" s="363"/>
      <c r="AS1061" s="363"/>
      <c r="AT1061" s="363"/>
      <c r="AU1061" s="363"/>
      <c r="AV1061" s="363"/>
      <c r="AW1061" s="363"/>
      <c r="AX1061" s="363"/>
    </row>
    <row r="1062" spans="1:50" ht="26.25" customHeight="1">
      <c r="A1062" s="1059">
        <v>3</v>
      </c>
      <c r="B1062" s="1059">
        <v>1</v>
      </c>
      <c r="C1062" s="364" t="s">
        <v>938</v>
      </c>
      <c r="D1062" s="350"/>
      <c r="E1062" s="350"/>
      <c r="F1062" s="350"/>
      <c r="G1062" s="350"/>
      <c r="H1062" s="350"/>
      <c r="I1062" s="350"/>
      <c r="J1062" s="351" t="s">
        <v>799</v>
      </c>
      <c r="K1062" s="352"/>
      <c r="L1062" s="352"/>
      <c r="M1062" s="352"/>
      <c r="N1062" s="352"/>
      <c r="O1062" s="352"/>
      <c r="P1062" s="365" t="s">
        <v>939</v>
      </c>
      <c r="Q1062" s="353"/>
      <c r="R1062" s="353"/>
      <c r="S1062" s="353"/>
      <c r="T1062" s="353"/>
      <c r="U1062" s="353"/>
      <c r="V1062" s="353"/>
      <c r="W1062" s="353"/>
      <c r="X1062" s="353"/>
      <c r="Y1062" s="354">
        <v>0.5</v>
      </c>
      <c r="Z1062" s="355"/>
      <c r="AA1062" s="355"/>
      <c r="AB1062" s="356"/>
      <c r="AC1062" s="357" t="s">
        <v>462</v>
      </c>
      <c r="AD1062" s="357"/>
      <c r="AE1062" s="357"/>
      <c r="AF1062" s="357"/>
      <c r="AG1062" s="357"/>
      <c r="AH1062" s="358" t="s">
        <v>799</v>
      </c>
      <c r="AI1062" s="359"/>
      <c r="AJ1062" s="359"/>
      <c r="AK1062" s="359"/>
      <c r="AL1062" s="360" t="s">
        <v>799</v>
      </c>
      <c r="AM1062" s="361"/>
      <c r="AN1062" s="361"/>
      <c r="AO1062" s="362"/>
      <c r="AP1062" s="363"/>
      <c r="AQ1062" s="363"/>
      <c r="AR1062" s="363"/>
      <c r="AS1062" s="363"/>
      <c r="AT1062" s="363"/>
      <c r="AU1062" s="363"/>
      <c r="AV1062" s="363"/>
      <c r="AW1062" s="363"/>
      <c r="AX1062" s="363"/>
    </row>
    <row r="1063" spans="1:50" ht="26.25" customHeight="1">
      <c r="A1063" s="1059">
        <v>4</v>
      </c>
      <c r="B1063" s="1059">
        <v>1</v>
      </c>
      <c r="C1063" s="364" t="s">
        <v>940</v>
      </c>
      <c r="D1063" s="350"/>
      <c r="E1063" s="350"/>
      <c r="F1063" s="350"/>
      <c r="G1063" s="350"/>
      <c r="H1063" s="350"/>
      <c r="I1063" s="350"/>
      <c r="J1063" s="351" t="s">
        <v>799</v>
      </c>
      <c r="K1063" s="352"/>
      <c r="L1063" s="352"/>
      <c r="M1063" s="352"/>
      <c r="N1063" s="352"/>
      <c r="O1063" s="352"/>
      <c r="P1063" s="365" t="s">
        <v>941</v>
      </c>
      <c r="Q1063" s="353"/>
      <c r="R1063" s="353"/>
      <c r="S1063" s="353"/>
      <c r="T1063" s="353"/>
      <c r="U1063" s="353"/>
      <c r="V1063" s="353"/>
      <c r="W1063" s="353"/>
      <c r="X1063" s="353"/>
      <c r="Y1063" s="354">
        <v>0.4</v>
      </c>
      <c r="Z1063" s="355"/>
      <c r="AA1063" s="355"/>
      <c r="AB1063" s="356"/>
      <c r="AC1063" s="357" t="s">
        <v>462</v>
      </c>
      <c r="AD1063" s="357"/>
      <c r="AE1063" s="357"/>
      <c r="AF1063" s="357"/>
      <c r="AG1063" s="357"/>
      <c r="AH1063" s="358" t="s">
        <v>799</v>
      </c>
      <c r="AI1063" s="359"/>
      <c r="AJ1063" s="359"/>
      <c r="AK1063" s="359"/>
      <c r="AL1063" s="360" t="s">
        <v>799</v>
      </c>
      <c r="AM1063" s="361"/>
      <c r="AN1063" s="361"/>
      <c r="AO1063" s="362"/>
      <c r="AP1063" s="363"/>
      <c r="AQ1063" s="363"/>
      <c r="AR1063" s="363"/>
      <c r="AS1063" s="363"/>
      <c r="AT1063" s="363"/>
      <c r="AU1063" s="363"/>
      <c r="AV1063" s="363"/>
      <c r="AW1063" s="363"/>
      <c r="AX1063" s="363"/>
    </row>
    <row r="1064" spans="1:50" ht="26.25" customHeight="1">
      <c r="A1064" s="1059">
        <v>5</v>
      </c>
      <c r="B1064" s="1059">
        <v>1</v>
      </c>
      <c r="C1064" s="364" t="s">
        <v>942</v>
      </c>
      <c r="D1064" s="350"/>
      <c r="E1064" s="350"/>
      <c r="F1064" s="350"/>
      <c r="G1064" s="350"/>
      <c r="H1064" s="350"/>
      <c r="I1064" s="350"/>
      <c r="J1064" s="351" t="s">
        <v>799</v>
      </c>
      <c r="K1064" s="352"/>
      <c r="L1064" s="352"/>
      <c r="M1064" s="352"/>
      <c r="N1064" s="352"/>
      <c r="O1064" s="352"/>
      <c r="P1064" s="365" t="s">
        <v>943</v>
      </c>
      <c r="Q1064" s="353"/>
      <c r="R1064" s="353"/>
      <c r="S1064" s="353"/>
      <c r="T1064" s="353"/>
      <c r="U1064" s="353"/>
      <c r="V1064" s="353"/>
      <c r="W1064" s="353"/>
      <c r="X1064" s="353"/>
      <c r="Y1064" s="354">
        <v>0.3</v>
      </c>
      <c r="Z1064" s="355"/>
      <c r="AA1064" s="355"/>
      <c r="AB1064" s="356"/>
      <c r="AC1064" s="357" t="s">
        <v>462</v>
      </c>
      <c r="AD1064" s="357"/>
      <c r="AE1064" s="357"/>
      <c r="AF1064" s="357"/>
      <c r="AG1064" s="357"/>
      <c r="AH1064" s="358" t="s">
        <v>799</v>
      </c>
      <c r="AI1064" s="359"/>
      <c r="AJ1064" s="359"/>
      <c r="AK1064" s="359"/>
      <c r="AL1064" s="360" t="s">
        <v>799</v>
      </c>
      <c r="AM1064" s="361"/>
      <c r="AN1064" s="361"/>
      <c r="AO1064" s="362"/>
      <c r="AP1064" s="363"/>
      <c r="AQ1064" s="363"/>
      <c r="AR1064" s="363"/>
      <c r="AS1064" s="363"/>
      <c r="AT1064" s="363"/>
      <c r="AU1064" s="363"/>
      <c r="AV1064" s="363"/>
      <c r="AW1064" s="363"/>
      <c r="AX1064" s="363"/>
    </row>
    <row r="1065" spans="1:50" ht="26.25" customHeight="1">
      <c r="A1065" s="1059">
        <v>6</v>
      </c>
      <c r="B1065" s="1059">
        <v>1</v>
      </c>
      <c r="C1065" s="364" t="s">
        <v>944</v>
      </c>
      <c r="D1065" s="350"/>
      <c r="E1065" s="350"/>
      <c r="F1065" s="350"/>
      <c r="G1065" s="350"/>
      <c r="H1065" s="350"/>
      <c r="I1065" s="350"/>
      <c r="J1065" s="351" t="s">
        <v>799</v>
      </c>
      <c r="K1065" s="352"/>
      <c r="L1065" s="352"/>
      <c r="M1065" s="352"/>
      <c r="N1065" s="352"/>
      <c r="O1065" s="352"/>
      <c r="P1065" s="365" t="s">
        <v>945</v>
      </c>
      <c r="Q1065" s="353"/>
      <c r="R1065" s="353"/>
      <c r="S1065" s="353"/>
      <c r="T1065" s="353"/>
      <c r="U1065" s="353"/>
      <c r="V1065" s="353"/>
      <c r="W1065" s="353"/>
      <c r="X1065" s="353"/>
      <c r="Y1065" s="354">
        <v>0.3</v>
      </c>
      <c r="Z1065" s="355"/>
      <c r="AA1065" s="355"/>
      <c r="AB1065" s="356"/>
      <c r="AC1065" s="357" t="s">
        <v>462</v>
      </c>
      <c r="AD1065" s="357"/>
      <c r="AE1065" s="357"/>
      <c r="AF1065" s="357"/>
      <c r="AG1065" s="357"/>
      <c r="AH1065" s="358" t="s">
        <v>799</v>
      </c>
      <c r="AI1065" s="359"/>
      <c r="AJ1065" s="359"/>
      <c r="AK1065" s="359"/>
      <c r="AL1065" s="360" t="s">
        <v>799</v>
      </c>
      <c r="AM1065" s="361"/>
      <c r="AN1065" s="361"/>
      <c r="AO1065" s="362"/>
      <c r="AP1065" s="363"/>
      <c r="AQ1065" s="363"/>
      <c r="AR1065" s="363"/>
      <c r="AS1065" s="363"/>
      <c r="AT1065" s="363"/>
      <c r="AU1065" s="363"/>
      <c r="AV1065" s="363"/>
      <c r="AW1065" s="363"/>
      <c r="AX1065" s="363"/>
    </row>
    <row r="1066" spans="1:50" ht="26.25" customHeight="1">
      <c r="A1066" s="1059">
        <v>7</v>
      </c>
      <c r="B1066" s="1059">
        <v>1</v>
      </c>
      <c r="C1066" s="364" t="s">
        <v>946</v>
      </c>
      <c r="D1066" s="350"/>
      <c r="E1066" s="350"/>
      <c r="F1066" s="350"/>
      <c r="G1066" s="350"/>
      <c r="H1066" s="350"/>
      <c r="I1066" s="350"/>
      <c r="J1066" s="351" t="s">
        <v>799</v>
      </c>
      <c r="K1066" s="352"/>
      <c r="L1066" s="352"/>
      <c r="M1066" s="352"/>
      <c r="N1066" s="352"/>
      <c r="O1066" s="352"/>
      <c r="P1066" s="365" t="s">
        <v>947</v>
      </c>
      <c r="Q1066" s="353"/>
      <c r="R1066" s="353"/>
      <c r="S1066" s="353"/>
      <c r="T1066" s="353"/>
      <c r="U1066" s="353"/>
      <c r="V1066" s="353"/>
      <c r="W1066" s="353"/>
      <c r="X1066" s="353"/>
      <c r="Y1066" s="354">
        <v>0.3</v>
      </c>
      <c r="Z1066" s="355"/>
      <c r="AA1066" s="355"/>
      <c r="AB1066" s="356"/>
      <c r="AC1066" s="357" t="s">
        <v>462</v>
      </c>
      <c r="AD1066" s="357"/>
      <c r="AE1066" s="357"/>
      <c r="AF1066" s="357"/>
      <c r="AG1066" s="357"/>
      <c r="AH1066" s="358" t="s">
        <v>799</v>
      </c>
      <c r="AI1066" s="359"/>
      <c r="AJ1066" s="359"/>
      <c r="AK1066" s="359"/>
      <c r="AL1066" s="360" t="s">
        <v>799</v>
      </c>
      <c r="AM1066" s="361"/>
      <c r="AN1066" s="361"/>
      <c r="AO1066" s="362"/>
      <c r="AP1066" s="363"/>
      <c r="AQ1066" s="363"/>
      <c r="AR1066" s="363"/>
      <c r="AS1066" s="363"/>
      <c r="AT1066" s="363"/>
      <c r="AU1066" s="363"/>
      <c r="AV1066" s="363"/>
      <c r="AW1066" s="363"/>
      <c r="AX1066" s="363"/>
    </row>
    <row r="1067" spans="1:50" ht="26.25" customHeight="1">
      <c r="A1067" s="1059">
        <v>8</v>
      </c>
      <c r="B1067" s="1059">
        <v>1</v>
      </c>
      <c r="C1067" s="364" t="s">
        <v>948</v>
      </c>
      <c r="D1067" s="350"/>
      <c r="E1067" s="350"/>
      <c r="F1067" s="350"/>
      <c r="G1067" s="350"/>
      <c r="H1067" s="350"/>
      <c r="I1067" s="350"/>
      <c r="J1067" s="351" t="s">
        <v>799</v>
      </c>
      <c r="K1067" s="352"/>
      <c r="L1067" s="352"/>
      <c r="M1067" s="352"/>
      <c r="N1067" s="352"/>
      <c r="O1067" s="352"/>
      <c r="P1067" s="365" t="s">
        <v>949</v>
      </c>
      <c r="Q1067" s="353"/>
      <c r="R1067" s="353"/>
      <c r="S1067" s="353"/>
      <c r="T1067" s="353"/>
      <c r="U1067" s="353"/>
      <c r="V1067" s="353"/>
      <c r="W1067" s="353"/>
      <c r="X1067" s="353"/>
      <c r="Y1067" s="354">
        <v>0.2</v>
      </c>
      <c r="Z1067" s="355"/>
      <c r="AA1067" s="355"/>
      <c r="AB1067" s="356"/>
      <c r="AC1067" s="357" t="s">
        <v>462</v>
      </c>
      <c r="AD1067" s="357"/>
      <c r="AE1067" s="357"/>
      <c r="AF1067" s="357"/>
      <c r="AG1067" s="357"/>
      <c r="AH1067" s="358" t="s">
        <v>799</v>
      </c>
      <c r="AI1067" s="359"/>
      <c r="AJ1067" s="359"/>
      <c r="AK1067" s="359"/>
      <c r="AL1067" s="360" t="s">
        <v>799</v>
      </c>
      <c r="AM1067" s="361"/>
      <c r="AN1067" s="361"/>
      <c r="AO1067" s="362"/>
      <c r="AP1067" s="363"/>
      <c r="AQ1067" s="363"/>
      <c r="AR1067" s="363"/>
      <c r="AS1067" s="363"/>
      <c r="AT1067" s="363"/>
      <c r="AU1067" s="363"/>
      <c r="AV1067" s="363"/>
      <c r="AW1067" s="363"/>
      <c r="AX1067" s="363"/>
    </row>
    <row r="1068" spans="1:50" ht="26.25" customHeight="1">
      <c r="A1068" s="1059">
        <v>9</v>
      </c>
      <c r="B1068" s="1059">
        <v>1</v>
      </c>
      <c r="C1068" s="364" t="s">
        <v>950</v>
      </c>
      <c r="D1068" s="350"/>
      <c r="E1068" s="350"/>
      <c r="F1068" s="350"/>
      <c r="G1068" s="350"/>
      <c r="H1068" s="350"/>
      <c r="I1068" s="350"/>
      <c r="J1068" s="351" t="s">
        <v>799</v>
      </c>
      <c r="K1068" s="352"/>
      <c r="L1068" s="352"/>
      <c r="M1068" s="352"/>
      <c r="N1068" s="352"/>
      <c r="O1068" s="352"/>
      <c r="P1068" s="365" t="s">
        <v>951</v>
      </c>
      <c r="Q1068" s="353"/>
      <c r="R1068" s="353"/>
      <c r="S1068" s="353"/>
      <c r="T1068" s="353"/>
      <c r="U1068" s="353"/>
      <c r="V1068" s="353"/>
      <c r="W1068" s="353"/>
      <c r="X1068" s="353"/>
      <c r="Y1068" s="354">
        <v>0.2</v>
      </c>
      <c r="Z1068" s="355"/>
      <c r="AA1068" s="355"/>
      <c r="AB1068" s="356"/>
      <c r="AC1068" s="357" t="s">
        <v>462</v>
      </c>
      <c r="AD1068" s="357"/>
      <c r="AE1068" s="357"/>
      <c r="AF1068" s="357"/>
      <c r="AG1068" s="357"/>
      <c r="AH1068" s="358" t="s">
        <v>799</v>
      </c>
      <c r="AI1068" s="359"/>
      <c r="AJ1068" s="359"/>
      <c r="AK1068" s="359"/>
      <c r="AL1068" s="360" t="s">
        <v>799</v>
      </c>
      <c r="AM1068" s="361"/>
      <c r="AN1068" s="361"/>
      <c r="AO1068" s="362"/>
      <c r="AP1068" s="363"/>
      <c r="AQ1068" s="363"/>
      <c r="AR1068" s="363"/>
      <c r="AS1068" s="363"/>
      <c r="AT1068" s="363"/>
      <c r="AU1068" s="363"/>
      <c r="AV1068" s="363"/>
      <c r="AW1068" s="363"/>
      <c r="AX1068" s="363"/>
    </row>
    <row r="1069" spans="1:50" ht="26.25" customHeight="1">
      <c r="A1069" s="1059">
        <v>10</v>
      </c>
      <c r="B1069" s="1059">
        <v>1</v>
      </c>
      <c r="C1069" s="364" t="s">
        <v>952</v>
      </c>
      <c r="D1069" s="350"/>
      <c r="E1069" s="350"/>
      <c r="F1069" s="350"/>
      <c r="G1069" s="350"/>
      <c r="H1069" s="350"/>
      <c r="I1069" s="350"/>
      <c r="J1069" s="351" t="s">
        <v>799</v>
      </c>
      <c r="K1069" s="352"/>
      <c r="L1069" s="352"/>
      <c r="M1069" s="352"/>
      <c r="N1069" s="352"/>
      <c r="O1069" s="352"/>
      <c r="P1069" s="365" t="s">
        <v>953</v>
      </c>
      <c r="Q1069" s="353"/>
      <c r="R1069" s="353"/>
      <c r="S1069" s="353"/>
      <c r="T1069" s="353"/>
      <c r="U1069" s="353"/>
      <c r="V1069" s="353"/>
      <c r="W1069" s="353"/>
      <c r="X1069" s="353"/>
      <c r="Y1069" s="354">
        <v>0.1</v>
      </c>
      <c r="Z1069" s="355"/>
      <c r="AA1069" s="355"/>
      <c r="AB1069" s="356"/>
      <c r="AC1069" s="357" t="s">
        <v>462</v>
      </c>
      <c r="AD1069" s="357"/>
      <c r="AE1069" s="357"/>
      <c r="AF1069" s="357"/>
      <c r="AG1069" s="357"/>
      <c r="AH1069" s="358" t="s">
        <v>799</v>
      </c>
      <c r="AI1069" s="359"/>
      <c r="AJ1069" s="359"/>
      <c r="AK1069" s="359"/>
      <c r="AL1069" s="360" t="s">
        <v>799</v>
      </c>
      <c r="AM1069" s="361"/>
      <c r="AN1069" s="361"/>
      <c r="AO1069" s="362"/>
      <c r="AP1069" s="363"/>
      <c r="AQ1069" s="363"/>
      <c r="AR1069" s="363"/>
      <c r="AS1069" s="363"/>
      <c r="AT1069" s="363"/>
      <c r="AU1069" s="363"/>
      <c r="AV1069" s="363"/>
      <c r="AW1069" s="363"/>
      <c r="AX1069" s="363"/>
    </row>
    <row r="1070" spans="1:50" ht="26.25" hidden="1" customHeight="1">
      <c r="A1070" s="1059">
        <v>11</v>
      </c>
      <c r="B1070" s="105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c r="A1071" s="1059">
        <v>12</v>
      </c>
      <c r="B1071" s="105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c r="A1072" s="1059">
        <v>13</v>
      </c>
      <c r="B1072" s="105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c r="A1073" s="1059">
        <v>14</v>
      </c>
      <c r="B1073" s="105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c r="A1074" s="1059">
        <v>15</v>
      </c>
      <c r="B1074" s="105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c r="A1075" s="1059">
        <v>16</v>
      </c>
      <c r="B1075" s="105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c r="A1076" s="1059">
        <v>17</v>
      </c>
      <c r="B1076" s="105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c r="A1077" s="1059">
        <v>18</v>
      </c>
      <c r="B1077" s="105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c r="A1078" s="1059">
        <v>19</v>
      </c>
      <c r="B1078" s="105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c r="A1079" s="1059">
        <v>20</v>
      </c>
      <c r="B1079" s="105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c r="A1080" s="1059">
        <v>21</v>
      </c>
      <c r="B1080" s="105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c r="A1081" s="1059">
        <v>22</v>
      </c>
      <c r="B1081" s="105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c r="A1082" s="1059">
        <v>23</v>
      </c>
      <c r="B1082" s="105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c r="A1083" s="1059">
        <v>24</v>
      </c>
      <c r="B1083" s="105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c r="A1084" s="1059">
        <v>25</v>
      </c>
      <c r="B1084" s="105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c r="A1085" s="1059">
        <v>26</v>
      </c>
      <c r="B1085" s="105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c r="A1086" s="1059">
        <v>27</v>
      </c>
      <c r="B1086" s="105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c r="A1087" s="1059">
        <v>28</v>
      </c>
      <c r="B1087" s="105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c r="A1088" s="1059">
        <v>29</v>
      </c>
      <c r="B1088" s="105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c r="A1089" s="1059">
        <v>30</v>
      </c>
      <c r="B1089" s="105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339</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49" t="s">
        <v>388</v>
      </c>
      <c r="K1092" s="368"/>
      <c r="L1092" s="368"/>
      <c r="M1092" s="368"/>
      <c r="N1092" s="368"/>
      <c r="O1092" s="368"/>
      <c r="P1092" s="369" t="s">
        <v>27</v>
      </c>
      <c r="Q1092" s="369"/>
      <c r="R1092" s="369"/>
      <c r="S1092" s="369"/>
      <c r="T1092" s="369"/>
      <c r="U1092" s="369"/>
      <c r="V1092" s="369"/>
      <c r="W1092" s="369"/>
      <c r="X1092" s="369"/>
      <c r="Y1092" s="370" t="s">
        <v>441</v>
      </c>
      <c r="Z1092" s="371"/>
      <c r="AA1092" s="371"/>
      <c r="AB1092" s="371"/>
      <c r="AC1092" s="149" t="s">
        <v>426</v>
      </c>
      <c r="AD1092" s="149"/>
      <c r="AE1092" s="149"/>
      <c r="AF1092" s="149"/>
      <c r="AG1092" s="149"/>
      <c r="AH1092" s="370" t="s">
        <v>372</v>
      </c>
      <c r="AI1092" s="367"/>
      <c r="AJ1092" s="367"/>
      <c r="AK1092" s="367"/>
      <c r="AL1092" s="367" t="s">
        <v>21</v>
      </c>
      <c r="AM1092" s="367"/>
      <c r="AN1092" s="367"/>
      <c r="AO1092" s="372"/>
      <c r="AP1092" s="373" t="s">
        <v>389</v>
      </c>
      <c r="AQ1092" s="373"/>
      <c r="AR1092" s="373"/>
      <c r="AS1092" s="373"/>
      <c r="AT1092" s="373"/>
      <c r="AU1092" s="373"/>
      <c r="AV1092" s="373"/>
      <c r="AW1092" s="373"/>
      <c r="AX1092" s="373"/>
    </row>
    <row r="1093" spans="1:50" ht="26.25" customHeight="1">
      <c r="A1093" s="1059">
        <v>1</v>
      </c>
      <c r="B1093" s="1059">
        <v>1</v>
      </c>
      <c r="C1093" s="364" t="s">
        <v>993</v>
      </c>
      <c r="D1093" s="350"/>
      <c r="E1093" s="350"/>
      <c r="F1093" s="350"/>
      <c r="G1093" s="350"/>
      <c r="H1093" s="350"/>
      <c r="I1093" s="350"/>
      <c r="J1093" s="351" t="s">
        <v>1005</v>
      </c>
      <c r="K1093" s="352"/>
      <c r="L1093" s="352"/>
      <c r="M1093" s="352"/>
      <c r="N1093" s="352"/>
      <c r="O1093" s="352"/>
      <c r="P1093" s="365" t="s">
        <v>1004</v>
      </c>
      <c r="Q1093" s="353"/>
      <c r="R1093" s="353"/>
      <c r="S1093" s="353"/>
      <c r="T1093" s="353"/>
      <c r="U1093" s="353"/>
      <c r="V1093" s="353"/>
      <c r="W1093" s="353"/>
      <c r="X1093" s="353"/>
      <c r="Y1093" s="354">
        <v>3</v>
      </c>
      <c r="Z1093" s="355"/>
      <c r="AA1093" s="355"/>
      <c r="AB1093" s="356"/>
      <c r="AC1093" s="357" t="s">
        <v>196</v>
      </c>
      <c r="AD1093" s="357"/>
      <c r="AE1093" s="357"/>
      <c r="AF1093" s="357"/>
      <c r="AG1093" s="357"/>
      <c r="AH1093" s="358" t="s">
        <v>1006</v>
      </c>
      <c r="AI1093" s="359"/>
      <c r="AJ1093" s="359"/>
      <c r="AK1093" s="359"/>
      <c r="AL1093" s="360" t="s">
        <v>1007</v>
      </c>
      <c r="AM1093" s="361"/>
      <c r="AN1093" s="361"/>
      <c r="AO1093" s="362"/>
      <c r="AP1093" s="363"/>
      <c r="AQ1093" s="363"/>
      <c r="AR1093" s="363"/>
      <c r="AS1093" s="363"/>
      <c r="AT1093" s="363"/>
      <c r="AU1093" s="363"/>
      <c r="AV1093" s="363"/>
      <c r="AW1093" s="363"/>
      <c r="AX1093" s="363"/>
    </row>
    <row r="1094" spans="1:50" ht="26.25" customHeight="1">
      <c r="A1094" s="1059">
        <v>2</v>
      </c>
      <c r="B1094" s="105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c r="A1095" s="1059">
        <v>3</v>
      </c>
      <c r="B1095" s="105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c r="A1096" s="1059">
        <v>4</v>
      </c>
      <c r="B1096" s="105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c r="A1097" s="1059">
        <v>5</v>
      </c>
      <c r="B1097" s="105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c r="A1098" s="1059">
        <v>6</v>
      </c>
      <c r="B1098" s="105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c r="A1099" s="1059">
        <v>7</v>
      </c>
      <c r="B1099" s="105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c r="A1100" s="1059">
        <v>8</v>
      </c>
      <c r="B1100" s="105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c r="A1101" s="1059">
        <v>9</v>
      </c>
      <c r="B1101" s="105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c r="A1102" s="1059">
        <v>10</v>
      </c>
      <c r="B1102" s="105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c r="A1103" s="1059">
        <v>11</v>
      </c>
      <c r="B1103" s="105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c r="A1104" s="1059">
        <v>12</v>
      </c>
      <c r="B1104" s="105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c r="A1105" s="1059">
        <v>13</v>
      </c>
      <c r="B1105" s="105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c r="A1106" s="1059">
        <v>14</v>
      </c>
      <c r="B1106" s="105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c r="A1107" s="1059">
        <v>15</v>
      </c>
      <c r="B1107" s="105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c r="A1108" s="1059">
        <v>16</v>
      </c>
      <c r="B1108" s="105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c r="A1109" s="1059">
        <v>17</v>
      </c>
      <c r="B1109" s="105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c r="A1110" s="1059">
        <v>18</v>
      </c>
      <c r="B1110" s="105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c r="A1111" s="1059">
        <v>19</v>
      </c>
      <c r="B1111" s="105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c r="A1112" s="1059">
        <v>20</v>
      </c>
      <c r="B1112" s="105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c r="A1113" s="1059">
        <v>21</v>
      </c>
      <c r="B1113" s="105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c r="A1114" s="1059">
        <v>22</v>
      </c>
      <c r="B1114" s="105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c r="A1115" s="1059">
        <v>23</v>
      </c>
      <c r="B1115" s="105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c r="A1116" s="1059">
        <v>24</v>
      </c>
      <c r="B1116" s="105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c r="A1117" s="1059">
        <v>25</v>
      </c>
      <c r="B1117" s="105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c r="A1118" s="1059">
        <v>26</v>
      </c>
      <c r="B1118" s="105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c r="A1119" s="1059">
        <v>27</v>
      </c>
      <c r="B1119" s="105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c r="A1120" s="1059">
        <v>28</v>
      </c>
      <c r="B1120" s="105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c r="A1121" s="1059">
        <v>29</v>
      </c>
      <c r="B1121" s="105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c r="A1122" s="1059">
        <v>30</v>
      </c>
      <c r="B1122" s="105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340</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49" t="s">
        <v>388</v>
      </c>
      <c r="K1125" s="368"/>
      <c r="L1125" s="368"/>
      <c r="M1125" s="368"/>
      <c r="N1125" s="368"/>
      <c r="O1125" s="368"/>
      <c r="P1125" s="369" t="s">
        <v>27</v>
      </c>
      <c r="Q1125" s="369"/>
      <c r="R1125" s="369"/>
      <c r="S1125" s="369"/>
      <c r="T1125" s="369"/>
      <c r="U1125" s="369"/>
      <c r="V1125" s="369"/>
      <c r="W1125" s="369"/>
      <c r="X1125" s="369"/>
      <c r="Y1125" s="370" t="s">
        <v>441</v>
      </c>
      <c r="Z1125" s="371"/>
      <c r="AA1125" s="371"/>
      <c r="AB1125" s="371"/>
      <c r="AC1125" s="149" t="s">
        <v>426</v>
      </c>
      <c r="AD1125" s="149"/>
      <c r="AE1125" s="149"/>
      <c r="AF1125" s="149"/>
      <c r="AG1125" s="149"/>
      <c r="AH1125" s="370" t="s">
        <v>372</v>
      </c>
      <c r="AI1125" s="367"/>
      <c r="AJ1125" s="367"/>
      <c r="AK1125" s="367"/>
      <c r="AL1125" s="367" t="s">
        <v>21</v>
      </c>
      <c r="AM1125" s="367"/>
      <c r="AN1125" s="367"/>
      <c r="AO1125" s="372"/>
      <c r="AP1125" s="373" t="s">
        <v>389</v>
      </c>
      <c r="AQ1125" s="373"/>
      <c r="AR1125" s="373"/>
      <c r="AS1125" s="373"/>
      <c r="AT1125" s="373"/>
      <c r="AU1125" s="373"/>
      <c r="AV1125" s="373"/>
      <c r="AW1125" s="373"/>
      <c r="AX1125" s="373"/>
    </row>
    <row r="1126" spans="1:50" ht="47.15" customHeight="1">
      <c r="A1126" s="1059">
        <v>1</v>
      </c>
      <c r="B1126" s="1059">
        <v>1</v>
      </c>
      <c r="C1126" s="364" t="s">
        <v>1008</v>
      </c>
      <c r="D1126" s="350"/>
      <c r="E1126" s="350"/>
      <c r="F1126" s="350"/>
      <c r="G1126" s="350"/>
      <c r="H1126" s="350"/>
      <c r="I1126" s="350"/>
      <c r="J1126" s="351" t="s">
        <v>1048</v>
      </c>
      <c r="K1126" s="352"/>
      <c r="L1126" s="352"/>
      <c r="M1126" s="352"/>
      <c r="N1126" s="352"/>
      <c r="O1126" s="352"/>
      <c r="P1126" s="365" t="s">
        <v>1009</v>
      </c>
      <c r="Q1126" s="353"/>
      <c r="R1126" s="353"/>
      <c r="S1126" s="353"/>
      <c r="T1126" s="353"/>
      <c r="U1126" s="353"/>
      <c r="V1126" s="353"/>
      <c r="W1126" s="353"/>
      <c r="X1126" s="353"/>
      <c r="Y1126" s="354">
        <v>2</v>
      </c>
      <c r="Z1126" s="355"/>
      <c r="AA1126" s="355"/>
      <c r="AB1126" s="356"/>
      <c r="AC1126" s="357" t="s">
        <v>196</v>
      </c>
      <c r="AD1126" s="357"/>
      <c r="AE1126" s="357"/>
      <c r="AF1126" s="357"/>
      <c r="AG1126" s="357"/>
      <c r="AH1126" s="358" t="s">
        <v>1006</v>
      </c>
      <c r="AI1126" s="359"/>
      <c r="AJ1126" s="359"/>
      <c r="AK1126" s="359"/>
      <c r="AL1126" s="360" t="s">
        <v>1007</v>
      </c>
      <c r="AM1126" s="361"/>
      <c r="AN1126" s="361"/>
      <c r="AO1126" s="362"/>
      <c r="AP1126" s="363"/>
      <c r="AQ1126" s="363"/>
      <c r="AR1126" s="363"/>
      <c r="AS1126" s="363"/>
      <c r="AT1126" s="363"/>
      <c r="AU1126" s="363"/>
      <c r="AV1126" s="363"/>
      <c r="AW1126" s="363"/>
      <c r="AX1126" s="363"/>
    </row>
    <row r="1127" spans="1:50" ht="60" customHeight="1">
      <c r="A1127" s="1059">
        <v>2</v>
      </c>
      <c r="B1127" s="1059">
        <v>1</v>
      </c>
      <c r="C1127" s="364" t="s">
        <v>1010</v>
      </c>
      <c r="D1127" s="350"/>
      <c r="E1127" s="350"/>
      <c r="F1127" s="350"/>
      <c r="G1127" s="350"/>
      <c r="H1127" s="350"/>
      <c r="I1127" s="350"/>
      <c r="J1127" s="351" t="s">
        <v>1048</v>
      </c>
      <c r="K1127" s="352"/>
      <c r="L1127" s="352"/>
      <c r="M1127" s="352"/>
      <c r="N1127" s="352"/>
      <c r="O1127" s="352"/>
      <c r="P1127" s="365" t="s">
        <v>1011</v>
      </c>
      <c r="Q1127" s="353"/>
      <c r="R1127" s="353"/>
      <c r="S1127" s="353"/>
      <c r="T1127" s="353"/>
      <c r="U1127" s="353"/>
      <c r="V1127" s="353"/>
      <c r="W1127" s="353"/>
      <c r="X1127" s="353"/>
      <c r="Y1127" s="354">
        <v>2</v>
      </c>
      <c r="Z1127" s="355"/>
      <c r="AA1127" s="355"/>
      <c r="AB1127" s="356"/>
      <c r="AC1127" s="357" t="s">
        <v>196</v>
      </c>
      <c r="AD1127" s="357"/>
      <c r="AE1127" s="357"/>
      <c r="AF1127" s="357"/>
      <c r="AG1127" s="357"/>
      <c r="AH1127" s="358" t="s">
        <v>1006</v>
      </c>
      <c r="AI1127" s="359"/>
      <c r="AJ1127" s="359"/>
      <c r="AK1127" s="359"/>
      <c r="AL1127" s="360" t="s">
        <v>1007</v>
      </c>
      <c r="AM1127" s="361"/>
      <c r="AN1127" s="361"/>
      <c r="AO1127" s="362"/>
      <c r="AP1127" s="363"/>
      <c r="AQ1127" s="363"/>
      <c r="AR1127" s="363"/>
      <c r="AS1127" s="363"/>
      <c r="AT1127" s="363"/>
      <c r="AU1127" s="363"/>
      <c r="AV1127" s="363"/>
      <c r="AW1127" s="363"/>
      <c r="AX1127" s="363"/>
    </row>
    <row r="1128" spans="1:50" ht="47.15" customHeight="1">
      <c r="A1128" s="1059">
        <v>3</v>
      </c>
      <c r="B1128" s="1059">
        <v>1</v>
      </c>
      <c r="C1128" s="364" t="s">
        <v>1012</v>
      </c>
      <c r="D1128" s="350"/>
      <c r="E1128" s="350"/>
      <c r="F1128" s="350"/>
      <c r="G1128" s="350"/>
      <c r="H1128" s="350"/>
      <c r="I1128" s="350"/>
      <c r="J1128" s="351" t="s">
        <v>1048</v>
      </c>
      <c r="K1128" s="352"/>
      <c r="L1128" s="352"/>
      <c r="M1128" s="352"/>
      <c r="N1128" s="352"/>
      <c r="O1128" s="352"/>
      <c r="P1128" s="365" t="s">
        <v>1013</v>
      </c>
      <c r="Q1128" s="353"/>
      <c r="R1128" s="353"/>
      <c r="S1128" s="353"/>
      <c r="T1128" s="353"/>
      <c r="U1128" s="353"/>
      <c r="V1128" s="353"/>
      <c r="W1128" s="353"/>
      <c r="X1128" s="353"/>
      <c r="Y1128" s="354">
        <v>2</v>
      </c>
      <c r="Z1128" s="355"/>
      <c r="AA1128" s="355"/>
      <c r="AB1128" s="356"/>
      <c r="AC1128" s="357" t="s">
        <v>196</v>
      </c>
      <c r="AD1128" s="357"/>
      <c r="AE1128" s="357"/>
      <c r="AF1128" s="357"/>
      <c r="AG1128" s="357"/>
      <c r="AH1128" s="358" t="s">
        <v>1006</v>
      </c>
      <c r="AI1128" s="359"/>
      <c r="AJ1128" s="359"/>
      <c r="AK1128" s="359"/>
      <c r="AL1128" s="360" t="s">
        <v>1007</v>
      </c>
      <c r="AM1128" s="361"/>
      <c r="AN1128" s="361"/>
      <c r="AO1128" s="362"/>
      <c r="AP1128" s="363"/>
      <c r="AQ1128" s="363"/>
      <c r="AR1128" s="363"/>
      <c r="AS1128" s="363"/>
      <c r="AT1128" s="363"/>
      <c r="AU1128" s="363"/>
      <c r="AV1128" s="363"/>
      <c r="AW1128" s="363"/>
      <c r="AX1128" s="363"/>
    </row>
    <row r="1129" spans="1:50" ht="47.15" customHeight="1">
      <c r="A1129" s="1059">
        <v>4</v>
      </c>
      <c r="B1129" s="1059">
        <v>1</v>
      </c>
      <c r="C1129" s="364" t="s">
        <v>1014</v>
      </c>
      <c r="D1129" s="350"/>
      <c r="E1129" s="350"/>
      <c r="F1129" s="350"/>
      <c r="G1129" s="350"/>
      <c r="H1129" s="350"/>
      <c r="I1129" s="350"/>
      <c r="J1129" s="351" t="s">
        <v>1048</v>
      </c>
      <c r="K1129" s="352"/>
      <c r="L1129" s="352"/>
      <c r="M1129" s="352"/>
      <c r="N1129" s="352"/>
      <c r="O1129" s="352"/>
      <c r="P1129" s="365" t="s">
        <v>1015</v>
      </c>
      <c r="Q1129" s="353"/>
      <c r="R1129" s="353"/>
      <c r="S1129" s="353"/>
      <c r="T1129" s="353"/>
      <c r="U1129" s="353"/>
      <c r="V1129" s="353"/>
      <c r="W1129" s="353"/>
      <c r="X1129" s="353"/>
      <c r="Y1129" s="354">
        <v>2</v>
      </c>
      <c r="Z1129" s="355"/>
      <c r="AA1129" s="355"/>
      <c r="AB1129" s="356"/>
      <c r="AC1129" s="357" t="s">
        <v>196</v>
      </c>
      <c r="AD1129" s="357"/>
      <c r="AE1129" s="357"/>
      <c r="AF1129" s="357"/>
      <c r="AG1129" s="357"/>
      <c r="AH1129" s="358" t="s">
        <v>1006</v>
      </c>
      <c r="AI1129" s="359"/>
      <c r="AJ1129" s="359"/>
      <c r="AK1129" s="359"/>
      <c r="AL1129" s="360" t="s">
        <v>1007</v>
      </c>
      <c r="AM1129" s="361"/>
      <c r="AN1129" s="361"/>
      <c r="AO1129" s="362"/>
      <c r="AP1129" s="363"/>
      <c r="AQ1129" s="363"/>
      <c r="AR1129" s="363"/>
      <c r="AS1129" s="363"/>
      <c r="AT1129" s="363"/>
      <c r="AU1129" s="363"/>
      <c r="AV1129" s="363"/>
      <c r="AW1129" s="363"/>
      <c r="AX1129" s="363"/>
    </row>
    <row r="1130" spans="1:50" ht="60" customHeight="1">
      <c r="A1130" s="1059">
        <v>5</v>
      </c>
      <c r="B1130" s="1059">
        <v>1</v>
      </c>
      <c r="C1130" s="364" t="s">
        <v>1016</v>
      </c>
      <c r="D1130" s="350"/>
      <c r="E1130" s="350"/>
      <c r="F1130" s="350"/>
      <c r="G1130" s="350"/>
      <c r="H1130" s="350"/>
      <c r="I1130" s="350"/>
      <c r="J1130" s="351" t="s">
        <v>1048</v>
      </c>
      <c r="K1130" s="352"/>
      <c r="L1130" s="352"/>
      <c r="M1130" s="352"/>
      <c r="N1130" s="352"/>
      <c r="O1130" s="352"/>
      <c r="P1130" s="365" t="s">
        <v>1017</v>
      </c>
      <c r="Q1130" s="353"/>
      <c r="R1130" s="353"/>
      <c r="S1130" s="353"/>
      <c r="T1130" s="353"/>
      <c r="U1130" s="353"/>
      <c r="V1130" s="353"/>
      <c r="W1130" s="353"/>
      <c r="X1130" s="353"/>
      <c r="Y1130" s="354">
        <v>1</v>
      </c>
      <c r="Z1130" s="355"/>
      <c r="AA1130" s="355"/>
      <c r="AB1130" s="356"/>
      <c r="AC1130" s="357" t="s">
        <v>196</v>
      </c>
      <c r="AD1130" s="357"/>
      <c r="AE1130" s="357"/>
      <c r="AF1130" s="357"/>
      <c r="AG1130" s="357"/>
      <c r="AH1130" s="358" t="s">
        <v>1006</v>
      </c>
      <c r="AI1130" s="359"/>
      <c r="AJ1130" s="359"/>
      <c r="AK1130" s="359"/>
      <c r="AL1130" s="360" t="s">
        <v>1007</v>
      </c>
      <c r="AM1130" s="361"/>
      <c r="AN1130" s="361"/>
      <c r="AO1130" s="362"/>
      <c r="AP1130" s="363"/>
      <c r="AQ1130" s="363"/>
      <c r="AR1130" s="363"/>
      <c r="AS1130" s="363"/>
      <c r="AT1130" s="363"/>
      <c r="AU1130" s="363"/>
      <c r="AV1130" s="363"/>
      <c r="AW1130" s="363"/>
      <c r="AX1130" s="363"/>
    </row>
    <row r="1131" spans="1:50" ht="47.15" customHeight="1">
      <c r="A1131" s="1059">
        <v>6</v>
      </c>
      <c r="B1131" s="1059">
        <v>1</v>
      </c>
      <c r="C1131" s="364" t="s">
        <v>1018</v>
      </c>
      <c r="D1131" s="350"/>
      <c r="E1131" s="350"/>
      <c r="F1131" s="350"/>
      <c r="G1131" s="350"/>
      <c r="H1131" s="350"/>
      <c r="I1131" s="350"/>
      <c r="J1131" s="351" t="s">
        <v>1048</v>
      </c>
      <c r="K1131" s="352"/>
      <c r="L1131" s="352"/>
      <c r="M1131" s="352"/>
      <c r="N1131" s="352"/>
      <c r="O1131" s="352"/>
      <c r="P1131" s="365" t="s">
        <v>1019</v>
      </c>
      <c r="Q1131" s="353"/>
      <c r="R1131" s="353"/>
      <c r="S1131" s="353"/>
      <c r="T1131" s="353"/>
      <c r="U1131" s="353"/>
      <c r="V1131" s="353"/>
      <c r="W1131" s="353"/>
      <c r="X1131" s="353"/>
      <c r="Y1131" s="354">
        <v>1</v>
      </c>
      <c r="Z1131" s="355"/>
      <c r="AA1131" s="355"/>
      <c r="AB1131" s="356"/>
      <c r="AC1131" s="357" t="s">
        <v>196</v>
      </c>
      <c r="AD1131" s="357"/>
      <c r="AE1131" s="357"/>
      <c r="AF1131" s="357"/>
      <c r="AG1131" s="357"/>
      <c r="AH1131" s="358" t="s">
        <v>1006</v>
      </c>
      <c r="AI1131" s="359"/>
      <c r="AJ1131" s="359"/>
      <c r="AK1131" s="359"/>
      <c r="AL1131" s="360" t="s">
        <v>1007</v>
      </c>
      <c r="AM1131" s="361"/>
      <c r="AN1131" s="361"/>
      <c r="AO1131" s="362"/>
      <c r="AP1131" s="363"/>
      <c r="AQ1131" s="363"/>
      <c r="AR1131" s="363"/>
      <c r="AS1131" s="363"/>
      <c r="AT1131" s="363"/>
      <c r="AU1131" s="363"/>
      <c r="AV1131" s="363"/>
      <c r="AW1131" s="363"/>
      <c r="AX1131" s="363"/>
    </row>
    <row r="1132" spans="1:50" ht="47.15" customHeight="1">
      <c r="A1132" s="1059">
        <v>7</v>
      </c>
      <c r="B1132" s="1059">
        <v>1</v>
      </c>
      <c r="C1132" s="364" t="s">
        <v>1020</v>
      </c>
      <c r="D1132" s="350"/>
      <c r="E1132" s="350"/>
      <c r="F1132" s="350"/>
      <c r="G1132" s="350"/>
      <c r="H1132" s="350"/>
      <c r="I1132" s="350"/>
      <c r="J1132" s="351" t="s">
        <v>1048</v>
      </c>
      <c r="K1132" s="352"/>
      <c r="L1132" s="352"/>
      <c r="M1132" s="352"/>
      <c r="N1132" s="352"/>
      <c r="O1132" s="352"/>
      <c r="P1132" s="365" t="s">
        <v>1021</v>
      </c>
      <c r="Q1132" s="353"/>
      <c r="R1132" s="353"/>
      <c r="S1132" s="353"/>
      <c r="T1132" s="353"/>
      <c r="U1132" s="353"/>
      <c r="V1132" s="353"/>
      <c r="W1132" s="353"/>
      <c r="X1132" s="353"/>
      <c r="Y1132" s="354">
        <v>0.9</v>
      </c>
      <c r="Z1132" s="355"/>
      <c r="AA1132" s="355"/>
      <c r="AB1132" s="356"/>
      <c r="AC1132" s="357" t="s">
        <v>196</v>
      </c>
      <c r="AD1132" s="357"/>
      <c r="AE1132" s="357"/>
      <c r="AF1132" s="357"/>
      <c r="AG1132" s="357"/>
      <c r="AH1132" s="358" t="s">
        <v>1006</v>
      </c>
      <c r="AI1132" s="359"/>
      <c r="AJ1132" s="359"/>
      <c r="AK1132" s="359"/>
      <c r="AL1132" s="360" t="s">
        <v>1007</v>
      </c>
      <c r="AM1132" s="361"/>
      <c r="AN1132" s="361"/>
      <c r="AO1132" s="362"/>
      <c r="AP1132" s="363"/>
      <c r="AQ1132" s="363"/>
      <c r="AR1132" s="363"/>
      <c r="AS1132" s="363"/>
      <c r="AT1132" s="363"/>
      <c r="AU1132" s="363"/>
      <c r="AV1132" s="363"/>
      <c r="AW1132" s="363"/>
      <c r="AX1132" s="363"/>
    </row>
    <row r="1133" spans="1:50" ht="77.150000000000006" customHeight="1">
      <c r="A1133" s="1059">
        <v>8</v>
      </c>
      <c r="B1133" s="1059">
        <v>1</v>
      </c>
      <c r="C1133" s="364" t="s">
        <v>1022</v>
      </c>
      <c r="D1133" s="350"/>
      <c r="E1133" s="350"/>
      <c r="F1133" s="350"/>
      <c r="G1133" s="350"/>
      <c r="H1133" s="350"/>
      <c r="I1133" s="350"/>
      <c r="J1133" s="351" t="s">
        <v>1048</v>
      </c>
      <c r="K1133" s="352"/>
      <c r="L1133" s="352"/>
      <c r="M1133" s="352"/>
      <c r="N1133" s="352"/>
      <c r="O1133" s="352"/>
      <c r="P1133" s="365" t="s">
        <v>1023</v>
      </c>
      <c r="Q1133" s="353"/>
      <c r="R1133" s="353"/>
      <c r="S1133" s="353"/>
      <c r="T1133" s="353"/>
      <c r="U1133" s="353"/>
      <c r="V1133" s="353"/>
      <c r="W1133" s="353"/>
      <c r="X1133" s="353"/>
      <c r="Y1133" s="354">
        <v>0.9</v>
      </c>
      <c r="Z1133" s="355"/>
      <c r="AA1133" s="355"/>
      <c r="AB1133" s="356"/>
      <c r="AC1133" s="357" t="s">
        <v>196</v>
      </c>
      <c r="AD1133" s="357"/>
      <c r="AE1133" s="357"/>
      <c r="AF1133" s="357"/>
      <c r="AG1133" s="357"/>
      <c r="AH1133" s="358" t="s">
        <v>1006</v>
      </c>
      <c r="AI1133" s="359"/>
      <c r="AJ1133" s="359"/>
      <c r="AK1133" s="359"/>
      <c r="AL1133" s="360" t="s">
        <v>1007</v>
      </c>
      <c r="AM1133" s="361"/>
      <c r="AN1133" s="361"/>
      <c r="AO1133" s="362"/>
      <c r="AP1133" s="363"/>
      <c r="AQ1133" s="363"/>
      <c r="AR1133" s="363"/>
      <c r="AS1133" s="363"/>
      <c r="AT1133" s="363"/>
      <c r="AU1133" s="363"/>
      <c r="AV1133" s="363"/>
      <c r="AW1133" s="363"/>
      <c r="AX1133" s="363"/>
    </row>
    <row r="1134" spans="1:50" ht="47.15" customHeight="1">
      <c r="A1134" s="1059">
        <v>9</v>
      </c>
      <c r="B1134" s="1059">
        <v>1</v>
      </c>
      <c r="C1134" s="364" t="s">
        <v>1024</v>
      </c>
      <c r="D1134" s="350"/>
      <c r="E1134" s="350"/>
      <c r="F1134" s="350"/>
      <c r="G1134" s="350"/>
      <c r="H1134" s="350"/>
      <c r="I1134" s="350"/>
      <c r="J1134" s="351" t="s">
        <v>1048</v>
      </c>
      <c r="K1134" s="352"/>
      <c r="L1134" s="352"/>
      <c r="M1134" s="352"/>
      <c r="N1134" s="352"/>
      <c r="O1134" s="352"/>
      <c r="P1134" s="365" t="s">
        <v>1025</v>
      </c>
      <c r="Q1134" s="353"/>
      <c r="R1134" s="353"/>
      <c r="S1134" s="353"/>
      <c r="T1134" s="353"/>
      <c r="U1134" s="353"/>
      <c r="V1134" s="353"/>
      <c r="W1134" s="353"/>
      <c r="X1134" s="353"/>
      <c r="Y1134" s="354">
        <v>0.8</v>
      </c>
      <c r="Z1134" s="355"/>
      <c r="AA1134" s="355"/>
      <c r="AB1134" s="356"/>
      <c r="AC1134" s="357" t="s">
        <v>196</v>
      </c>
      <c r="AD1134" s="357"/>
      <c r="AE1134" s="357"/>
      <c r="AF1134" s="357"/>
      <c r="AG1134" s="357"/>
      <c r="AH1134" s="358" t="s">
        <v>1006</v>
      </c>
      <c r="AI1134" s="359"/>
      <c r="AJ1134" s="359"/>
      <c r="AK1134" s="359"/>
      <c r="AL1134" s="360" t="s">
        <v>1007</v>
      </c>
      <c r="AM1134" s="361"/>
      <c r="AN1134" s="361"/>
      <c r="AO1134" s="362"/>
      <c r="AP1134" s="363"/>
      <c r="AQ1134" s="363"/>
      <c r="AR1134" s="363"/>
      <c r="AS1134" s="363"/>
      <c r="AT1134" s="363"/>
      <c r="AU1134" s="363"/>
      <c r="AV1134" s="363"/>
      <c r="AW1134" s="363"/>
      <c r="AX1134" s="363"/>
    </row>
    <row r="1135" spans="1:50" ht="47.15" customHeight="1">
      <c r="A1135" s="1059">
        <v>10</v>
      </c>
      <c r="B1135" s="1059">
        <v>1</v>
      </c>
      <c r="C1135" s="364" t="s">
        <v>1026</v>
      </c>
      <c r="D1135" s="350"/>
      <c r="E1135" s="350"/>
      <c r="F1135" s="350"/>
      <c r="G1135" s="350"/>
      <c r="H1135" s="350"/>
      <c r="I1135" s="350"/>
      <c r="J1135" s="351" t="s">
        <v>1048</v>
      </c>
      <c r="K1135" s="352"/>
      <c r="L1135" s="352"/>
      <c r="M1135" s="352"/>
      <c r="N1135" s="352"/>
      <c r="O1135" s="352"/>
      <c r="P1135" s="365" t="s">
        <v>1027</v>
      </c>
      <c r="Q1135" s="353"/>
      <c r="R1135" s="353"/>
      <c r="S1135" s="353"/>
      <c r="T1135" s="353"/>
      <c r="U1135" s="353"/>
      <c r="V1135" s="353"/>
      <c r="W1135" s="353"/>
      <c r="X1135" s="353"/>
      <c r="Y1135" s="354">
        <v>0.7</v>
      </c>
      <c r="Z1135" s="355"/>
      <c r="AA1135" s="355"/>
      <c r="AB1135" s="356"/>
      <c r="AC1135" s="357" t="s">
        <v>196</v>
      </c>
      <c r="AD1135" s="357"/>
      <c r="AE1135" s="357"/>
      <c r="AF1135" s="357"/>
      <c r="AG1135" s="357"/>
      <c r="AH1135" s="358" t="s">
        <v>1006</v>
      </c>
      <c r="AI1135" s="359"/>
      <c r="AJ1135" s="359"/>
      <c r="AK1135" s="359"/>
      <c r="AL1135" s="360" t="s">
        <v>1007</v>
      </c>
      <c r="AM1135" s="361"/>
      <c r="AN1135" s="361"/>
      <c r="AO1135" s="362"/>
      <c r="AP1135" s="363"/>
      <c r="AQ1135" s="363"/>
      <c r="AR1135" s="363"/>
      <c r="AS1135" s="363"/>
      <c r="AT1135" s="363"/>
      <c r="AU1135" s="363"/>
      <c r="AV1135" s="363"/>
      <c r="AW1135" s="363"/>
      <c r="AX1135" s="363"/>
    </row>
    <row r="1136" spans="1:50" ht="26.25" hidden="1" customHeight="1">
      <c r="A1136" s="1059">
        <v>11</v>
      </c>
      <c r="B1136" s="105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c r="A1137" s="1059">
        <v>12</v>
      </c>
      <c r="B1137" s="105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c r="A1138" s="1059">
        <v>13</v>
      </c>
      <c r="B1138" s="105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c r="A1139" s="1059">
        <v>14</v>
      </c>
      <c r="B1139" s="105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c r="A1140" s="1059">
        <v>15</v>
      </c>
      <c r="B1140" s="105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c r="A1141" s="1059">
        <v>16</v>
      </c>
      <c r="B1141" s="105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c r="A1142" s="1059">
        <v>17</v>
      </c>
      <c r="B1142" s="105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c r="A1143" s="1059">
        <v>18</v>
      </c>
      <c r="B1143" s="105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c r="A1144" s="1059">
        <v>19</v>
      </c>
      <c r="B1144" s="105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c r="A1145" s="1059">
        <v>20</v>
      </c>
      <c r="B1145" s="105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c r="A1146" s="1059">
        <v>21</v>
      </c>
      <c r="B1146" s="105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c r="A1147" s="1059">
        <v>22</v>
      </c>
      <c r="B1147" s="105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c r="A1148" s="1059">
        <v>23</v>
      </c>
      <c r="B1148" s="105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c r="A1149" s="1059">
        <v>24</v>
      </c>
      <c r="B1149" s="105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c r="A1150" s="1059">
        <v>25</v>
      </c>
      <c r="B1150" s="105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c r="A1151" s="1059">
        <v>26</v>
      </c>
      <c r="B1151" s="105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c r="A1152" s="1059">
        <v>27</v>
      </c>
      <c r="B1152" s="105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c r="A1153" s="1059">
        <v>28</v>
      </c>
      <c r="B1153" s="105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c r="A1154" s="1059">
        <v>29</v>
      </c>
      <c r="B1154" s="105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c r="A1155" s="1059">
        <v>30</v>
      </c>
      <c r="B1155" s="105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341</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49" t="s">
        <v>388</v>
      </c>
      <c r="K1158" s="368"/>
      <c r="L1158" s="368"/>
      <c r="M1158" s="368"/>
      <c r="N1158" s="368"/>
      <c r="O1158" s="368"/>
      <c r="P1158" s="369" t="s">
        <v>27</v>
      </c>
      <c r="Q1158" s="369"/>
      <c r="R1158" s="369"/>
      <c r="S1158" s="369"/>
      <c r="T1158" s="369"/>
      <c r="U1158" s="369"/>
      <c r="V1158" s="369"/>
      <c r="W1158" s="369"/>
      <c r="X1158" s="369"/>
      <c r="Y1158" s="370" t="s">
        <v>441</v>
      </c>
      <c r="Z1158" s="371"/>
      <c r="AA1158" s="371"/>
      <c r="AB1158" s="371"/>
      <c r="AC1158" s="149" t="s">
        <v>426</v>
      </c>
      <c r="AD1158" s="149"/>
      <c r="AE1158" s="149"/>
      <c r="AF1158" s="149"/>
      <c r="AG1158" s="149"/>
      <c r="AH1158" s="370" t="s">
        <v>372</v>
      </c>
      <c r="AI1158" s="367"/>
      <c r="AJ1158" s="367"/>
      <c r="AK1158" s="367"/>
      <c r="AL1158" s="367" t="s">
        <v>21</v>
      </c>
      <c r="AM1158" s="367"/>
      <c r="AN1158" s="367"/>
      <c r="AO1158" s="372"/>
      <c r="AP1158" s="373" t="s">
        <v>389</v>
      </c>
      <c r="AQ1158" s="373"/>
      <c r="AR1158" s="373"/>
      <c r="AS1158" s="373"/>
      <c r="AT1158" s="373"/>
      <c r="AU1158" s="373"/>
      <c r="AV1158" s="373"/>
      <c r="AW1158" s="373"/>
      <c r="AX1158" s="373"/>
    </row>
    <row r="1159" spans="1:50" ht="26.25" customHeight="1">
      <c r="A1159" s="1059">
        <v>1</v>
      </c>
      <c r="B1159" s="1059">
        <v>1</v>
      </c>
      <c r="C1159" s="364" t="s">
        <v>1028</v>
      </c>
      <c r="D1159" s="350"/>
      <c r="E1159" s="350"/>
      <c r="F1159" s="350"/>
      <c r="G1159" s="350"/>
      <c r="H1159" s="350"/>
      <c r="I1159" s="350"/>
      <c r="J1159" s="351" t="s">
        <v>1048</v>
      </c>
      <c r="K1159" s="352"/>
      <c r="L1159" s="352"/>
      <c r="M1159" s="352"/>
      <c r="N1159" s="352"/>
      <c r="O1159" s="352"/>
      <c r="P1159" s="365" t="s">
        <v>1029</v>
      </c>
      <c r="Q1159" s="353"/>
      <c r="R1159" s="353"/>
      <c r="S1159" s="353"/>
      <c r="T1159" s="353"/>
      <c r="U1159" s="353"/>
      <c r="V1159" s="353"/>
      <c r="W1159" s="353"/>
      <c r="X1159" s="353"/>
      <c r="Y1159" s="354">
        <v>2</v>
      </c>
      <c r="Z1159" s="355"/>
      <c r="AA1159" s="355"/>
      <c r="AB1159" s="356"/>
      <c r="AC1159" s="357" t="s">
        <v>462</v>
      </c>
      <c r="AD1159" s="357"/>
      <c r="AE1159" s="357"/>
      <c r="AF1159" s="357"/>
      <c r="AG1159" s="357"/>
      <c r="AH1159" s="358" t="s">
        <v>1007</v>
      </c>
      <c r="AI1159" s="359"/>
      <c r="AJ1159" s="359"/>
      <c r="AK1159" s="359"/>
      <c r="AL1159" s="360" t="s">
        <v>1007</v>
      </c>
      <c r="AM1159" s="361"/>
      <c r="AN1159" s="361"/>
      <c r="AO1159" s="362"/>
      <c r="AP1159" s="363"/>
      <c r="AQ1159" s="363"/>
      <c r="AR1159" s="363"/>
      <c r="AS1159" s="363"/>
      <c r="AT1159" s="363"/>
      <c r="AU1159" s="363"/>
      <c r="AV1159" s="363"/>
      <c r="AW1159" s="363"/>
      <c r="AX1159" s="363"/>
    </row>
    <row r="1160" spans="1:50" ht="26.25" customHeight="1">
      <c r="A1160" s="1059">
        <v>2</v>
      </c>
      <c r="B1160" s="1059">
        <v>1</v>
      </c>
      <c r="C1160" s="364" t="s">
        <v>1030</v>
      </c>
      <c r="D1160" s="350"/>
      <c r="E1160" s="350"/>
      <c r="F1160" s="350"/>
      <c r="G1160" s="350"/>
      <c r="H1160" s="350"/>
      <c r="I1160" s="350"/>
      <c r="J1160" s="351" t="s">
        <v>1048</v>
      </c>
      <c r="K1160" s="352"/>
      <c r="L1160" s="352"/>
      <c r="M1160" s="352"/>
      <c r="N1160" s="352"/>
      <c r="O1160" s="352"/>
      <c r="P1160" s="365" t="s">
        <v>1029</v>
      </c>
      <c r="Q1160" s="353"/>
      <c r="R1160" s="353"/>
      <c r="S1160" s="353"/>
      <c r="T1160" s="353"/>
      <c r="U1160" s="353"/>
      <c r="V1160" s="353"/>
      <c r="W1160" s="353"/>
      <c r="X1160" s="353"/>
      <c r="Y1160" s="354">
        <v>0.8</v>
      </c>
      <c r="Z1160" s="355"/>
      <c r="AA1160" s="355"/>
      <c r="AB1160" s="356"/>
      <c r="AC1160" s="357" t="s">
        <v>462</v>
      </c>
      <c r="AD1160" s="357"/>
      <c r="AE1160" s="357"/>
      <c r="AF1160" s="357"/>
      <c r="AG1160" s="357"/>
      <c r="AH1160" s="358" t="s">
        <v>1007</v>
      </c>
      <c r="AI1160" s="359"/>
      <c r="AJ1160" s="359"/>
      <c r="AK1160" s="359"/>
      <c r="AL1160" s="360" t="s">
        <v>1007</v>
      </c>
      <c r="AM1160" s="361"/>
      <c r="AN1160" s="361"/>
      <c r="AO1160" s="362"/>
      <c r="AP1160" s="363"/>
      <c r="AQ1160" s="363"/>
      <c r="AR1160" s="363"/>
      <c r="AS1160" s="363"/>
      <c r="AT1160" s="363"/>
      <c r="AU1160" s="363"/>
      <c r="AV1160" s="363"/>
      <c r="AW1160" s="363"/>
      <c r="AX1160" s="363"/>
    </row>
    <row r="1161" spans="1:50" ht="26.25" customHeight="1">
      <c r="A1161" s="1059">
        <v>3</v>
      </c>
      <c r="B1161" s="1059">
        <v>1</v>
      </c>
      <c r="C1161" s="364" t="s">
        <v>1031</v>
      </c>
      <c r="D1161" s="350"/>
      <c r="E1161" s="350"/>
      <c r="F1161" s="350"/>
      <c r="G1161" s="350"/>
      <c r="H1161" s="350"/>
      <c r="I1161" s="350"/>
      <c r="J1161" s="351" t="s">
        <v>1048</v>
      </c>
      <c r="K1161" s="352"/>
      <c r="L1161" s="352"/>
      <c r="M1161" s="352"/>
      <c r="N1161" s="352"/>
      <c r="O1161" s="352"/>
      <c r="P1161" s="365" t="s">
        <v>1029</v>
      </c>
      <c r="Q1161" s="353"/>
      <c r="R1161" s="353"/>
      <c r="S1161" s="353"/>
      <c r="T1161" s="353"/>
      <c r="U1161" s="353"/>
      <c r="V1161" s="353"/>
      <c r="W1161" s="353"/>
      <c r="X1161" s="353"/>
      <c r="Y1161" s="354">
        <v>0.6</v>
      </c>
      <c r="Z1161" s="355"/>
      <c r="AA1161" s="355"/>
      <c r="AB1161" s="356"/>
      <c r="AC1161" s="357" t="s">
        <v>462</v>
      </c>
      <c r="AD1161" s="357"/>
      <c r="AE1161" s="357"/>
      <c r="AF1161" s="357"/>
      <c r="AG1161" s="357"/>
      <c r="AH1161" s="358" t="s">
        <v>1007</v>
      </c>
      <c r="AI1161" s="359"/>
      <c r="AJ1161" s="359"/>
      <c r="AK1161" s="359"/>
      <c r="AL1161" s="360" t="s">
        <v>1007</v>
      </c>
      <c r="AM1161" s="361"/>
      <c r="AN1161" s="361"/>
      <c r="AO1161" s="362"/>
      <c r="AP1161" s="363"/>
      <c r="AQ1161" s="363"/>
      <c r="AR1161" s="363"/>
      <c r="AS1161" s="363"/>
      <c r="AT1161" s="363"/>
      <c r="AU1161" s="363"/>
      <c r="AV1161" s="363"/>
      <c r="AW1161" s="363"/>
      <c r="AX1161" s="363"/>
    </row>
    <row r="1162" spans="1:50" ht="26.25" customHeight="1">
      <c r="A1162" s="1059">
        <v>4</v>
      </c>
      <c r="B1162" s="1059">
        <v>1</v>
      </c>
      <c r="C1162" s="364" t="s">
        <v>1032</v>
      </c>
      <c r="D1162" s="350"/>
      <c r="E1162" s="350"/>
      <c r="F1162" s="350"/>
      <c r="G1162" s="350"/>
      <c r="H1162" s="350"/>
      <c r="I1162" s="350"/>
      <c r="J1162" s="351" t="s">
        <v>1048</v>
      </c>
      <c r="K1162" s="352"/>
      <c r="L1162" s="352"/>
      <c r="M1162" s="352"/>
      <c r="N1162" s="352"/>
      <c r="O1162" s="352"/>
      <c r="P1162" s="365" t="s">
        <v>1029</v>
      </c>
      <c r="Q1162" s="353"/>
      <c r="R1162" s="353"/>
      <c r="S1162" s="353"/>
      <c r="T1162" s="353"/>
      <c r="U1162" s="353"/>
      <c r="V1162" s="353"/>
      <c r="W1162" s="353"/>
      <c r="X1162" s="353"/>
      <c r="Y1162" s="354">
        <v>0.4</v>
      </c>
      <c r="Z1162" s="355"/>
      <c r="AA1162" s="355"/>
      <c r="AB1162" s="356"/>
      <c r="AC1162" s="357" t="s">
        <v>462</v>
      </c>
      <c r="AD1162" s="357"/>
      <c r="AE1162" s="357"/>
      <c r="AF1162" s="357"/>
      <c r="AG1162" s="357"/>
      <c r="AH1162" s="358" t="s">
        <v>1007</v>
      </c>
      <c r="AI1162" s="359"/>
      <c r="AJ1162" s="359"/>
      <c r="AK1162" s="359"/>
      <c r="AL1162" s="360" t="s">
        <v>1007</v>
      </c>
      <c r="AM1162" s="361"/>
      <c r="AN1162" s="361"/>
      <c r="AO1162" s="362"/>
      <c r="AP1162" s="363"/>
      <c r="AQ1162" s="363"/>
      <c r="AR1162" s="363"/>
      <c r="AS1162" s="363"/>
      <c r="AT1162" s="363"/>
      <c r="AU1162" s="363"/>
      <c r="AV1162" s="363"/>
      <c r="AW1162" s="363"/>
      <c r="AX1162" s="363"/>
    </row>
    <row r="1163" spans="1:50" ht="26.25" customHeight="1">
      <c r="A1163" s="1059">
        <v>5</v>
      </c>
      <c r="B1163" s="1059">
        <v>1</v>
      </c>
      <c r="C1163" s="364" t="s">
        <v>1033</v>
      </c>
      <c r="D1163" s="350"/>
      <c r="E1163" s="350"/>
      <c r="F1163" s="350"/>
      <c r="G1163" s="350"/>
      <c r="H1163" s="350"/>
      <c r="I1163" s="350"/>
      <c r="J1163" s="351" t="s">
        <v>1048</v>
      </c>
      <c r="K1163" s="352"/>
      <c r="L1163" s="352"/>
      <c r="M1163" s="352"/>
      <c r="N1163" s="352"/>
      <c r="O1163" s="352"/>
      <c r="P1163" s="365" t="s">
        <v>1029</v>
      </c>
      <c r="Q1163" s="353"/>
      <c r="R1163" s="353"/>
      <c r="S1163" s="353"/>
      <c r="T1163" s="353"/>
      <c r="U1163" s="353"/>
      <c r="V1163" s="353"/>
      <c r="W1163" s="353"/>
      <c r="X1163" s="353"/>
      <c r="Y1163" s="354">
        <v>0.3</v>
      </c>
      <c r="Z1163" s="355"/>
      <c r="AA1163" s="355"/>
      <c r="AB1163" s="356"/>
      <c r="AC1163" s="357" t="s">
        <v>462</v>
      </c>
      <c r="AD1163" s="357"/>
      <c r="AE1163" s="357"/>
      <c r="AF1163" s="357"/>
      <c r="AG1163" s="357"/>
      <c r="AH1163" s="358" t="s">
        <v>1007</v>
      </c>
      <c r="AI1163" s="359"/>
      <c r="AJ1163" s="359"/>
      <c r="AK1163" s="359"/>
      <c r="AL1163" s="360" t="s">
        <v>1007</v>
      </c>
      <c r="AM1163" s="361"/>
      <c r="AN1163" s="361"/>
      <c r="AO1163" s="362"/>
      <c r="AP1163" s="363"/>
      <c r="AQ1163" s="363"/>
      <c r="AR1163" s="363"/>
      <c r="AS1163" s="363"/>
      <c r="AT1163" s="363"/>
      <c r="AU1163" s="363"/>
      <c r="AV1163" s="363"/>
      <c r="AW1163" s="363"/>
      <c r="AX1163" s="363"/>
    </row>
    <row r="1164" spans="1:50" ht="26.25" customHeight="1">
      <c r="A1164" s="1059">
        <v>6</v>
      </c>
      <c r="B1164" s="1059">
        <v>1</v>
      </c>
      <c r="C1164" s="364" t="s">
        <v>785</v>
      </c>
      <c r="D1164" s="350"/>
      <c r="E1164" s="350"/>
      <c r="F1164" s="350"/>
      <c r="G1164" s="350"/>
      <c r="H1164" s="350"/>
      <c r="I1164" s="350"/>
      <c r="J1164" s="351" t="s">
        <v>1048</v>
      </c>
      <c r="K1164" s="352"/>
      <c r="L1164" s="352"/>
      <c r="M1164" s="352"/>
      <c r="N1164" s="352"/>
      <c r="O1164" s="352"/>
      <c r="P1164" s="365" t="s">
        <v>1029</v>
      </c>
      <c r="Q1164" s="353"/>
      <c r="R1164" s="353"/>
      <c r="S1164" s="353"/>
      <c r="T1164" s="353"/>
      <c r="U1164" s="353"/>
      <c r="V1164" s="353"/>
      <c r="W1164" s="353"/>
      <c r="X1164" s="353"/>
      <c r="Y1164" s="354">
        <v>0.3</v>
      </c>
      <c r="Z1164" s="355"/>
      <c r="AA1164" s="355"/>
      <c r="AB1164" s="356"/>
      <c r="AC1164" s="357" t="s">
        <v>462</v>
      </c>
      <c r="AD1164" s="357"/>
      <c r="AE1164" s="357"/>
      <c r="AF1164" s="357"/>
      <c r="AG1164" s="357"/>
      <c r="AH1164" s="358" t="s">
        <v>1007</v>
      </c>
      <c r="AI1164" s="359"/>
      <c r="AJ1164" s="359"/>
      <c r="AK1164" s="359"/>
      <c r="AL1164" s="360" t="s">
        <v>1007</v>
      </c>
      <c r="AM1164" s="361"/>
      <c r="AN1164" s="361"/>
      <c r="AO1164" s="362"/>
      <c r="AP1164" s="363"/>
      <c r="AQ1164" s="363"/>
      <c r="AR1164" s="363"/>
      <c r="AS1164" s="363"/>
      <c r="AT1164" s="363"/>
      <c r="AU1164" s="363"/>
      <c r="AV1164" s="363"/>
      <c r="AW1164" s="363"/>
      <c r="AX1164" s="363"/>
    </row>
    <row r="1165" spans="1:50" ht="26.25" customHeight="1">
      <c r="A1165" s="1059">
        <v>7</v>
      </c>
      <c r="B1165" s="1059">
        <v>1</v>
      </c>
      <c r="C1165" s="364" t="s">
        <v>1034</v>
      </c>
      <c r="D1165" s="350"/>
      <c r="E1165" s="350"/>
      <c r="F1165" s="350"/>
      <c r="G1165" s="350"/>
      <c r="H1165" s="350"/>
      <c r="I1165" s="350"/>
      <c r="J1165" s="351" t="s">
        <v>1048</v>
      </c>
      <c r="K1165" s="352"/>
      <c r="L1165" s="352"/>
      <c r="M1165" s="352"/>
      <c r="N1165" s="352"/>
      <c r="O1165" s="352"/>
      <c r="P1165" s="365" t="s">
        <v>1029</v>
      </c>
      <c r="Q1165" s="353"/>
      <c r="R1165" s="353"/>
      <c r="S1165" s="353"/>
      <c r="T1165" s="353"/>
      <c r="U1165" s="353"/>
      <c r="V1165" s="353"/>
      <c r="W1165" s="353"/>
      <c r="X1165" s="353"/>
      <c r="Y1165" s="354">
        <v>0.3</v>
      </c>
      <c r="Z1165" s="355"/>
      <c r="AA1165" s="355"/>
      <c r="AB1165" s="356"/>
      <c r="AC1165" s="357" t="s">
        <v>462</v>
      </c>
      <c r="AD1165" s="357"/>
      <c r="AE1165" s="357"/>
      <c r="AF1165" s="357"/>
      <c r="AG1165" s="357"/>
      <c r="AH1165" s="358" t="s">
        <v>1007</v>
      </c>
      <c r="AI1165" s="359"/>
      <c r="AJ1165" s="359"/>
      <c r="AK1165" s="359"/>
      <c r="AL1165" s="360" t="s">
        <v>1007</v>
      </c>
      <c r="AM1165" s="361"/>
      <c r="AN1165" s="361"/>
      <c r="AO1165" s="362"/>
      <c r="AP1165" s="363"/>
      <c r="AQ1165" s="363"/>
      <c r="AR1165" s="363"/>
      <c r="AS1165" s="363"/>
      <c r="AT1165" s="363"/>
      <c r="AU1165" s="363"/>
      <c r="AV1165" s="363"/>
      <c r="AW1165" s="363"/>
      <c r="AX1165" s="363"/>
    </row>
    <row r="1166" spans="1:50" ht="26.25" customHeight="1">
      <c r="A1166" s="1059">
        <v>8</v>
      </c>
      <c r="B1166" s="1059">
        <v>1</v>
      </c>
      <c r="C1166" s="364" t="s">
        <v>1035</v>
      </c>
      <c r="D1166" s="350"/>
      <c r="E1166" s="350"/>
      <c r="F1166" s="350"/>
      <c r="G1166" s="350"/>
      <c r="H1166" s="350"/>
      <c r="I1166" s="350"/>
      <c r="J1166" s="351" t="s">
        <v>1048</v>
      </c>
      <c r="K1166" s="352"/>
      <c r="L1166" s="352"/>
      <c r="M1166" s="352"/>
      <c r="N1166" s="352"/>
      <c r="O1166" s="352"/>
      <c r="P1166" s="365" t="s">
        <v>1029</v>
      </c>
      <c r="Q1166" s="353"/>
      <c r="R1166" s="353"/>
      <c r="S1166" s="353"/>
      <c r="T1166" s="353"/>
      <c r="U1166" s="353"/>
      <c r="V1166" s="353"/>
      <c r="W1166" s="353"/>
      <c r="X1166" s="353"/>
      <c r="Y1166" s="354">
        <v>0.3</v>
      </c>
      <c r="Z1166" s="355"/>
      <c r="AA1166" s="355"/>
      <c r="AB1166" s="356"/>
      <c r="AC1166" s="357" t="s">
        <v>462</v>
      </c>
      <c r="AD1166" s="357"/>
      <c r="AE1166" s="357"/>
      <c r="AF1166" s="357"/>
      <c r="AG1166" s="357"/>
      <c r="AH1166" s="358" t="s">
        <v>1007</v>
      </c>
      <c r="AI1166" s="359"/>
      <c r="AJ1166" s="359"/>
      <c r="AK1166" s="359"/>
      <c r="AL1166" s="360" t="s">
        <v>1007</v>
      </c>
      <c r="AM1166" s="361"/>
      <c r="AN1166" s="361"/>
      <c r="AO1166" s="362"/>
      <c r="AP1166" s="363"/>
      <c r="AQ1166" s="363"/>
      <c r="AR1166" s="363"/>
      <c r="AS1166" s="363"/>
      <c r="AT1166" s="363"/>
      <c r="AU1166" s="363"/>
      <c r="AV1166" s="363"/>
      <c r="AW1166" s="363"/>
      <c r="AX1166" s="363"/>
    </row>
    <row r="1167" spans="1:50" ht="26.25" customHeight="1">
      <c r="A1167" s="1059">
        <v>9</v>
      </c>
      <c r="B1167" s="1059">
        <v>1</v>
      </c>
      <c r="C1167" s="364" t="s">
        <v>1036</v>
      </c>
      <c r="D1167" s="350"/>
      <c r="E1167" s="350"/>
      <c r="F1167" s="350"/>
      <c r="G1167" s="350"/>
      <c r="H1167" s="350"/>
      <c r="I1167" s="350"/>
      <c r="J1167" s="351" t="s">
        <v>1048</v>
      </c>
      <c r="K1167" s="352"/>
      <c r="L1167" s="352"/>
      <c r="M1167" s="352"/>
      <c r="N1167" s="352"/>
      <c r="O1167" s="352"/>
      <c r="P1167" s="365" t="s">
        <v>1029</v>
      </c>
      <c r="Q1167" s="353"/>
      <c r="R1167" s="353"/>
      <c r="S1167" s="353"/>
      <c r="T1167" s="353"/>
      <c r="U1167" s="353"/>
      <c r="V1167" s="353"/>
      <c r="W1167" s="353"/>
      <c r="X1167" s="353"/>
      <c r="Y1167" s="354">
        <v>0.2</v>
      </c>
      <c r="Z1167" s="355"/>
      <c r="AA1167" s="355"/>
      <c r="AB1167" s="356"/>
      <c r="AC1167" s="357" t="s">
        <v>462</v>
      </c>
      <c r="AD1167" s="357"/>
      <c r="AE1167" s="357"/>
      <c r="AF1167" s="357"/>
      <c r="AG1167" s="357"/>
      <c r="AH1167" s="358" t="s">
        <v>1007</v>
      </c>
      <c r="AI1167" s="359"/>
      <c r="AJ1167" s="359"/>
      <c r="AK1167" s="359"/>
      <c r="AL1167" s="360" t="s">
        <v>1007</v>
      </c>
      <c r="AM1167" s="361"/>
      <c r="AN1167" s="361"/>
      <c r="AO1167" s="362"/>
      <c r="AP1167" s="363"/>
      <c r="AQ1167" s="363"/>
      <c r="AR1167" s="363"/>
      <c r="AS1167" s="363"/>
      <c r="AT1167" s="363"/>
      <c r="AU1167" s="363"/>
      <c r="AV1167" s="363"/>
      <c r="AW1167" s="363"/>
      <c r="AX1167" s="363"/>
    </row>
    <row r="1168" spans="1:50" ht="26.25" customHeight="1">
      <c r="A1168" s="1059">
        <v>10</v>
      </c>
      <c r="B1168" s="1059">
        <v>1</v>
      </c>
      <c r="C1168" s="364" t="s">
        <v>1037</v>
      </c>
      <c r="D1168" s="350"/>
      <c r="E1168" s="350"/>
      <c r="F1168" s="350"/>
      <c r="G1168" s="350"/>
      <c r="H1168" s="350"/>
      <c r="I1168" s="350"/>
      <c r="J1168" s="351" t="s">
        <v>1048</v>
      </c>
      <c r="K1168" s="352"/>
      <c r="L1168" s="352"/>
      <c r="M1168" s="352"/>
      <c r="N1168" s="352"/>
      <c r="O1168" s="352"/>
      <c r="P1168" s="365" t="s">
        <v>1029</v>
      </c>
      <c r="Q1168" s="353"/>
      <c r="R1168" s="353"/>
      <c r="S1168" s="353"/>
      <c r="T1168" s="353"/>
      <c r="U1168" s="353"/>
      <c r="V1168" s="353"/>
      <c r="W1168" s="353"/>
      <c r="X1168" s="353"/>
      <c r="Y1168" s="354">
        <v>0.2</v>
      </c>
      <c r="Z1168" s="355"/>
      <c r="AA1168" s="355"/>
      <c r="AB1168" s="356"/>
      <c r="AC1168" s="357" t="s">
        <v>462</v>
      </c>
      <c r="AD1168" s="357"/>
      <c r="AE1168" s="357"/>
      <c r="AF1168" s="357"/>
      <c r="AG1168" s="357"/>
      <c r="AH1168" s="358" t="s">
        <v>1007</v>
      </c>
      <c r="AI1168" s="359"/>
      <c r="AJ1168" s="359"/>
      <c r="AK1168" s="359"/>
      <c r="AL1168" s="360" t="s">
        <v>1007</v>
      </c>
      <c r="AM1168" s="361"/>
      <c r="AN1168" s="361"/>
      <c r="AO1168" s="362"/>
      <c r="AP1168" s="363"/>
      <c r="AQ1168" s="363"/>
      <c r="AR1168" s="363"/>
      <c r="AS1168" s="363"/>
      <c r="AT1168" s="363"/>
      <c r="AU1168" s="363"/>
      <c r="AV1168" s="363"/>
      <c r="AW1168" s="363"/>
      <c r="AX1168" s="363"/>
    </row>
    <row r="1169" spans="1:50" ht="26.25" hidden="1" customHeight="1">
      <c r="A1169" s="1059">
        <v>11</v>
      </c>
      <c r="B1169" s="105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c r="A1170" s="1059">
        <v>12</v>
      </c>
      <c r="B1170" s="105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c r="A1171" s="1059">
        <v>13</v>
      </c>
      <c r="B1171" s="105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c r="A1172" s="1059">
        <v>14</v>
      </c>
      <c r="B1172" s="105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c r="A1173" s="1059">
        <v>15</v>
      </c>
      <c r="B1173" s="105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c r="A1174" s="1059">
        <v>16</v>
      </c>
      <c r="B1174" s="105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c r="A1175" s="1059">
        <v>17</v>
      </c>
      <c r="B1175" s="105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c r="A1176" s="1059">
        <v>18</v>
      </c>
      <c r="B1176" s="105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c r="A1177" s="1059">
        <v>19</v>
      </c>
      <c r="B1177" s="105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c r="A1178" s="1059">
        <v>20</v>
      </c>
      <c r="B1178" s="105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c r="A1179" s="1059">
        <v>21</v>
      </c>
      <c r="B1179" s="105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c r="A1180" s="1059">
        <v>22</v>
      </c>
      <c r="B1180" s="105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c r="A1181" s="1059">
        <v>23</v>
      </c>
      <c r="B1181" s="105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c r="A1182" s="1059">
        <v>24</v>
      </c>
      <c r="B1182" s="105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c r="A1183" s="1059">
        <v>25</v>
      </c>
      <c r="B1183" s="105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c r="A1184" s="1059">
        <v>26</v>
      </c>
      <c r="B1184" s="105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c r="A1185" s="1059">
        <v>27</v>
      </c>
      <c r="B1185" s="105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c r="A1186" s="1059">
        <v>28</v>
      </c>
      <c r="B1186" s="105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c r="A1187" s="1059">
        <v>29</v>
      </c>
      <c r="B1187" s="105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c r="A1188" s="1059">
        <v>30</v>
      </c>
      <c r="B1188" s="105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342</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49" t="s">
        <v>388</v>
      </c>
      <c r="K1191" s="368"/>
      <c r="L1191" s="368"/>
      <c r="M1191" s="368"/>
      <c r="N1191" s="368"/>
      <c r="O1191" s="368"/>
      <c r="P1191" s="369" t="s">
        <v>27</v>
      </c>
      <c r="Q1191" s="369"/>
      <c r="R1191" s="369"/>
      <c r="S1191" s="369"/>
      <c r="T1191" s="369"/>
      <c r="U1191" s="369"/>
      <c r="V1191" s="369"/>
      <c r="W1191" s="369"/>
      <c r="X1191" s="369"/>
      <c r="Y1191" s="370" t="s">
        <v>441</v>
      </c>
      <c r="Z1191" s="371"/>
      <c r="AA1191" s="371"/>
      <c r="AB1191" s="371"/>
      <c r="AC1191" s="149" t="s">
        <v>426</v>
      </c>
      <c r="AD1191" s="149"/>
      <c r="AE1191" s="149"/>
      <c r="AF1191" s="149"/>
      <c r="AG1191" s="149"/>
      <c r="AH1191" s="370" t="s">
        <v>372</v>
      </c>
      <c r="AI1191" s="367"/>
      <c r="AJ1191" s="367"/>
      <c r="AK1191" s="367"/>
      <c r="AL1191" s="367" t="s">
        <v>21</v>
      </c>
      <c r="AM1191" s="367"/>
      <c r="AN1191" s="367"/>
      <c r="AO1191" s="372"/>
      <c r="AP1191" s="373" t="s">
        <v>389</v>
      </c>
      <c r="AQ1191" s="373"/>
      <c r="AR1191" s="373"/>
      <c r="AS1191" s="373"/>
      <c r="AT1191" s="373"/>
      <c r="AU1191" s="373"/>
      <c r="AV1191" s="373"/>
      <c r="AW1191" s="373"/>
      <c r="AX1191" s="373"/>
    </row>
    <row r="1192" spans="1:50" ht="60" customHeight="1">
      <c r="A1192" s="1059">
        <v>1</v>
      </c>
      <c r="B1192" s="1059">
        <v>1</v>
      </c>
      <c r="C1192" s="364" t="s">
        <v>1020</v>
      </c>
      <c r="D1192" s="350"/>
      <c r="E1192" s="350"/>
      <c r="F1192" s="350"/>
      <c r="G1192" s="350"/>
      <c r="H1192" s="350"/>
      <c r="I1192" s="350"/>
      <c r="J1192" s="351" t="s">
        <v>1007</v>
      </c>
      <c r="K1192" s="352"/>
      <c r="L1192" s="352"/>
      <c r="M1192" s="352"/>
      <c r="N1192" s="352"/>
      <c r="O1192" s="352"/>
      <c r="P1192" s="365" t="s">
        <v>1038</v>
      </c>
      <c r="Q1192" s="353"/>
      <c r="R1192" s="353"/>
      <c r="S1192" s="353"/>
      <c r="T1192" s="353"/>
      <c r="U1192" s="353"/>
      <c r="V1192" s="353"/>
      <c r="W1192" s="353"/>
      <c r="X1192" s="353"/>
      <c r="Y1192" s="354">
        <v>0.8</v>
      </c>
      <c r="Z1192" s="355"/>
      <c r="AA1192" s="355"/>
      <c r="AB1192" s="356"/>
      <c r="AC1192" s="357" t="s">
        <v>462</v>
      </c>
      <c r="AD1192" s="357"/>
      <c r="AE1192" s="357"/>
      <c r="AF1192" s="357"/>
      <c r="AG1192" s="357"/>
      <c r="AH1192" s="358" t="s">
        <v>1007</v>
      </c>
      <c r="AI1192" s="359"/>
      <c r="AJ1192" s="359"/>
      <c r="AK1192" s="359"/>
      <c r="AL1192" s="360" t="s">
        <v>1007</v>
      </c>
      <c r="AM1192" s="361"/>
      <c r="AN1192" s="361"/>
      <c r="AO1192" s="362"/>
      <c r="AP1192" s="363"/>
      <c r="AQ1192" s="363"/>
      <c r="AR1192" s="363"/>
      <c r="AS1192" s="363"/>
      <c r="AT1192" s="363"/>
      <c r="AU1192" s="363"/>
      <c r="AV1192" s="363"/>
      <c r="AW1192" s="363"/>
      <c r="AX1192" s="363"/>
    </row>
    <row r="1193" spans="1:50" ht="60" customHeight="1">
      <c r="A1193" s="1059">
        <v>2</v>
      </c>
      <c r="B1193" s="1059">
        <v>1</v>
      </c>
      <c r="C1193" s="364" t="s">
        <v>1039</v>
      </c>
      <c r="D1193" s="350"/>
      <c r="E1193" s="350"/>
      <c r="F1193" s="350"/>
      <c r="G1193" s="350"/>
      <c r="H1193" s="350"/>
      <c r="I1193" s="350"/>
      <c r="J1193" s="351" t="s">
        <v>1007</v>
      </c>
      <c r="K1193" s="352"/>
      <c r="L1193" s="352"/>
      <c r="M1193" s="352"/>
      <c r="N1193" s="352"/>
      <c r="O1193" s="352"/>
      <c r="P1193" s="365" t="s">
        <v>1040</v>
      </c>
      <c r="Q1193" s="353"/>
      <c r="R1193" s="353"/>
      <c r="S1193" s="353"/>
      <c r="T1193" s="353"/>
      <c r="U1193" s="353"/>
      <c r="V1193" s="353"/>
      <c r="W1193" s="353"/>
      <c r="X1193" s="353"/>
      <c r="Y1193" s="354">
        <v>0.4</v>
      </c>
      <c r="Z1193" s="355"/>
      <c r="AA1193" s="355"/>
      <c r="AB1193" s="356"/>
      <c r="AC1193" s="357" t="s">
        <v>462</v>
      </c>
      <c r="AD1193" s="357"/>
      <c r="AE1193" s="357"/>
      <c r="AF1193" s="357"/>
      <c r="AG1193" s="357"/>
      <c r="AH1193" s="358" t="s">
        <v>1007</v>
      </c>
      <c r="AI1193" s="359"/>
      <c r="AJ1193" s="359"/>
      <c r="AK1193" s="359"/>
      <c r="AL1193" s="360" t="s">
        <v>1007</v>
      </c>
      <c r="AM1193" s="361"/>
      <c r="AN1193" s="361"/>
      <c r="AO1193" s="362"/>
      <c r="AP1193" s="363"/>
      <c r="AQ1193" s="363"/>
      <c r="AR1193" s="363"/>
      <c r="AS1193" s="363"/>
      <c r="AT1193" s="363"/>
      <c r="AU1193" s="363"/>
      <c r="AV1193" s="363"/>
      <c r="AW1193" s="363"/>
      <c r="AX1193" s="363"/>
    </row>
    <row r="1194" spans="1:50" ht="60" customHeight="1">
      <c r="A1194" s="1059">
        <v>3</v>
      </c>
      <c r="B1194" s="1059">
        <v>1</v>
      </c>
      <c r="C1194" s="364" t="s">
        <v>1010</v>
      </c>
      <c r="D1194" s="350"/>
      <c r="E1194" s="350"/>
      <c r="F1194" s="350"/>
      <c r="G1194" s="350"/>
      <c r="H1194" s="350"/>
      <c r="I1194" s="350"/>
      <c r="J1194" s="351" t="s">
        <v>1007</v>
      </c>
      <c r="K1194" s="352"/>
      <c r="L1194" s="352"/>
      <c r="M1194" s="352"/>
      <c r="N1194" s="352"/>
      <c r="O1194" s="352"/>
      <c r="P1194" s="365" t="s">
        <v>1041</v>
      </c>
      <c r="Q1194" s="353"/>
      <c r="R1194" s="353"/>
      <c r="S1194" s="353"/>
      <c r="T1194" s="353"/>
      <c r="U1194" s="353"/>
      <c r="V1194" s="353"/>
      <c r="W1194" s="353"/>
      <c r="X1194" s="353"/>
      <c r="Y1194" s="354">
        <v>0.2</v>
      </c>
      <c r="Z1194" s="355"/>
      <c r="AA1194" s="355"/>
      <c r="AB1194" s="356"/>
      <c r="AC1194" s="357" t="s">
        <v>462</v>
      </c>
      <c r="AD1194" s="357"/>
      <c r="AE1194" s="357"/>
      <c r="AF1194" s="357"/>
      <c r="AG1194" s="357"/>
      <c r="AH1194" s="358" t="s">
        <v>1007</v>
      </c>
      <c r="AI1194" s="359"/>
      <c r="AJ1194" s="359"/>
      <c r="AK1194" s="359"/>
      <c r="AL1194" s="360" t="s">
        <v>1007</v>
      </c>
      <c r="AM1194" s="361"/>
      <c r="AN1194" s="361"/>
      <c r="AO1194" s="362"/>
      <c r="AP1194" s="363"/>
      <c r="AQ1194" s="363"/>
      <c r="AR1194" s="363"/>
      <c r="AS1194" s="363"/>
      <c r="AT1194" s="363"/>
      <c r="AU1194" s="363"/>
      <c r="AV1194" s="363"/>
      <c r="AW1194" s="363"/>
      <c r="AX1194" s="363"/>
    </row>
    <row r="1195" spans="1:50" ht="77.150000000000006" customHeight="1">
      <c r="A1195" s="1059">
        <v>4</v>
      </c>
      <c r="B1195" s="1059">
        <v>1</v>
      </c>
      <c r="C1195" s="364" t="s">
        <v>1022</v>
      </c>
      <c r="D1195" s="350"/>
      <c r="E1195" s="350"/>
      <c r="F1195" s="350"/>
      <c r="G1195" s="350"/>
      <c r="H1195" s="350"/>
      <c r="I1195" s="350"/>
      <c r="J1195" s="351" t="s">
        <v>1007</v>
      </c>
      <c r="K1195" s="352"/>
      <c r="L1195" s="352"/>
      <c r="M1195" s="352"/>
      <c r="N1195" s="352"/>
      <c r="O1195" s="352"/>
      <c r="P1195" s="365" t="s">
        <v>1042</v>
      </c>
      <c r="Q1195" s="353"/>
      <c r="R1195" s="353"/>
      <c r="S1195" s="353"/>
      <c r="T1195" s="353"/>
      <c r="U1195" s="353"/>
      <c r="V1195" s="353"/>
      <c r="W1195" s="353"/>
      <c r="X1195" s="353"/>
      <c r="Y1195" s="354">
        <v>0.1</v>
      </c>
      <c r="Z1195" s="355"/>
      <c r="AA1195" s="355"/>
      <c r="AB1195" s="356"/>
      <c r="AC1195" s="357" t="s">
        <v>462</v>
      </c>
      <c r="AD1195" s="357"/>
      <c r="AE1195" s="357"/>
      <c r="AF1195" s="357"/>
      <c r="AG1195" s="357"/>
      <c r="AH1195" s="358" t="s">
        <v>1007</v>
      </c>
      <c r="AI1195" s="359"/>
      <c r="AJ1195" s="359"/>
      <c r="AK1195" s="359"/>
      <c r="AL1195" s="360" t="s">
        <v>1007</v>
      </c>
      <c r="AM1195" s="361"/>
      <c r="AN1195" s="361"/>
      <c r="AO1195" s="362"/>
      <c r="AP1195" s="363"/>
      <c r="AQ1195" s="363"/>
      <c r="AR1195" s="363"/>
      <c r="AS1195" s="363"/>
      <c r="AT1195" s="363"/>
      <c r="AU1195" s="363"/>
      <c r="AV1195" s="363"/>
      <c r="AW1195" s="363"/>
      <c r="AX1195" s="363"/>
    </row>
    <row r="1196" spans="1:50" ht="60" customHeight="1">
      <c r="A1196" s="1059">
        <v>5</v>
      </c>
      <c r="B1196" s="1059">
        <v>1</v>
      </c>
      <c r="C1196" s="364" t="s">
        <v>1024</v>
      </c>
      <c r="D1196" s="350"/>
      <c r="E1196" s="350"/>
      <c r="F1196" s="350"/>
      <c r="G1196" s="350"/>
      <c r="H1196" s="350"/>
      <c r="I1196" s="350"/>
      <c r="J1196" s="351" t="s">
        <v>1007</v>
      </c>
      <c r="K1196" s="352"/>
      <c r="L1196" s="352"/>
      <c r="M1196" s="352"/>
      <c r="N1196" s="352"/>
      <c r="O1196" s="352"/>
      <c r="P1196" s="365" t="s">
        <v>1043</v>
      </c>
      <c r="Q1196" s="353"/>
      <c r="R1196" s="353"/>
      <c r="S1196" s="353"/>
      <c r="T1196" s="353"/>
      <c r="U1196" s="353"/>
      <c r="V1196" s="353"/>
      <c r="W1196" s="353"/>
      <c r="X1196" s="353"/>
      <c r="Y1196" s="354">
        <v>0</v>
      </c>
      <c r="Z1196" s="355"/>
      <c r="AA1196" s="355"/>
      <c r="AB1196" s="356"/>
      <c r="AC1196" s="357" t="s">
        <v>462</v>
      </c>
      <c r="AD1196" s="357"/>
      <c r="AE1196" s="357"/>
      <c r="AF1196" s="357"/>
      <c r="AG1196" s="357"/>
      <c r="AH1196" s="358" t="s">
        <v>1007</v>
      </c>
      <c r="AI1196" s="359"/>
      <c r="AJ1196" s="359"/>
      <c r="AK1196" s="359"/>
      <c r="AL1196" s="360" t="s">
        <v>1007</v>
      </c>
      <c r="AM1196" s="361"/>
      <c r="AN1196" s="361"/>
      <c r="AO1196" s="362"/>
      <c r="AP1196" s="363"/>
      <c r="AQ1196" s="363"/>
      <c r="AR1196" s="363"/>
      <c r="AS1196" s="363"/>
      <c r="AT1196" s="363"/>
      <c r="AU1196" s="363"/>
      <c r="AV1196" s="363"/>
      <c r="AW1196" s="363"/>
      <c r="AX1196" s="363"/>
    </row>
    <row r="1197" spans="1:50" ht="60" customHeight="1">
      <c r="A1197" s="1059">
        <v>6</v>
      </c>
      <c r="B1197" s="1059">
        <v>1</v>
      </c>
      <c r="C1197" s="364" t="s">
        <v>1008</v>
      </c>
      <c r="D1197" s="350"/>
      <c r="E1197" s="350"/>
      <c r="F1197" s="350"/>
      <c r="G1197" s="350"/>
      <c r="H1197" s="350"/>
      <c r="I1197" s="350"/>
      <c r="J1197" s="351" t="s">
        <v>1007</v>
      </c>
      <c r="K1197" s="352"/>
      <c r="L1197" s="352"/>
      <c r="M1197" s="352"/>
      <c r="N1197" s="352"/>
      <c r="O1197" s="352"/>
      <c r="P1197" s="365" t="s">
        <v>1044</v>
      </c>
      <c r="Q1197" s="353"/>
      <c r="R1197" s="353"/>
      <c r="S1197" s="353"/>
      <c r="T1197" s="353"/>
      <c r="U1197" s="353"/>
      <c r="V1197" s="353"/>
      <c r="W1197" s="353"/>
      <c r="X1197" s="353"/>
      <c r="Y1197" s="354">
        <v>0</v>
      </c>
      <c r="Z1197" s="355"/>
      <c r="AA1197" s="355"/>
      <c r="AB1197" s="356"/>
      <c r="AC1197" s="357" t="s">
        <v>462</v>
      </c>
      <c r="AD1197" s="357"/>
      <c r="AE1197" s="357"/>
      <c r="AF1197" s="357"/>
      <c r="AG1197" s="357"/>
      <c r="AH1197" s="358" t="s">
        <v>1007</v>
      </c>
      <c r="AI1197" s="359"/>
      <c r="AJ1197" s="359"/>
      <c r="AK1197" s="359"/>
      <c r="AL1197" s="360" t="s">
        <v>1007</v>
      </c>
      <c r="AM1197" s="361"/>
      <c r="AN1197" s="361"/>
      <c r="AO1197" s="362"/>
      <c r="AP1197" s="363"/>
      <c r="AQ1197" s="363"/>
      <c r="AR1197" s="363"/>
      <c r="AS1197" s="363"/>
      <c r="AT1197" s="363"/>
      <c r="AU1197" s="363"/>
      <c r="AV1197" s="363"/>
      <c r="AW1197" s="363"/>
      <c r="AX1197" s="363"/>
    </row>
    <row r="1198" spans="1:50" ht="60" customHeight="1">
      <c r="A1198" s="1059">
        <v>7</v>
      </c>
      <c r="B1198" s="1059">
        <v>1</v>
      </c>
      <c r="C1198" s="364" t="s">
        <v>1018</v>
      </c>
      <c r="D1198" s="350"/>
      <c r="E1198" s="350"/>
      <c r="F1198" s="350"/>
      <c r="G1198" s="350"/>
      <c r="H1198" s="350"/>
      <c r="I1198" s="350"/>
      <c r="J1198" s="351" t="s">
        <v>1007</v>
      </c>
      <c r="K1198" s="352"/>
      <c r="L1198" s="352"/>
      <c r="M1198" s="352"/>
      <c r="N1198" s="352"/>
      <c r="O1198" s="352"/>
      <c r="P1198" s="365" t="s">
        <v>1045</v>
      </c>
      <c r="Q1198" s="353"/>
      <c r="R1198" s="353"/>
      <c r="S1198" s="353"/>
      <c r="T1198" s="353"/>
      <c r="U1198" s="353"/>
      <c r="V1198" s="353"/>
      <c r="W1198" s="353"/>
      <c r="X1198" s="353"/>
      <c r="Y1198" s="354">
        <v>0</v>
      </c>
      <c r="Z1198" s="355"/>
      <c r="AA1198" s="355"/>
      <c r="AB1198" s="356"/>
      <c r="AC1198" s="357" t="s">
        <v>462</v>
      </c>
      <c r="AD1198" s="357"/>
      <c r="AE1198" s="357"/>
      <c r="AF1198" s="357"/>
      <c r="AG1198" s="357"/>
      <c r="AH1198" s="358" t="s">
        <v>1007</v>
      </c>
      <c r="AI1198" s="359"/>
      <c r="AJ1198" s="359"/>
      <c r="AK1198" s="359"/>
      <c r="AL1198" s="360" t="s">
        <v>1007</v>
      </c>
      <c r="AM1198" s="361"/>
      <c r="AN1198" s="361"/>
      <c r="AO1198" s="362"/>
      <c r="AP1198" s="363"/>
      <c r="AQ1198" s="363"/>
      <c r="AR1198" s="363"/>
      <c r="AS1198" s="363"/>
      <c r="AT1198" s="363"/>
      <c r="AU1198" s="363"/>
      <c r="AV1198" s="363"/>
      <c r="AW1198" s="363"/>
      <c r="AX1198" s="363"/>
    </row>
    <row r="1199" spans="1:50" ht="60" customHeight="1">
      <c r="A1199" s="1059">
        <v>8</v>
      </c>
      <c r="B1199" s="1059">
        <v>1</v>
      </c>
      <c r="C1199" s="364" t="s">
        <v>1026</v>
      </c>
      <c r="D1199" s="350"/>
      <c r="E1199" s="350"/>
      <c r="F1199" s="350"/>
      <c r="G1199" s="350"/>
      <c r="H1199" s="350"/>
      <c r="I1199" s="350"/>
      <c r="J1199" s="351" t="s">
        <v>1007</v>
      </c>
      <c r="K1199" s="352"/>
      <c r="L1199" s="352"/>
      <c r="M1199" s="352"/>
      <c r="N1199" s="352"/>
      <c r="O1199" s="352"/>
      <c r="P1199" s="365" t="s">
        <v>1046</v>
      </c>
      <c r="Q1199" s="353"/>
      <c r="R1199" s="353"/>
      <c r="S1199" s="353"/>
      <c r="T1199" s="353"/>
      <c r="U1199" s="353"/>
      <c r="V1199" s="353"/>
      <c r="W1199" s="353"/>
      <c r="X1199" s="353"/>
      <c r="Y1199" s="354">
        <v>0</v>
      </c>
      <c r="Z1199" s="355"/>
      <c r="AA1199" s="355"/>
      <c r="AB1199" s="356"/>
      <c r="AC1199" s="357" t="s">
        <v>462</v>
      </c>
      <c r="AD1199" s="357"/>
      <c r="AE1199" s="357"/>
      <c r="AF1199" s="357"/>
      <c r="AG1199" s="357"/>
      <c r="AH1199" s="358" t="s">
        <v>1007</v>
      </c>
      <c r="AI1199" s="359"/>
      <c r="AJ1199" s="359"/>
      <c r="AK1199" s="359"/>
      <c r="AL1199" s="360" t="s">
        <v>1007</v>
      </c>
      <c r="AM1199" s="361"/>
      <c r="AN1199" s="361"/>
      <c r="AO1199" s="362"/>
      <c r="AP1199" s="363"/>
      <c r="AQ1199" s="363"/>
      <c r="AR1199" s="363"/>
      <c r="AS1199" s="363"/>
      <c r="AT1199" s="363"/>
      <c r="AU1199" s="363"/>
      <c r="AV1199" s="363"/>
      <c r="AW1199" s="363"/>
      <c r="AX1199" s="363"/>
    </row>
    <row r="1200" spans="1:50" ht="60" customHeight="1">
      <c r="A1200" s="1059">
        <v>9</v>
      </c>
      <c r="B1200" s="1059">
        <v>1</v>
      </c>
      <c r="C1200" s="364" t="s">
        <v>1014</v>
      </c>
      <c r="D1200" s="350"/>
      <c r="E1200" s="350"/>
      <c r="F1200" s="350"/>
      <c r="G1200" s="350"/>
      <c r="H1200" s="350"/>
      <c r="I1200" s="350"/>
      <c r="J1200" s="351" t="s">
        <v>1007</v>
      </c>
      <c r="K1200" s="352"/>
      <c r="L1200" s="352"/>
      <c r="M1200" s="352"/>
      <c r="N1200" s="352"/>
      <c r="O1200" s="352"/>
      <c r="P1200" s="365" t="s">
        <v>1047</v>
      </c>
      <c r="Q1200" s="353"/>
      <c r="R1200" s="353"/>
      <c r="S1200" s="353"/>
      <c r="T1200" s="353"/>
      <c r="U1200" s="353"/>
      <c r="V1200" s="353"/>
      <c r="W1200" s="353"/>
      <c r="X1200" s="353"/>
      <c r="Y1200" s="354">
        <v>0</v>
      </c>
      <c r="Z1200" s="355"/>
      <c r="AA1200" s="355"/>
      <c r="AB1200" s="356"/>
      <c r="AC1200" s="357" t="s">
        <v>462</v>
      </c>
      <c r="AD1200" s="357"/>
      <c r="AE1200" s="357"/>
      <c r="AF1200" s="357"/>
      <c r="AG1200" s="357"/>
      <c r="AH1200" s="358" t="s">
        <v>1007</v>
      </c>
      <c r="AI1200" s="359"/>
      <c r="AJ1200" s="359"/>
      <c r="AK1200" s="359"/>
      <c r="AL1200" s="360" t="s">
        <v>1007</v>
      </c>
      <c r="AM1200" s="361"/>
      <c r="AN1200" s="361"/>
      <c r="AO1200" s="362"/>
      <c r="AP1200" s="363"/>
      <c r="AQ1200" s="363"/>
      <c r="AR1200" s="363"/>
      <c r="AS1200" s="363"/>
      <c r="AT1200" s="363"/>
      <c r="AU1200" s="363"/>
      <c r="AV1200" s="363"/>
      <c r="AW1200" s="363"/>
      <c r="AX1200" s="363"/>
    </row>
    <row r="1201" spans="1:50" ht="26.25" customHeight="1">
      <c r="A1201" s="1059">
        <v>10</v>
      </c>
      <c r="B1201" s="105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c r="A1202" s="1059">
        <v>11</v>
      </c>
      <c r="B1202" s="105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c r="A1203" s="1059">
        <v>12</v>
      </c>
      <c r="B1203" s="105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c r="A1204" s="1059">
        <v>13</v>
      </c>
      <c r="B1204" s="105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c r="A1205" s="1059">
        <v>14</v>
      </c>
      <c r="B1205" s="105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c r="A1206" s="1059">
        <v>15</v>
      </c>
      <c r="B1206" s="105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c r="A1207" s="1059">
        <v>16</v>
      </c>
      <c r="B1207" s="105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c r="A1208" s="1059">
        <v>17</v>
      </c>
      <c r="B1208" s="105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c r="A1209" s="1059">
        <v>18</v>
      </c>
      <c r="B1209" s="105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c r="A1210" s="1059">
        <v>19</v>
      </c>
      <c r="B1210" s="105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c r="A1211" s="1059">
        <v>20</v>
      </c>
      <c r="B1211" s="105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c r="A1212" s="1059">
        <v>21</v>
      </c>
      <c r="B1212" s="105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c r="A1213" s="1059">
        <v>22</v>
      </c>
      <c r="B1213" s="105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c r="A1214" s="1059">
        <v>23</v>
      </c>
      <c r="B1214" s="105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c r="A1215" s="1059">
        <v>24</v>
      </c>
      <c r="B1215" s="105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c r="A1216" s="1059">
        <v>25</v>
      </c>
      <c r="B1216" s="105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c r="A1217" s="1059">
        <v>26</v>
      </c>
      <c r="B1217" s="105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c r="A1218" s="1059">
        <v>27</v>
      </c>
      <c r="B1218" s="105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c r="A1219" s="1059">
        <v>28</v>
      </c>
      <c r="B1219" s="105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c r="A1220" s="1059">
        <v>29</v>
      </c>
      <c r="B1220" s="105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c r="A1221" s="1059">
        <v>30</v>
      </c>
      <c r="B1221" s="105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49" t="s">
        <v>388</v>
      </c>
      <c r="K1224" s="368"/>
      <c r="L1224" s="368"/>
      <c r="M1224" s="368"/>
      <c r="N1224" s="368"/>
      <c r="O1224" s="368"/>
      <c r="P1224" s="369" t="s">
        <v>27</v>
      </c>
      <c r="Q1224" s="369"/>
      <c r="R1224" s="369"/>
      <c r="S1224" s="369"/>
      <c r="T1224" s="369"/>
      <c r="U1224" s="369"/>
      <c r="V1224" s="369"/>
      <c r="W1224" s="369"/>
      <c r="X1224" s="369"/>
      <c r="Y1224" s="370" t="s">
        <v>441</v>
      </c>
      <c r="Z1224" s="371"/>
      <c r="AA1224" s="371"/>
      <c r="AB1224" s="371"/>
      <c r="AC1224" s="149" t="s">
        <v>426</v>
      </c>
      <c r="AD1224" s="149"/>
      <c r="AE1224" s="149"/>
      <c r="AF1224" s="149"/>
      <c r="AG1224" s="149"/>
      <c r="AH1224" s="370" t="s">
        <v>372</v>
      </c>
      <c r="AI1224" s="367"/>
      <c r="AJ1224" s="367"/>
      <c r="AK1224" s="367"/>
      <c r="AL1224" s="367" t="s">
        <v>21</v>
      </c>
      <c r="AM1224" s="367"/>
      <c r="AN1224" s="367"/>
      <c r="AO1224" s="372"/>
      <c r="AP1224" s="373" t="s">
        <v>389</v>
      </c>
      <c r="AQ1224" s="373"/>
      <c r="AR1224" s="373"/>
      <c r="AS1224" s="373"/>
      <c r="AT1224" s="373"/>
      <c r="AU1224" s="373"/>
      <c r="AV1224" s="373"/>
      <c r="AW1224" s="373"/>
      <c r="AX1224" s="373"/>
    </row>
    <row r="1225" spans="1:50" ht="26.25" customHeight="1">
      <c r="A1225" s="1059">
        <v>1</v>
      </c>
      <c r="B1225" s="1059">
        <v>1</v>
      </c>
      <c r="C1225" s="364" t="s">
        <v>970</v>
      </c>
      <c r="D1225" s="350"/>
      <c r="E1225" s="350"/>
      <c r="F1225" s="350"/>
      <c r="G1225" s="350"/>
      <c r="H1225" s="350"/>
      <c r="I1225" s="350"/>
      <c r="J1225" s="351">
        <v>8010401024011</v>
      </c>
      <c r="K1225" s="352"/>
      <c r="L1225" s="352"/>
      <c r="M1225" s="352"/>
      <c r="N1225" s="352"/>
      <c r="O1225" s="352"/>
      <c r="P1225" s="365" t="s">
        <v>971</v>
      </c>
      <c r="Q1225" s="353"/>
      <c r="R1225" s="353"/>
      <c r="S1225" s="353"/>
      <c r="T1225" s="353"/>
      <c r="U1225" s="353"/>
      <c r="V1225" s="353"/>
      <c r="W1225" s="353"/>
      <c r="X1225" s="353"/>
      <c r="Y1225" s="354">
        <v>34</v>
      </c>
      <c r="Z1225" s="355"/>
      <c r="AA1225" s="355"/>
      <c r="AB1225" s="356"/>
      <c r="AC1225" s="357" t="s">
        <v>459</v>
      </c>
      <c r="AD1225" s="357"/>
      <c r="AE1225" s="357"/>
      <c r="AF1225" s="357"/>
      <c r="AG1225" s="357"/>
      <c r="AH1225" s="358">
        <v>3</v>
      </c>
      <c r="AI1225" s="359"/>
      <c r="AJ1225" s="359"/>
      <c r="AK1225" s="359"/>
      <c r="AL1225" s="360">
        <v>98.47</v>
      </c>
      <c r="AM1225" s="361"/>
      <c r="AN1225" s="361"/>
      <c r="AO1225" s="362"/>
      <c r="AP1225" s="363"/>
      <c r="AQ1225" s="363"/>
      <c r="AR1225" s="363"/>
      <c r="AS1225" s="363"/>
      <c r="AT1225" s="363"/>
      <c r="AU1225" s="363"/>
      <c r="AV1225" s="363"/>
      <c r="AW1225" s="363"/>
      <c r="AX1225" s="363"/>
    </row>
    <row r="1226" spans="1:50" ht="26.25" customHeight="1">
      <c r="A1226" s="1059">
        <v>2</v>
      </c>
      <c r="B1226" s="1059">
        <v>1</v>
      </c>
      <c r="C1226" s="1060" t="s">
        <v>972</v>
      </c>
      <c r="D1226" s="1061"/>
      <c r="E1226" s="1061"/>
      <c r="F1226" s="1061"/>
      <c r="G1226" s="1061"/>
      <c r="H1226" s="1061"/>
      <c r="I1226" s="1062"/>
      <c r="J1226" s="351">
        <v>2010005013473</v>
      </c>
      <c r="K1226" s="352"/>
      <c r="L1226" s="352"/>
      <c r="M1226" s="352"/>
      <c r="N1226" s="352"/>
      <c r="O1226" s="352"/>
      <c r="P1226" s="1063" t="s">
        <v>973</v>
      </c>
      <c r="Q1226" s="1064"/>
      <c r="R1226" s="1064"/>
      <c r="S1226" s="1064"/>
      <c r="T1226" s="1064"/>
      <c r="U1226" s="1064"/>
      <c r="V1226" s="1064"/>
      <c r="W1226" s="1064"/>
      <c r="X1226" s="1065"/>
      <c r="Y1226" s="354">
        <v>1</v>
      </c>
      <c r="Z1226" s="355"/>
      <c r="AA1226" s="355"/>
      <c r="AB1226" s="356"/>
      <c r="AC1226" s="366" t="s">
        <v>461</v>
      </c>
      <c r="AD1226" s="366"/>
      <c r="AE1226" s="366"/>
      <c r="AF1226" s="366"/>
      <c r="AG1226" s="366"/>
      <c r="AH1226" s="358" t="s">
        <v>974</v>
      </c>
      <c r="AI1226" s="359"/>
      <c r="AJ1226" s="359"/>
      <c r="AK1226" s="359"/>
      <c r="AL1226" s="360" t="s">
        <v>1074</v>
      </c>
      <c r="AM1226" s="361"/>
      <c r="AN1226" s="361"/>
      <c r="AO1226" s="362"/>
      <c r="AP1226" s="363"/>
      <c r="AQ1226" s="363"/>
      <c r="AR1226" s="363"/>
      <c r="AS1226" s="363"/>
      <c r="AT1226" s="363"/>
      <c r="AU1226" s="363"/>
      <c r="AV1226" s="363"/>
      <c r="AW1226" s="363"/>
      <c r="AX1226" s="363"/>
    </row>
    <row r="1227" spans="1:50" ht="26.25" customHeight="1">
      <c r="A1227" s="1059">
        <v>3</v>
      </c>
      <c r="B1227" s="105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c r="A1228" s="1059">
        <v>4</v>
      </c>
      <c r="B1228" s="105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c r="A1229" s="1059">
        <v>5</v>
      </c>
      <c r="B1229" s="105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c r="A1230" s="1059">
        <v>6</v>
      </c>
      <c r="B1230" s="105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c r="A1231" s="1059">
        <v>7</v>
      </c>
      <c r="B1231" s="105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c r="A1232" s="1059">
        <v>8</v>
      </c>
      <c r="B1232" s="105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c r="A1233" s="1059">
        <v>9</v>
      </c>
      <c r="B1233" s="105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c r="A1234" s="1059">
        <v>10</v>
      </c>
      <c r="B1234" s="105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c r="A1235" s="1059">
        <v>11</v>
      </c>
      <c r="B1235" s="105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c r="A1236" s="1059">
        <v>12</v>
      </c>
      <c r="B1236" s="105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c r="A1237" s="1059">
        <v>13</v>
      </c>
      <c r="B1237" s="105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c r="A1238" s="1059">
        <v>14</v>
      </c>
      <c r="B1238" s="105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c r="A1239" s="1059">
        <v>15</v>
      </c>
      <c r="B1239" s="105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c r="A1240" s="1059">
        <v>16</v>
      </c>
      <c r="B1240" s="105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c r="A1241" s="1059">
        <v>17</v>
      </c>
      <c r="B1241" s="105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c r="A1242" s="1059">
        <v>18</v>
      </c>
      <c r="B1242" s="105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c r="A1243" s="1059">
        <v>19</v>
      </c>
      <c r="B1243" s="105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c r="A1244" s="1059">
        <v>20</v>
      </c>
      <c r="B1244" s="105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c r="A1245" s="1059">
        <v>21</v>
      </c>
      <c r="B1245" s="105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c r="A1246" s="1059">
        <v>22</v>
      </c>
      <c r="B1246" s="105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c r="A1247" s="1059">
        <v>23</v>
      </c>
      <c r="B1247" s="105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c r="A1248" s="1059">
        <v>24</v>
      </c>
      <c r="B1248" s="105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c r="A1249" s="1059">
        <v>25</v>
      </c>
      <c r="B1249" s="105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c r="A1250" s="1059">
        <v>26</v>
      </c>
      <c r="B1250" s="105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c r="A1251" s="1059">
        <v>27</v>
      </c>
      <c r="B1251" s="105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c r="A1252" s="1059">
        <v>28</v>
      </c>
      <c r="B1252" s="105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c r="A1253" s="1059">
        <v>29</v>
      </c>
      <c r="B1253" s="105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c r="A1254" s="1059">
        <v>30</v>
      </c>
      <c r="B1254" s="105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343</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49" t="s">
        <v>388</v>
      </c>
      <c r="K1257" s="368"/>
      <c r="L1257" s="368"/>
      <c r="M1257" s="368"/>
      <c r="N1257" s="368"/>
      <c r="O1257" s="368"/>
      <c r="P1257" s="369" t="s">
        <v>27</v>
      </c>
      <c r="Q1257" s="369"/>
      <c r="R1257" s="369"/>
      <c r="S1257" s="369"/>
      <c r="T1257" s="369"/>
      <c r="U1257" s="369"/>
      <c r="V1257" s="369"/>
      <c r="W1257" s="369"/>
      <c r="X1257" s="369"/>
      <c r="Y1257" s="370" t="s">
        <v>441</v>
      </c>
      <c r="Z1257" s="371"/>
      <c r="AA1257" s="371"/>
      <c r="AB1257" s="371"/>
      <c r="AC1257" s="149" t="s">
        <v>426</v>
      </c>
      <c r="AD1257" s="149"/>
      <c r="AE1257" s="149"/>
      <c r="AF1257" s="149"/>
      <c r="AG1257" s="149"/>
      <c r="AH1257" s="370" t="s">
        <v>372</v>
      </c>
      <c r="AI1257" s="367"/>
      <c r="AJ1257" s="367"/>
      <c r="AK1257" s="367"/>
      <c r="AL1257" s="367" t="s">
        <v>21</v>
      </c>
      <c r="AM1257" s="367"/>
      <c r="AN1257" s="367"/>
      <c r="AO1257" s="372"/>
      <c r="AP1257" s="373" t="s">
        <v>389</v>
      </c>
      <c r="AQ1257" s="373"/>
      <c r="AR1257" s="373"/>
      <c r="AS1257" s="373"/>
      <c r="AT1257" s="373"/>
      <c r="AU1257" s="373"/>
      <c r="AV1257" s="373"/>
      <c r="AW1257" s="373"/>
      <c r="AX1257" s="373"/>
    </row>
    <row r="1258" spans="1:50" ht="39.4" customHeight="1">
      <c r="A1258" s="1059">
        <v>1</v>
      </c>
      <c r="B1258" s="1059">
        <v>1</v>
      </c>
      <c r="C1258" s="364" t="s">
        <v>975</v>
      </c>
      <c r="D1258" s="350"/>
      <c r="E1258" s="350"/>
      <c r="F1258" s="350"/>
      <c r="G1258" s="350"/>
      <c r="H1258" s="350"/>
      <c r="I1258" s="350"/>
      <c r="J1258" s="351">
        <v>6010401083133</v>
      </c>
      <c r="K1258" s="352"/>
      <c r="L1258" s="352"/>
      <c r="M1258" s="352"/>
      <c r="N1258" s="352"/>
      <c r="O1258" s="352"/>
      <c r="P1258" s="365" t="s">
        <v>976</v>
      </c>
      <c r="Q1258" s="353"/>
      <c r="R1258" s="353"/>
      <c r="S1258" s="353"/>
      <c r="T1258" s="353"/>
      <c r="U1258" s="353"/>
      <c r="V1258" s="353"/>
      <c r="W1258" s="353"/>
      <c r="X1258" s="353"/>
      <c r="Y1258" s="354">
        <v>20</v>
      </c>
      <c r="Z1258" s="355"/>
      <c r="AA1258" s="355"/>
      <c r="AB1258" s="356"/>
      <c r="AC1258" s="366" t="s">
        <v>462</v>
      </c>
      <c r="AD1258" s="374"/>
      <c r="AE1258" s="374"/>
      <c r="AF1258" s="374"/>
      <c r="AG1258" s="374"/>
      <c r="AH1258" s="358" t="s">
        <v>524</v>
      </c>
      <c r="AI1258" s="359"/>
      <c r="AJ1258" s="359"/>
      <c r="AK1258" s="359"/>
      <c r="AL1258" s="360" t="s">
        <v>1074</v>
      </c>
      <c r="AM1258" s="361"/>
      <c r="AN1258" s="361"/>
      <c r="AO1258" s="362"/>
      <c r="AP1258" s="363"/>
      <c r="AQ1258" s="363"/>
      <c r="AR1258" s="363"/>
      <c r="AS1258" s="363"/>
      <c r="AT1258" s="363"/>
      <c r="AU1258" s="363"/>
      <c r="AV1258" s="363"/>
      <c r="AW1258" s="363"/>
      <c r="AX1258" s="363"/>
    </row>
    <row r="1259" spans="1:50" ht="26.25" customHeight="1">
      <c r="A1259" s="1059">
        <v>2</v>
      </c>
      <c r="B1259" s="1059">
        <v>1</v>
      </c>
      <c r="C1259" s="364" t="s">
        <v>977</v>
      </c>
      <c r="D1259" s="350"/>
      <c r="E1259" s="350"/>
      <c r="F1259" s="350"/>
      <c r="G1259" s="350"/>
      <c r="H1259" s="350"/>
      <c r="I1259" s="350"/>
      <c r="J1259" s="351">
        <v>7010401095879</v>
      </c>
      <c r="K1259" s="352"/>
      <c r="L1259" s="352"/>
      <c r="M1259" s="352"/>
      <c r="N1259" s="352"/>
      <c r="O1259" s="352"/>
      <c r="P1259" s="365" t="s">
        <v>978</v>
      </c>
      <c r="Q1259" s="353"/>
      <c r="R1259" s="353"/>
      <c r="S1259" s="353"/>
      <c r="T1259" s="353"/>
      <c r="U1259" s="353"/>
      <c r="V1259" s="353"/>
      <c r="W1259" s="353"/>
      <c r="X1259" s="353"/>
      <c r="Y1259" s="354">
        <v>10</v>
      </c>
      <c r="Z1259" s="355"/>
      <c r="AA1259" s="355"/>
      <c r="AB1259" s="356"/>
      <c r="AC1259" s="366" t="s">
        <v>462</v>
      </c>
      <c r="AD1259" s="374"/>
      <c r="AE1259" s="374"/>
      <c r="AF1259" s="374"/>
      <c r="AG1259" s="374"/>
      <c r="AH1259" s="358" t="s">
        <v>524</v>
      </c>
      <c r="AI1259" s="359"/>
      <c r="AJ1259" s="359"/>
      <c r="AK1259" s="359"/>
      <c r="AL1259" s="360" t="s">
        <v>1074</v>
      </c>
      <c r="AM1259" s="361"/>
      <c r="AN1259" s="361"/>
      <c r="AO1259" s="362"/>
      <c r="AP1259" s="363"/>
      <c r="AQ1259" s="363"/>
      <c r="AR1259" s="363"/>
      <c r="AS1259" s="363"/>
      <c r="AT1259" s="363"/>
      <c r="AU1259" s="363"/>
      <c r="AV1259" s="363"/>
      <c r="AW1259" s="363"/>
      <c r="AX1259" s="363"/>
    </row>
    <row r="1260" spans="1:50" ht="26.25" customHeight="1">
      <c r="A1260" s="1059">
        <v>3</v>
      </c>
      <c r="B1260" s="105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c r="A1261" s="1059">
        <v>4</v>
      </c>
      <c r="B1261" s="105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c r="A1262" s="1059">
        <v>5</v>
      </c>
      <c r="B1262" s="105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c r="A1263" s="1059">
        <v>6</v>
      </c>
      <c r="B1263" s="105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c r="A1264" s="1059">
        <v>7</v>
      </c>
      <c r="B1264" s="105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c r="A1265" s="1059">
        <v>8</v>
      </c>
      <c r="B1265" s="105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c r="A1266" s="1059">
        <v>9</v>
      </c>
      <c r="B1266" s="105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c r="A1267" s="1059">
        <v>10</v>
      </c>
      <c r="B1267" s="105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c r="A1268" s="1059">
        <v>11</v>
      </c>
      <c r="B1268" s="105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c r="A1269" s="1059">
        <v>12</v>
      </c>
      <c r="B1269" s="105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c r="A1270" s="1059">
        <v>13</v>
      </c>
      <c r="B1270" s="105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c r="A1271" s="1059">
        <v>14</v>
      </c>
      <c r="B1271" s="105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c r="A1272" s="1059">
        <v>15</v>
      </c>
      <c r="B1272" s="105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c r="A1273" s="1059">
        <v>16</v>
      </c>
      <c r="B1273" s="105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c r="A1274" s="1059">
        <v>17</v>
      </c>
      <c r="B1274" s="105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c r="A1275" s="1059">
        <v>18</v>
      </c>
      <c r="B1275" s="105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c r="A1276" s="1059">
        <v>19</v>
      </c>
      <c r="B1276" s="105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c r="A1277" s="1059">
        <v>20</v>
      </c>
      <c r="B1277" s="105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c r="A1278" s="1059">
        <v>21</v>
      </c>
      <c r="B1278" s="105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c r="A1279" s="1059">
        <v>22</v>
      </c>
      <c r="B1279" s="105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c r="A1280" s="1059">
        <v>23</v>
      </c>
      <c r="B1280" s="105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c r="A1281" s="1059">
        <v>24</v>
      </c>
      <c r="B1281" s="105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c r="A1282" s="1059">
        <v>25</v>
      </c>
      <c r="B1282" s="105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c r="A1283" s="1059">
        <v>26</v>
      </c>
      <c r="B1283" s="105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c r="A1284" s="1059">
        <v>27</v>
      </c>
      <c r="B1284" s="105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c r="A1285" s="1059">
        <v>28</v>
      </c>
      <c r="B1285" s="105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c r="A1286" s="1059">
        <v>29</v>
      </c>
      <c r="B1286" s="105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c r="A1287" s="1059">
        <v>30</v>
      </c>
      <c r="B1287" s="105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t="13.5" hidden="1" customHeight="1">
      <c r="A1289" s="9"/>
      <c r="B1289" s="53" t="s">
        <v>344</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7"/>
      <c r="B1290" s="367"/>
      <c r="C1290" s="367" t="s">
        <v>26</v>
      </c>
      <c r="D1290" s="367"/>
      <c r="E1290" s="367"/>
      <c r="F1290" s="367"/>
      <c r="G1290" s="367"/>
      <c r="H1290" s="367"/>
      <c r="I1290" s="367"/>
      <c r="J1290" s="149" t="s">
        <v>388</v>
      </c>
      <c r="K1290" s="368"/>
      <c r="L1290" s="368"/>
      <c r="M1290" s="368"/>
      <c r="N1290" s="368"/>
      <c r="O1290" s="368"/>
      <c r="P1290" s="369" t="s">
        <v>27</v>
      </c>
      <c r="Q1290" s="369"/>
      <c r="R1290" s="369"/>
      <c r="S1290" s="369"/>
      <c r="T1290" s="369"/>
      <c r="U1290" s="369"/>
      <c r="V1290" s="369"/>
      <c r="W1290" s="369"/>
      <c r="X1290" s="369"/>
      <c r="Y1290" s="370" t="s">
        <v>441</v>
      </c>
      <c r="Z1290" s="371"/>
      <c r="AA1290" s="371"/>
      <c r="AB1290" s="371"/>
      <c r="AC1290" s="149" t="s">
        <v>426</v>
      </c>
      <c r="AD1290" s="149"/>
      <c r="AE1290" s="149"/>
      <c r="AF1290" s="149"/>
      <c r="AG1290" s="149"/>
      <c r="AH1290" s="370" t="s">
        <v>372</v>
      </c>
      <c r="AI1290" s="367"/>
      <c r="AJ1290" s="367"/>
      <c r="AK1290" s="367"/>
      <c r="AL1290" s="367" t="s">
        <v>21</v>
      </c>
      <c r="AM1290" s="367"/>
      <c r="AN1290" s="367"/>
      <c r="AO1290" s="372"/>
      <c r="AP1290" s="373" t="s">
        <v>389</v>
      </c>
      <c r="AQ1290" s="373"/>
      <c r="AR1290" s="373"/>
      <c r="AS1290" s="373"/>
      <c r="AT1290" s="373"/>
      <c r="AU1290" s="373"/>
      <c r="AV1290" s="373"/>
      <c r="AW1290" s="373"/>
      <c r="AX1290" s="373"/>
    </row>
    <row r="1291" spans="1:50" ht="26.25" hidden="1" customHeight="1">
      <c r="A1291" s="1059">
        <v>1</v>
      </c>
      <c r="B1291" s="105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c r="A1292" s="1059">
        <v>2</v>
      </c>
      <c r="B1292" s="105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c r="A1293" s="1059">
        <v>3</v>
      </c>
      <c r="B1293" s="105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c r="A1294" s="1059">
        <v>4</v>
      </c>
      <c r="B1294" s="105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c r="A1295" s="1059">
        <v>5</v>
      </c>
      <c r="B1295" s="105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c r="A1296" s="1059">
        <v>6</v>
      </c>
      <c r="B1296" s="105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c r="A1297" s="1059">
        <v>7</v>
      </c>
      <c r="B1297" s="105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c r="A1298" s="1059">
        <v>8</v>
      </c>
      <c r="B1298" s="105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c r="A1299" s="1059">
        <v>9</v>
      </c>
      <c r="B1299" s="105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c r="A1300" s="1059">
        <v>10</v>
      </c>
      <c r="B1300" s="105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c r="A1301" s="1059">
        <v>11</v>
      </c>
      <c r="B1301" s="105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c r="A1302" s="1059">
        <v>12</v>
      </c>
      <c r="B1302" s="105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c r="A1303" s="1059">
        <v>13</v>
      </c>
      <c r="B1303" s="105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c r="A1304" s="1059">
        <v>14</v>
      </c>
      <c r="B1304" s="105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c r="A1305" s="1059">
        <v>15</v>
      </c>
      <c r="B1305" s="105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c r="A1306" s="1059">
        <v>16</v>
      </c>
      <c r="B1306" s="105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c r="A1307" s="1059">
        <v>17</v>
      </c>
      <c r="B1307" s="105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c r="A1308" s="1059">
        <v>18</v>
      </c>
      <c r="B1308" s="105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c r="A1309" s="1059">
        <v>19</v>
      </c>
      <c r="B1309" s="105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c r="A1310" s="1059">
        <v>20</v>
      </c>
      <c r="B1310" s="105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c r="A1311" s="1059">
        <v>21</v>
      </c>
      <c r="B1311" s="105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c r="A1312" s="1059">
        <v>22</v>
      </c>
      <c r="B1312" s="105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c r="A1313" s="1059">
        <v>23</v>
      </c>
      <c r="B1313" s="105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c r="A1314" s="1059">
        <v>24</v>
      </c>
      <c r="B1314" s="105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c r="A1315" s="1059">
        <v>25</v>
      </c>
      <c r="B1315" s="105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c r="A1316" s="1059">
        <v>26</v>
      </c>
      <c r="B1316" s="105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c r="A1317" s="1059">
        <v>27</v>
      </c>
      <c r="B1317" s="105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c r="A1318" s="1059">
        <v>28</v>
      </c>
      <c r="B1318" s="105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c r="A1319" s="1059">
        <v>29</v>
      </c>
      <c r="B1319" s="105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c r="A1320" s="1059">
        <v>30</v>
      </c>
      <c r="B1320" s="105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51" priority="449">
      <formula>IF(AND(AL5&gt;=0, RIGHT(TEXT(AL5,"0.#"),1)&lt;&gt;"."),TRUE,FALSE)</formula>
    </cfRule>
    <cfRule type="expression" dxfId="450" priority="450">
      <formula>IF(AND(AL5&gt;=0, RIGHT(TEXT(AL5,"0.#"),1)="."),TRUE,FALSE)</formula>
    </cfRule>
    <cfRule type="expression" dxfId="449" priority="451">
      <formula>IF(AND(AL5&lt;0, RIGHT(TEXT(AL5,"0.#"),1)&lt;&gt;"."),TRUE,FALSE)</formula>
    </cfRule>
    <cfRule type="expression" dxfId="448" priority="452">
      <formula>IF(AND(AL5&lt;0, RIGHT(TEXT(AL5,"0.#"),1)="."),TRUE,FALSE)</formula>
    </cfRule>
  </conditionalFormatting>
  <conditionalFormatting sqref="Y5:Y33">
    <cfRule type="expression" dxfId="447" priority="447">
      <formula>IF(RIGHT(TEXT(Y5,"0.#"),1)=".",FALSE,TRUE)</formula>
    </cfRule>
    <cfRule type="expression" dxfId="446" priority="448">
      <formula>IF(RIGHT(TEXT(Y5,"0.#"),1)=".",TRUE,FALSE)</formula>
    </cfRule>
  </conditionalFormatting>
  <conditionalFormatting sqref="AL38:AO66">
    <cfRule type="expression" dxfId="445" priority="443">
      <formula>IF(AND(AL38&gt;=0, RIGHT(TEXT(AL38,"0.#"),1)&lt;&gt;"."),TRUE,FALSE)</formula>
    </cfRule>
    <cfRule type="expression" dxfId="444" priority="444">
      <formula>IF(AND(AL38&gt;=0, RIGHT(TEXT(AL38,"0.#"),1)="."),TRUE,FALSE)</formula>
    </cfRule>
    <cfRule type="expression" dxfId="443" priority="445">
      <formula>IF(AND(AL38&lt;0, RIGHT(TEXT(AL38,"0.#"),1)&lt;&gt;"."),TRUE,FALSE)</formula>
    </cfRule>
    <cfRule type="expression" dxfId="442" priority="446">
      <formula>IF(AND(AL38&lt;0, RIGHT(TEXT(AL38,"0.#"),1)="."),TRUE,FALSE)</formula>
    </cfRule>
  </conditionalFormatting>
  <conditionalFormatting sqref="Y38:Y66">
    <cfRule type="expression" dxfId="441" priority="441">
      <formula>IF(RIGHT(TEXT(Y38,"0.#"),1)=".",FALSE,TRUE)</formula>
    </cfRule>
    <cfRule type="expression" dxfId="440" priority="442">
      <formula>IF(RIGHT(TEXT(Y38,"0.#"),1)=".",TRUE,FALSE)</formula>
    </cfRule>
  </conditionalFormatting>
  <conditionalFormatting sqref="AL71:AO99">
    <cfRule type="expression" dxfId="439" priority="437">
      <formula>IF(AND(AL71&gt;=0, RIGHT(TEXT(AL71,"0.#"),1)&lt;&gt;"."),TRUE,FALSE)</formula>
    </cfRule>
    <cfRule type="expression" dxfId="438" priority="438">
      <formula>IF(AND(AL71&gt;=0, RIGHT(TEXT(AL71,"0.#"),1)="."),TRUE,FALSE)</formula>
    </cfRule>
    <cfRule type="expression" dxfId="437" priority="439">
      <formula>IF(AND(AL71&lt;0, RIGHT(TEXT(AL71,"0.#"),1)&lt;&gt;"."),TRUE,FALSE)</formula>
    </cfRule>
    <cfRule type="expression" dxfId="436" priority="440">
      <formula>IF(AND(AL71&lt;0, RIGHT(TEXT(AL71,"0.#"),1)="."),TRUE,FALSE)</formula>
    </cfRule>
  </conditionalFormatting>
  <conditionalFormatting sqref="Y71:Y99">
    <cfRule type="expression" dxfId="435" priority="435">
      <formula>IF(RIGHT(TEXT(Y71,"0.#"),1)=".",FALSE,TRUE)</formula>
    </cfRule>
    <cfRule type="expression" dxfId="434" priority="436">
      <formula>IF(RIGHT(TEXT(Y71,"0.#"),1)=".",TRUE,FALSE)</formula>
    </cfRule>
  </conditionalFormatting>
  <conditionalFormatting sqref="AL104:AO132">
    <cfRule type="expression" dxfId="433" priority="431">
      <formula>IF(AND(AL104&gt;=0, RIGHT(TEXT(AL104,"0.#"),1)&lt;&gt;"."),TRUE,FALSE)</formula>
    </cfRule>
    <cfRule type="expression" dxfId="432" priority="432">
      <formula>IF(AND(AL104&gt;=0, RIGHT(TEXT(AL104,"0.#"),1)="."),TRUE,FALSE)</formula>
    </cfRule>
    <cfRule type="expression" dxfId="431" priority="433">
      <formula>IF(AND(AL104&lt;0, RIGHT(TEXT(AL104,"0.#"),1)&lt;&gt;"."),TRUE,FALSE)</formula>
    </cfRule>
    <cfRule type="expression" dxfId="430" priority="434">
      <formula>IF(AND(AL104&lt;0, RIGHT(TEXT(AL104,"0.#"),1)="."),TRUE,FALSE)</formula>
    </cfRule>
  </conditionalFormatting>
  <conditionalFormatting sqref="Y104:Y132">
    <cfRule type="expression" dxfId="429" priority="429">
      <formula>IF(RIGHT(TEXT(Y104,"0.#"),1)=".",FALSE,TRUE)</formula>
    </cfRule>
    <cfRule type="expression" dxfId="428" priority="430">
      <formula>IF(RIGHT(TEXT(Y104,"0.#"),1)=".",TRUE,FALSE)</formula>
    </cfRule>
  </conditionalFormatting>
  <conditionalFormatting sqref="AL137:AO165">
    <cfRule type="expression" dxfId="427" priority="425">
      <formula>IF(AND(AL137&gt;=0, RIGHT(TEXT(AL137,"0.#"),1)&lt;&gt;"."),TRUE,FALSE)</formula>
    </cfRule>
    <cfRule type="expression" dxfId="426" priority="426">
      <formula>IF(AND(AL137&gt;=0, RIGHT(TEXT(AL137,"0.#"),1)="."),TRUE,FALSE)</formula>
    </cfRule>
    <cfRule type="expression" dxfId="425" priority="427">
      <formula>IF(AND(AL137&lt;0, RIGHT(TEXT(AL137,"0.#"),1)&lt;&gt;"."),TRUE,FALSE)</formula>
    </cfRule>
    <cfRule type="expression" dxfId="424" priority="428">
      <formula>IF(AND(AL137&lt;0, RIGHT(TEXT(AL137,"0.#"),1)="."),TRUE,FALSE)</formula>
    </cfRule>
  </conditionalFormatting>
  <conditionalFormatting sqref="Y137:Y165">
    <cfRule type="expression" dxfId="423" priority="423">
      <formula>IF(RIGHT(TEXT(Y137,"0.#"),1)=".",FALSE,TRUE)</formula>
    </cfRule>
    <cfRule type="expression" dxfId="422" priority="424">
      <formula>IF(RIGHT(TEXT(Y137,"0.#"),1)=".",TRUE,FALSE)</formula>
    </cfRule>
  </conditionalFormatting>
  <conditionalFormatting sqref="AL170:AO198">
    <cfRule type="expression" dxfId="421" priority="419">
      <formula>IF(AND(AL170&gt;=0, RIGHT(TEXT(AL170,"0.#"),1)&lt;&gt;"."),TRUE,FALSE)</formula>
    </cfRule>
    <cfRule type="expression" dxfId="420" priority="420">
      <formula>IF(AND(AL170&gt;=0, RIGHT(TEXT(AL170,"0.#"),1)="."),TRUE,FALSE)</formula>
    </cfRule>
    <cfRule type="expression" dxfId="419" priority="421">
      <formula>IF(AND(AL170&lt;0, RIGHT(TEXT(AL170,"0.#"),1)&lt;&gt;"."),TRUE,FALSE)</formula>
    </cfRule>
    <cfRule type="expression" dxfId="418" priority="422">
      <formula>IF(AND(AL170&lt;0, RIGHT(TEXT(AL170,"0.#"),1)="."),TRUE,FALSE)</formula>
    </cfRule>
  </conditionalFormatting>
  <conditionalFormatting sqref="Y170:Y198">
    <cfRule type="expression" dxfId="417" priority="417">
      <formula>IF(RIGHT(TEXT(Y170,"0.#"),1)=".",FALSE,TRUE)</formula>
    </cfRule>
    <cfRule type="expression" dxfId="416" priority="418">
      <formula>IF(RIGHT(TEXT(Y170,"0.#"),1)=".",TRUE,FALSE)</formula>
    </cfRule>
  </conditionalFormatting>
  <conditionalFormatting sqref="AL203:AO231">
    <cfRule type="expression" dxfId="415" priority="413">
      <formula>IF(AND(AL203&gt;=0, RIGHT(TEXT(AL203,"0.#"),1)&lt;&gt;"."),TRUE,FALSE)</formula>
    </cfRule>
    <cfRule type="expression" dxfId="414" priority="414">
      <formula>IF(AND(AL203&gt;=0, RIGHT(TEXT(AL203,"0.#"),1)="."),TRUE,FALSE)</formula>
    </cfRule>
    <cfRule type="expression" dxfId="413" priority="415">
      <formula>IF(AND(AL203&lt;0, RIGHT(TEXT(AL203,"0.#"),1)&lt;&gt;"."),TRUE,FALSE)</formula>
    </cfRule>
    <cfRule type="expression" dxfId="412" priority="416">
      <formula>IF(AND(AL203&lt;0, RIGHT(TEXT(AL203,"0.#"),1)="."),TRUE,FALSE)</formula>
    </cfRule>
  </conditionalFormatting>
  <conditionalFormatting sqref="Y203:Y231">
    <cfRule type="expression" dxfId="411" priority="411">
      <formula>IF(RIGHT(TEXT(Y203,"0.#"),1)=".",FALSE,TRUE)</formula>
    </cfRule>
    <cfRule type="expression" dxfId="410" priority="412">
      <formula>IF(RIGHT(TEXT(Y203,"0.#"),1)=".",TRUE,FALSE)</formula>
    </cfRule>
  </conditionalFormatting>
  <conditionalFormatting sqref="AL236:AO264">
    <cfRule type="expression" dxfId="409" priority="407">
      <formula>IF(AND(AL236&gt;=0, RIGHT(TEXT(AL236,"0.#"),1)&lt;&gt;"."),TRUE,FALSE)</formula>
    </cfRule>
    <cfRule type="expression" dxfId="408" priority="408">
      <formula>IF(AND(AL236&gt;=0, RIGHT(TEXT(AL236,"0.#"),1)="."),TRUE,FALSE)</formula>
    </cfRule>
    <cfRule type="expression" dxfId="407" priority="409">
      <formula>IF(AND(AL236&lt;0, RIGHT(TEXT(AL236,"0.#"),1)&lt;&gt;"."),TRUE,FALSE)</formula>
    </cfRule>
    <cfRule type="expression" dxfId="406" priority="410">
      <formula>IF(AND(AL236&lt;0, RIGHT(TEXT(AL236,"0.#"),1)="."),TRUE,FALSE)</formula>
    </cfRule>
  </conditionalFormatting>
  <conditionalFormatting sqref="Y236:Y264">
    <cfRule type="expression" dxfId="405" priority="405">
      <formula>IF(RIGHT(TEXT(Y236,"0.#"),1)=".",FALSE,TRUE)</formula>
    </cfRule>
    <cfRule type="expression" dxfId="404" priority="406">
      <formula>IF(RIGHT(TEXT(Y236,"0.#"),1)=".",TRUE,FALSE)</formula>
    </cfRule>
  </conditionalFormatting>
  <conditionalFormatting sqref="AL269:AO297">
    <cfRule type="expression" dxfId="403" priority="401">
      <formula>IF(AND(AL269&gt;=0, RIGHT(TEXT(AL269,"0.#"),1)&lt;&gt;"."),TRUE,FALSE)</formula>
    </cfRule>
    <cfRule type="expression" dxfId="402" priority="402">
      <formula>IF(AND(AL269&gt;=0, RIGHT(TEXT(AL269,"0.#"),1)="."),TRUE,FALSE)</formula>
    </cfRule>
    <cfRule type="expression" dxfId="401" priority="403">
      <formula>IF(AND(AL269&lt;0, RIGHT(TEXT(AL269,"0.#"),1)&lt;&gt;"."),TRUE,FALSE)</formula>
    </cfRule>
    <cfRule type="expression" dxfId="400" priority="404">
      <formula>IF(AND(AL269&lt;0, RIGHT(TEXT(AL269,"0.#"),1)="."),TRUE,FALSE)</formula>
    </cfRule>
  </conditionalFormatting>
  <conditionalFormatting sqref="Y269:Y297">
    <cfRule type="expression" dxfId="399" priority="399">
      <formula>IF(RIGHT(TEXT(Y269,"0.#"),1)=".",FALSE,TRUE)</formula>
    </cfRule>
    <cfRule type="expression" dxfId="398" priority="400">
      <formula>IF(RIGHT(TEXT(Y269,"0.#"),1)=".",TRUE,FALSE)</formula>
    </cfRule>
  </conditionalFormatting>
  <conditionalFormatting sqref="AL302:AO330">
    <cfRule type="expression" dxfId="397" priority="395">
      <formula>IF(AND(AL302&gt;=0, RIGHT(TEXT(AL302,"0.#"),1)&lt;&gt;"."),TRUE,FALSE)</formula>
    </cfRule>
    <cfRule type="expression" dxfId="396" priority="396">
      <formula>IF(AND(AL302&gt;=0, RIGHT(TEXT(AL302,"0.#"),1)="."),TRUE,FALSE)</formula>
    </cfRule>
    <cfRule type="expression" dxfId="395" priority="397">
      <formula>IF(AND(AL302&lt;0, RIGHT(TEXT(AL302,"0.#"),1)&lt;&gt;"."),TRUE,FALSE)</formula>
    </cfRule>
    <cfRule type="expression" dxfId="394" priority="398">
      <formula>IF(AND(AL302&lt;0, RIGHT(TEXT(AL302,"0.#"),1)="."),TRUE,FALSE)</formula>
    </cfRule>
  </conditionalFormatting>
  <conditionalFormatting sqref="Y302:Y330">
    <cfRule type="expression" dxfId="393" priority="393">
      <formula>IF(RIGHT(TEXT(Y302,"0.#"),1)=".",FALSE,TRUE)</formula>
    </cfRule>
    <cfRule type="expression" dxfId="392" priority="394">
      <formula>IF(RIGHT(TEXT(Y302,"0.#"),1)=".",TRUE,FALSE)</formula>
    </cfRule>
  </conditionalFormatting>
  <conditionalFormatting sqref="AL335:AO363">
    <cfRule type="expression" dxfId="391" priority="389">
      <formula>IF(AND(AL335&gt;=0, RIGHT(TEXT(AL335,"0.#"),1)&lt;&gt;"."),TRUE,FALSE)</formula>
    </cfRule>
    <cfRule type="expression" dxfId="390" priority="390">
      <formula>IF(AND(AL335&gt;=0, RIGHT(TEXT(AL335,"0.#"),1)="."),TRUE,FALSE)</formula>
    </cfRule>
    <cfRule type="expression" dxfId="389" priority="391">
      <formula>IF(AND(AL335&lt;0, RIGHT(TEXT(AL335,"0.#"),1)&lt;&gt;"."),TRUE,FALSE)</formula>
    </cfRule>
    <cfRule type="expression" dxfId="388" priority="392">
      <formula>IF(AND(AL335&lt;0, RIGHT(TEXT(AL335,"0.#"),1)="."),TRUE,FALSE)</formula>
    </cfRule>
  </conditionalFormatting>
  <conditionalFormatting sqref="Y335:Y363">
    <cfRule type="expression" dxfId="387" priority="387">
      <formula>IF(RIGHT(TEXT(Y335,"0.#"),1)=".",FALSE,TRUE)</formula>
    </cfRule>
    <cfRule type="expression" dxfId="386" priority="388">
      <formula>IF(RIGHT(TEXT(Y335,"0.#"),1)=".",TRUE,FALSE)</formula>
    </cfRule>
  </conditionalFormatting>
  <conditionalFormatting sqref="AL368:AO396">
    <cfRule type="expression" dxfId="385" priority="383">
      <formula>IF(AND(AL368&gt;=0, RIGHT(TEXT(AL368,"0.#"),1)&lt;&gt;"."),TRUE,FALSE)</formula>
    </cfRule>
    <cfRule type="expression" dxfId="384" priority="384">
      <formula>IF(AND(AL368&gt;=0, RIGHT(TEXT(AL368,"0.#"),1)="."),TRUE,FALSE)</formula>
    </cfRule>
    <cfRule type="expression" dxfId="383" priority="385">
      <formula>IF(AND(AL368&lt;0, RIGHT(TEXT(AL368,"0.#"),1)&lt;&gt;"."),TRUE,FALSE)</formula>
    </cfRule>
    <cfRule type="expression" dxfId="382" priority="386">
      <formula>IF(AND(AL368&lt;0, RIGHT(TEXT(AL368,"0.#"),1)="."),TRUE,FALSE)</formula>
    </cfRule>
  </conditionalFormatting>
  <conditionalFormatting sqref="Y368:Y396">
    <cfRule type="expression" dxfId="381" priority="381">
      <formula>IF(RIGHT(TEXT(Y368,"0.#"),1)=".",FALSE,TRUE)</formula>
    </cfRule>
    <cfRule type="expression" dxfId="380" priority="382">
      <formula>IF(RIGHT(TEXT(Y368,"0.#"),1)=".",TRUE,FALSE)</formula>
    </cfRule>
  </conditionalFormatting>
  <conditionalFormatting sqref="AL401:AO429">
    <cfRule type="expression" dxfId="379" priority="377">
      <formula>IF(AND(AL401&gt;=0, RIGHT(TEXT(AL401,"0.#"),1)&lt;&gt;"."),TRUE,FALSE)</formula>
    </cfRule>
    <cfRule type="expression" dxfId="378" priority="378">
      <formula>IF(AND(AL401&gt;=0, RIGHT(TEXT(AL401,"0.#"),1)="."),TRUE,FALSE)</formula>
    </cfRule>
    <cfRule type="expression" dxfId="377" priority="379">
      <formula>IF(AND(AL401&lt;0, RIGHT(TEXT(AL401,"0.#"),1)&lt;&gt;"."),TRUE,FALSE)</formula>
    </cfRule>
    <cfRule type="expression" dxfId="376" priority="380">
      <formula>IF(AND(AL401&lt;0, RIGHT(TEXT(AL401,"0.#"),1)="."),TRUE,FALSE)</formula>
    </cfRule>
  </conditionalFormatting>
  <conditionalFormatting sqref="Y401:Y429">
    <cfRule type="expression" dxfId="375" priority="375">
      <formula>IF(RIGHT(TEXT(Y401,"0.#"),1)=".",FALSE,TRUE)</formula>
    </cfRule>
    <cfRule type="expression" dxfId="374" priority="376">
      <formula>IF(RIGHT(TEXT(Y401,"0.#"),1)=".",TRUE,FALSE)</formula>
    </cfRule>
  </conditionalFormatting>
  <conditionalFormatting sqref="AL434:AO462">
    <cfRule type="expression" dxfId="373" priority="371">
      <formula>IF(AND(AL434&gt;=0, RIGHT(TEXT(AL434,"0.#"),1)&lt;&gt;"."),TRUE,FALSE)</formula>
    </cfRule>
    <cfRule type="expression" dxfId="372" priority="372">
      <formula>IF(AND(AL434&gt;=0, RIGHT(TEXT(AL434,"0.#"),1)="."),TRUE,FALSE)</formula>
    </cfRule>
    <cfRule type="expression" dxfId="371" priority="373">
      <formula>IF(AND(AL434&lt;0, RIGHT(TEXT(AL434,"0.#"),1)&lt;&gt;"."),TRUE,FALSE)</formula>
    </cfRule>
    <cfRule type="expression" dxfId="370" priority="374">
      <formula>IF(AND(AL434&lt;0, RIGHT(TEXT(AL434,"0.#"),1)="."),TRUE,FALSE)</formula>
    </cfRule>
  </conditionalFormatting>
  <conditionalFormatting sqref="Y434:Y462">
    <cfRule type="expression" dxfId="369" priority="369">
      <formula>IF(RIGHT(TEXT(Y434,"0.#"),1)=".",FALSE,TRUE)</formula>
    </cfRule>
    <cfRule type="expression" dxfId="368" priority="370">
      <formula>IF(RIGHT(TEXT(Y434,"0.#"),1)=".",TRUE,FALSE)</formula>
    </cfRule>
  </conditionalFormatting>
  <conditionalFormatting sqref="AL467:AO495">
    <cfRule type="expression" dxfId="367" priority="365">
      <formula>IF(AND(AL467&gt;=0, RIGHT(TEXT(AL467,"0.#"),1)&lt;&gt;"."),TRUE,FALSE)</formula>
    </cfRule>
    <cfRule type="expression" dxfId="366" priority="366">
      <formula>IF(AND(AL467&gt;=0, RIGHT(TEXT(AL467,"0.#"),1)="."),TRUE,FALSE)</formula>
    </cfRule>
    <cfRule type="expression" dxfId="365" priority="367">
      <formula>IF(AND(AL467&lt;0, RIGHT(TEXT(AL467,"0.#"),1)&lt;&gt;"."),TRUE,FALSE)</formula>
    </cfRule>
    <cfRule type="expression" dxfId="364" priority="368">
      <formula>IF(AND(AL467&lt;0, RIGHT(TEXT(AL467,"0.#"),1)="."),TRUE,FALSE)</formula>
    </cfRule>
  </conditionalFormatting>
  <conditionalFormatting sqref="Y467:Y495">
    <cfRule type="expression" dxfId="363" priority="363">
      <formula>IF(RIGHT(TEXT(Y467,"0.#"),1)=".",FALSE,TRUE)</formula>
    </cfRule>
    <cfRule type="expression" dxfId="362" priority="364">
      <formula>IF(RIGHT(TEXT(Y467,"0.#"),1)=".",TRUE,FALSE)</formula>
    </cfRule>
  </conditionalFormatting>
  <conditionalFormatting sqref="AL509:AO528">
    <cfRule type="expression" dxfId="361" priority="359">
      <formula>IF(AND(AL509&gt;=0, RIGHT(TEXT(AL509,"0.#"),1)&lt;&gt;"."),TRUE,FALSE)</formula>
    </cfRule>
    <cfRule type="expression" dxfId="360" priority="360">
      <formula>IF(AND(AL509&gt;=0, RIGHT(TEXT(AL509,"0.#"),1)="."),TRUE,FALSE)</formula>
    </cfRule>
    <cfRule type="expression" dxfId="359" priority="361">
      <formula>IF(AND(AL509&lt;0, RIGHT(TEXT(AL509,"0.#"),1)&lt;&gt;"."),TRUE,FALSE)</formula>
    </cfRule>
    <cfRule type="expression" dxfId="358" priority="362">
      <formula>IF(AND(AL509&lt;0, RIGHT(TEXT(AL509,"0.#"),1)="."),TRUE,FALSE)</formula>
    </cfRule>
  </conditionalFormatting>
  <conditionalFormatting sqref="Y509:Y528">
    <cfRule type="expression" dxfId="357" priority="357">
      <formula>IF(RIGHT(TEXT(Y509,"0.#"),1)=".",FALSE,TRUE)</formula>
    </cfRule>
    <cfRule type="expression" dxfId="356" priority="358">
      <formula>IF(RIGHT(TEXT(Y509,"0.#"),1)=".",TRUE,FALSE)</formula>
    </cfRule>
  </conditionalFormatting>
  <conditionalFormatting sqref="AL542:AO561">
    <cfRule type="expression" dxfId="355" priority="353">
      <formula>IF(AND(AL542&gt;=0, RIGHT(TEXT(AL542,"0.#"),1)&lt;&gt;"."),TRUE,FALSE)</formula>
    </cfRule>
    <cfRule type="expression" dxfId="354" priority="354">
      <formula>IF(AND(AL542&gt;=0, RIGHT(TEXT(AL542,"0.#"),1)="."),TRUE,FALSE)</formula>
    </cfRule>
    <cfRule type="expression" dxfId="353" priority="355">
      <formula>IF(AND(AL542&lt;0, RIGHT(TEXT(AL542,"0.#"),1)&lt;&gt;"."),TRUE,FALSE)</formula>
    </cfRule>
    <cfRule type="expression" dxfId="352" priority="356">
      <formula>IF(AND(AL542&lt;0, RIGHT(TEXT(AL542,"0.#"),1)="."),TRUE,FALSE)</formula>
    </cfRule>
  </conditionalFormatting>
  <conditionalFormatting sqref="Y542:Y561">
    <cfRule type="expression" dxfId="351" priority="351">
      <formula>IF(RIGHT(TEXT(Y542,"0.#"),1)=".",FALSE,TRUE)</formula>
    </cfRule>
    <cfRule type="expression" dxfId="350" priority="352">
      <formula>IF(RIGHT(TEXT(Y542,"0.#"),1)=".",TRUE,FALSE)</formula>
    </cfRule>
  </conditionalFormatting>
  <conditionalFormatting sqref="AL575:AO594">
    <cfRule type="expression" dxfId="349" priority="347">
      <formula>IF(AND(AL575&gt;=0, RIGHT(TEXT(AL575,"0.#"),1)&lt;&gt;"."),TRUE,FALSE)</formula>
    </cfRule>
    <cfRule type="expression" dxfId="348" priority="348">
      <formula>IF(AND(AL575&gt;=0, RIGHT(TEXT(AL575,"0.#"),1)="."),TRUE,FALSE)</formula>
    </cfRule>
    <cfRule type="expression" dxfId="347" priority="349">
      <formula>IF(AND(AL575&lt;0, RIGHT(TEXT(AL575,"0.#"),1)&lt;&gt;"."),TRUE,FALSE)</formula>
    </cfRule>
    <cfRule type="expression" dxfId="346" priority="350">
      <formula>IF(AND(AL575&lt;0, RIGHT(TEXT(AL575,"0.#"),1)="."),TRUE,FALSE)</formula>
    </cfRule>
  </conditionalFormatting>
  <conditionalFormatting sqref="Y575:Y594">
    <cfRule type="expression" dxfId="345" priority="345">
      <formula>IF(RIGHT(TEXT(Y575,"0.#"),1)=".",FALSE,TRUE)</formula>
    </cfRule>
    <cfRule type="expression" dxfId="344" priority="346">
      <formula>IF(RIGHT(TEXT(Y575,"0.#"),1)=".",TRUE,FALSE)</formula>
    </cfRule>
  </conditionalFormatting>
  <conditionalFormatting sqref="AL601:AO627">
    <cfRule type="expression" dxfId="343" priority="341">
      <formula>IF(AND(AL601&gt;=0, RIGHT(TEXT(AL601,"0.#"),1)&lt;&gt;"."),TRUE,FALSE)</formula>
    </cfRule>
    <cfRule type="expression" dxfId="342" priority="342">
      <formula>IF(AND(AL601&gt;=0, RIGHT(TEXT(AL601,"0.#"),1)="."),TRUE,FALSE)</formula>
    </cfRule>
    <cfRule type="expression" dxfId="341" priority="343">
      <formula>IF(AND(AL601&lt;0, RIGHT(TEXT(AL601,"0.#"),1)&lt;&gt;"."),TRUE,FALSE)</formula>
    </cfRule>
    <cfRule type="expression" dxfId="340" priority="344">
      <formula>IF(AND(AL601&lt;0, RIGHT(TEXT(AL601,"0.#"),1)="."),TRUE,FALSE)</formula>
    </cfRule>
  </conditionalFormatting>
  <conditionalFormatting sqref="Y601:Y627">
    <cfRule type="expression" dxfId="339" priority="339">
      <formula>IF(RIGHT(TEXT(Y601,"0.#"),1)=".",FALSE,TRUE)</formula>
    </cfRule>
    <cfRule type="expression" dxfId="338" priority="340">
      <formula>IF(RIGHT(TEXT(Y601,"0.#"),1)=".",TRUE,FALSE)</formula>
    </cfRule>
  </conditionalFormatting>
  <conditionalFormatting sqref="AL632:AO660">
    <cfRule type="expression" dxfId="337" priority="335">
      <formula>IF(AND(AL632&gt;=0, RIGHT(TEXT(AL632,"0.#"),1)&lt;&gt;"."),TRUE,FALSE)</formula>
    </cfRule>
    <cfRule type="expression" dxfId="336" priority="336">
      <formula>IF(AND(AL632&gt;=0, RIGHT(TEXT(AL632,"0.#"),1)="."),TRUE,FALSE)</formula>
    </cfRule>
    <cfRule type="expression" dxfId="335" priority="337">
      <formula>IF(AND(AL632&lt;0, RIGHT(TEXT(AL632,"0.#"),1)&lt;&gt;"."),TRUE,FALSE)</formula>
    </cfRule>
    <cfRule type="expression" dxfId="334" priority="338">
      <formula>IF(AND(AL632&lt;0, RIGHT(TEXT(AL632,"0.#"),1)="."),TRUE,FALSE)</formula>
    </cfRule>
  </conditionalFormatting>
  <conditionalFormatting sqref="Y632:Y660">
    <cfRule type="expression" dxfId="333" priority="333">
      <formula>IF(RIGHT(TEXT(Y632,"0.#"),1)=".",FALSE,TRUE)</formula>
    </cfRule>
    <cfRule type="expression" dxfId="332" priority="334">
      <formula>IF(RIGHT(TEXT(Y632,"0.#"),1)=".",TRUE,FALSE)</formula>
    </cfRule>
  </conditionalFormatting>
  <conditionalFormatting sqref="AL668:AO693">
    <cfRule type="expression" dxfId="331" priority="329">
      <formula>IF(AND(AL668&gt;=0, RIGHT(TEXT(AL668,"0.#"),1)&lt;&gt;"."),TRUE,FALSE)</formula>
    </cfRule>
    <cfRule type="expression" dxfId="330" priority="330">
      <formula>IF(AND(AL668&gt;=0, RIGHT(TEXT(AL668,"0.#"),1)="."),TRUE,FALSE)</formula>
    </cfRule>
    <cfRule type="expression" dxfId="329" priority="331">
      <formula>IF(AND(AL668&lt;0, RIGHT(TEXT(AL668,"0.#"),1)&lt;&gt;"."),TRUE,FALSE)</formula>
    </cfRule>
    <cfRule type="expression" dxfId="328" priority="332">
      <formula>IF(AND(AL668&lt;0, RIGHT(TEXT(AL668,"0.#"),1)="."),TRUE,FALSE)</formula>
    </cfRule>
  </conditionalFormatting>
  <conditionalFormatting sqref="Y668:Y693">
    <cfRule type="expression" dxfId="327" priority="327">
      <formula>IF(RIGHT(TEXT(Y668,"0.#"),1)=".",FALSE,TRUE)</formula>
    </cfRule>
    <cfRule type="expression" dxfId="326" priority="328">
      <formula>IF(RIGHT(TEXT(Y668,"0.#"),1)=".",TRUE,FALSE)</formula>
    </cfRule>
  </conditionalFormatting>
  <conditionalFormatting sqref="AL707:AO726">
    <cfRule type="expression" dxfId="325" priority="323">
      <formula>IF(AND(AL707&gt;=0, RIGHT(TEXT(AL707,"0.#"),1)&lt;&gt;"."),TRUE,FALSE)</formula>
    </cfRule>
    <cfRule type="expression" dxfId="324" priority="324">
      <formula>IF(AND(AL707&gt;=0, RIGHT(TEXT(AL707,"0.#"),1)="."),TRUE,FALSE)</formula>
    </cfRule>
    <cfRule type="expression" dxfId="323" priority="325">
      <formula>IF(AND(AL707&lt;0, RIGHT(TEXT(AL707,"0.#"),1)&lt;&gt;"."),TRUE,FALSE)</formula>
    </cfRule>
    <cfRule type="expression" dxfId="322" priority="326">
      <formula>IF(AND(AL707&lt;0, RIGHT(TEXT(AL707,"0.#"),1)="."),TRUE,FALSE)</formula>
    </cfRule>
  </conditionalFormatting>
  <conditionalFormatting sqref="Y707:Y726">
    <cfRule type="expression" dxfId="321" priority="321">
      <formula>IF(RIGHT(TEXT(Y707,"0.#"),1)=".",FALSE,TRUE)</formula>
    </cfRule>
    <cfRule type="expression" dxfId="320" priority="322">
      <formula>IF(RIGHT(TEXT(Y707,"0.#"),1)=".",TRUE,FALSE)</formula>
    </cfRule>
  </conditionalFormatting>
  <conditionalFormatting sqref="AL740:AO759">
    <cfRule type="expression" dxfId="319" priority="317">
      <formula>IF(AND(AL740&gt;=0, RIGHT(TEXT(AL740,"0.#"),1)&lt;&gt;"."),TRUE,FALSE)</formula>
    </cfRule>
    <cfRule type="expression" dxfId="318" priority="318">
      <formula>IF(AND(AL740&gt;=0, RIGHT(TEXT(AL740,"0.#"),1)="."),TRUE,FALSE)</formula>
    </cfRule>
    <cfRule type="expression" dxfId="317" priority="319">
      <formula>IF(AND(AL740&lt;0, RIGHT(TEXT(AL740,"0.#"),1)&lt;&gt;"."),TRUE,FALSE)</formula>
    </cfRule>
    <cfRule type="expression" dxfId="316" priority="320">
      <formula>IF(AND(AL740&lt;0, RIGHT(TEXT(AL740,"0.#"),1)="."),TRUE,FALSE)</formula>
    </cfRule>
  </conditionalFormatting>
  <conditionalFormatting sqref="Y740:Y759">
    <cfRule type="expression" dxfId="315" priority="315">
      <formula>IF(RIGHT(TEXT(Y740,"0.#"),1)=".",FALSE,TRUE)</formula>
    </cfRule>
    <cfRule type="expression" dxfId="314" priority="316">
      <formula>IF(RIGHT(TEXT(Y740,"0.#"),1)=".",TRUE,FALSE)</formula>
    </cfRule>
  </conditionalFormatting>
  <conditionalFormatting sqref="AL766:AO792">
    <cfRule type="expression" dxfId="313" priority="311">
      <formula>IF(AND(AL766&gt;=0, RIGHT(TEXT(AL766,"0.#"),1)&lt;&gt;"."),TRUE,FALSE)</formula>
    </cfRule>
    <cfRule type="expression" dxfId="312" priority="312">
      <formula>IF(AND(AL766&gt;=0, RIGHT(TEXT(AL766,"0.#"),1)="."),TRUE,FALSE)</formula>
    </cfRule>
    <cfRule type="expression" dxfId="311" priority="313">
      <formula>IF(AND(AL766&lt;0, RIGHT(TEXT(AL766,"0.#"),1)&lt;&gt;"."),TRUE,FALSE)</formula>
    </cfRule>
    <cfRule type="expression" dxfId="310" priority="314">
      <formula>IF(AND(AL766&lt;0, RIGHT(TEXT(AL766,"0.#"),1)="."),TRUE,FALSE)</formula>
    </cfRule>
  </conditionalFormatting>
  <conditionalFormatting sqref="Y766:Y792">
    <cfRule type="expression" dxfId="309" priority="309">
      <formula>IF(RIGHT(TEXT(Y766,"0.#"),1)=".",FALSE,TRUE)</formula>
    </cfRule>
    <cfRule type="expression" dxfId="308" priority="310">
      <formula>IF(RIGHT(TEXT(Y766,"0.#"),1)=".",TRUE,FALSE)</formula>
    </cfRule>
  </conditionalFormatting>
  <conditionalFormatting sqref="AL796:AO825">
    <cfRule type="expression" dxfId="307" priority="305">
      <formula>IF(AND(AL796&gt;=0, RIGHT(TEXT(AL796,"0.#"),1)&lt;&gt;"."),TRUE,FALSE)</formula>
    </cfRule>
    <cfRule type="expression" dxfId="306" priority="306">
      <formula>IF(AND(AL796&gt;=0, RIGHT(TEXT(AL796,"0.#"),1)="."),TRUE,FALSE)</formula>
    </cfRule>
    <cfRule type="expression" dxfId="305" priority="307">
      <formula>IF(AND(AL796&lt;0, RIGHT(TEXT(AL796,"0.#"),1)&lt;&gt;"."),TRUE,FALSE)</formula>
    </cfRule>
    <cfRule type="expression" dxfId="304" priority="308">
      <formula>IF(AND(AL796&lt;0, RIGHT(TEXT(AL796,"0.#"),1)="."),TRUE,FALSE)</formula>
    </cfRule>
  </conditionalFormatting>
  <conditionalFormatting sqref="Y796:Y825">
    <cfRule type="expression" dxfId="303" priority="303">
      <formula>IF(RIGHT(TEXT(Y796,"0.#"),1)=".",FALSE,TRUE)</formula>
    </cfRule>
    <cfRule type="expression" dxfId="302" priority="304">
      <formula>IF(RIGHT(TEXT(Y796,"0.#"),1)=".",TRUE,FALSE)</formula>
    </cfRule>
  </conditionalFormatting>
  <conditionalFormatting sqref="AL829:AO858">
    <cfRule type="expression" dxfId="301" priority="299">
      <formula>IF(AND(AL829&gt;=0, RIGHT(TEXT(AL829,"0.#"),1)&lt;&gt;"."),TRUE,FALSE)</formula>
    </cfRule>
    <cfRule type="expression" dxfId="300" priority="300">
      <formula>IF(AND(AL829&gt;=0, RIGHT(TEXT(AL829,"0.#"),1)="."),TRUE,FALSE)</formula>
    </cfRule>
    <cfRule type="expression" dxfId="299" priority="301">
      <formula>IF(AND(AL829&lt;0, RIGHT(TEXT(AL829,"0.#"),1)&lt;&gt;"."),TRUE,FALSE)</formula>
    </cfRule>
    <cfRule type="expression" dxfId="298" priority="302">
      <formula>IF(AND(AL829&lt;0, RIGHT(TEXT(AL829,"0.#"),1)="."),TRUE,FALSE)</formula>
    </cfRule>
  </conditionalFormatting>
  <conditionalFormatting sqref="Y829:Y858">
    <cfRule type="expression" dxfId="297" priority="297">
      <formula>IF(RIGHT(TEXT(Y829,"0.#"),1)=".",FALSE,TRUE)</formula>
    </cfRule>
    <cfRule type="expression" dxfId="296" priority="298">
      <formula>IF(RIGHT(TEXT(Y829,"0.#"),1)=".",TRUE,FALSE)</formula>
    </cfRule>
  </conditionalFormatting>
  <conditionalFormatting sqref="AL862:AO891">
    <cfRule type="expression" dxfId="295" priority="293">
      <formula>IF(AND(AL862&gt;=0, RIGHT(TEXT(AL862,"0.#"),1)&lt;&gt;"."),TRUE,FALSE)</formula>
    </cfRule>
    <cfRule type="expression" dxfId="294" priority="294">
      <formula>IF(AND(AL862&gt;=0, RIGHT(TEXT(AL862,"0.#"),1)="."),TRUE,FALSE)</formula>
    </cfRule>
    <cfRule type="expression" dxfId="293" priority="295">
      <formula>IF(AND(AL862&lt;0, RIGHT(TEXT(AL862,"0.#"),1)&lt;&gt;"."),TRUE,FALSE)</formula>
    </cfRule>
    <cfRule type="expression" dxfId="292" priority="296">
      <formula>IF(AND(AL862&lt;0, RIGHT(TEXT(AL862,"0.#"),1)="."),TRUE,FALSE)</formula>
    </cfRule>
  </conditionalFormatting>
  <conditionalFormatting sqref="Y862:Y891">
    <cfRule type="expression" dxfId="291" priority="291">
      <formula>IF(RIGHT(TEXT(Y862,"0.#"),1)=".",FALSE,TRUE)</formula>
    </cfRule>
    <cfRule type="expression" dxfId="290" priority="292">
      <formula>IF(RIGHT(TEXT(Y862,"0.#"),1)=".",TRUE,FALSE)</formula>
    </cfRule>
  </conditionalFormatting>
  <conditionalFormatting sqref="AL905:AO924">
    <cfRule type="expression" dxfId="289" priority="287">
      <formula>IF(AND(AL905&gt;=0, RIGHT(TEXT(AL905,"0.#"),1)&lt;&gt;"."),TRUE,FALSE)</formula>
    </cfRule>
    <cfRule type="expression" dxfId="288" priority="288">
      <formula>IF(AND(AL905&gt;=0, RIGHT(TEXT(AL905,"0.#"),1)="."),TRUE,FALSE)</formula>
    </cfRule>
    <cfRule type="expression" dxfId="287" priority="289">
      <formula>IF(AND(AL905&lt;0, RIGHT(TEXT(AL905,"0.#"),1)&lt;&gt;"."),TRUE,FALSE)</formula>
    </cfRule>
    <cfRule type="expression" dxfId="286" priority="290">
      <formula>IF(AND(AL905&lt;0, RIGHT(TEXT(AL905,"0.#"),1)="."),TRUE,FALSE)</formula>
    </cfRule>
  </conditionalFormatting>
  <conditionalFormatting sqref="Y895:Y924">
    <cfRule type="expression" dxfId="285" priority="285">
      <formula>IF(RIGHT(TEXT(Y895,"0.#"),1)=".",FALSE,TRUE)</formula>
    </cfRule>
    <cfRule type="expression" dxfId="284" priority="286">
      <formula>IF(RIGHT(TEXT(Y895,"0.#"),1)=".",TRUE,FALSE)</formula>
    </cfRule>
  </conditionalFormatting>
  <conditionalFormatting sqref="AL928:AO957">
    <cfRule type="expression" dxfId="283" priority="281">
      <formula>IF(AND(AL928&gt;=0, RIGHT(TEXT(AL928,"0.#"),1)&lt;&gt;"."),TRUE,FALSE)</formula>
    </cfRule>
    <cfRule type="expression" dxfId="282" priority="282">
      <formula>IF(AND(AL928&gt;=0, RIGHT(TEXT(AL928,"0.#"),1)="."),TRUE,FALSE)</formula>
    </cfRule>
    <cfRule type="expression" dxfId="281" priority="283">
      <formula>IF(AND(AL928&lt;0, RIGHT(TEXT(AL928,"0.#"),1)&lt;&gt;"."),TRUE,FALSE)</formula>
    </cfRule>
    <cfRule type="expression" dxfId="280" priority="284">
      <formula>IF(AND(AL928&lt;0, RIGHT(TEXT(AL928,"0.#"),1)="."),TRUE,FALSE)</formula>
    </cfRule>
  </conditionalFormatting>
  <conditionalFormatting sqref="Y928:Y957">
    <cfRule type="expression" dxfId="279" priority="279">
      <formula>IF(RIGHT(TEXT(Y928,"0.#"),1)=".",FALSE,TRUE)</formula>
    </cfRule>
    <cfRule type="expression" dxfId="278" priority="280">
      <formula>IF(RIGHT(TEXT(Y928,"0.#"),1)=".",TRUE,FALSE)</formula>
    </cfRule>
  </conditionalFormatting>
  <conditionalFormatting sqref="AL961:AO990">
    <cfRule type="expression" dxfId="277" priority="275">
      <formula>IF(AND(AL961&gt;=0, RIGHT(TEXT(AL961,"0.#"),1)&lt;&gt;"."),TRUE,FALSE)</formula>
    </cfRule>
    <cfRule type="expression" dxfId="276" priority="276">
      <formula>IF(AND(AL961&gt;=0, RIGHT(TEXT(AL961,"0.#"),1)="."),TRUE,FALSE)</formula>
    </cfRule>
    <cfRule type="expression" dxfId="275" priority="277">
      <formula>IF(AND(AL961&lt;0, RIGHT(TEXT(AL961,"0.#"),1)&lt;&gt;"."),TRUE,FALSE)</formula>
    </cfRule>
    <cfRule type="expression" dxfId="274" priority="278">
      <formula>IF(AND(AL961&lt;0, RIGHT(TEXT(AL961,"0.#"),1)="."),TRUE,FALSE)</formula>
    </cfRule>
  </conditionalFormatting>
  <conditionalFormatting sqref="Y961:Y990">
    <cfRule type="expression" dxfId="273" priority="273">
      <formula>IF(RIGHT(TEXT(Y961,"0.#"),1)=".",FALSE,TRUE)</formula>
    </cfRule>
    <cfRule type="expression" dxfId="272" priority="274">
      <formula>IF(RIGHT(TEXT(Y961,"0.#"),1)=".",TRUE,FALSE)</formula>
    </cfRule>
  </conditionalFormatting>
  <conditionalFormatting sqref="AL994:AO1023">
    <cfRule type="expression" dxfId="271" priority="269">
      <formula>IF(AND(AL994&gt;=0, RIGHT(TEXT(AL994,"0.#"),1)&lt;&gt;"."),TRUE,FALSE)</formula>
    </cfRule>
    <cfRule type="expression" dxfId="270" priority="270">
      <formula>IF(AND(AL994&gt;=0, RIGHT(TEXT(AL994,"0.#"),1)="."),TRUE,FALSE)</formula>
    </cfRule>
    <cfRule type="expression" dxfId="269" priority="271">
      <formula>IF(AND(AL994&lt;0, RIGHT(TEXT(AL994,"0.#"),1)&lt;&gt;"."),TRUE,FALSE)</formula>
    </cfRule>
    <cfRule type="expression" dxfId="268" priority="272">
      <formula>IF(AND(AL994&lt;0, RIGHT(TEXT(AL994,"0.#"),1)="."),TRUE,FALSE)</formula>
    </cfRule>
  </conditionalFormatting>
  <conditionalFormatting sqref="Y994:Y1023">
    <cfRule type="expression" dxfId="267" priority="267">
      <formula>IF(RIGHT(TEXT(Y994,"0.#"),1)=".",FALSE,TRUE)</formula>
    </cfRule>
    <cfRule type="expression" dxfId="266" priority="268">
      <formula>IF(RIGHT(TEXT(Y994,"0.#"),1)=".",TRUE,FALSE)</formula>
    </cfRule>
  </conditionalFormatting>
  <conditionalFormatting sqref="AL1027:AO1056">
    <cfRule type="expression" dxfId="265" priority="263">
      <formula>IF(AND(AL1027&gt;=0, RIGHT(TEXT(AL1027,"0.#"),1)&lt;&gt;"."),TRUE,FALSE)</formula>
    </cfRule>
    <cfRule type="expression" dxfId="264" priority="264">
      <formula>IF(AND(AL1027&gt;=0, RIGHT(TEXT(AL1027,"0.#"),1)="."),TRUE,FALSE)</formula>
    </cfRule>
    <cfRule type="expression" dxfId="263" priority="265">
      <formula>IF(AND(AL1027&lt;0, RIGHT(TEXT(AL1027,"0.#"),1)&lt;&gt;"."),TRUE,FALSE)</formula>
    </cfRule>
    <cfRule type="expression" dxfId="262" priority="266">
      <formula>IF(AND(AL1027&lt;0, RIGHT(TEXT(AL1027,"0.#"),1)="."),TRUE,FALSE)</formula>
    </cfRule>
  </conditionalFormatting>
  <conditionalFormatting sqref="Y1027:Y1056">
    <cfRule type="expression" dxfId="261" priority="261">
      <formula>IF(RIGHT(TEXT(Y1027,"0.#"),1)=".",FALSE,TRUE)</formula>
    </cfRule>
    <cfRule type="expression" dxfId="260" priority="262">
      <formula>IF(RIGHT(TEXT(Y1027,"0.#"),1)=".",TRUE,FALSE)</formula>
    </cfRule>
  </conditionalFormatting>
  <conditionalFormatting sqref="AL1070:AO1089">
    <cfRule type="expression" dxfId="259" priority="257">
      <formula>IF(AND(AL1070&gt;=0, RIGHT(TEXT(AL1070,"0.#"),1)&lt;&gt;"."),TRUE,FALSE)</formula>
    </cfRule>
    <cfRule type="expression" dxfId="258" priority="258">
      <formula>IF(AND(AL1070&gt;=0, RIGHT(TEXT(AL1070,"0.#"),1)="."),TRUE,FALSE)</formula>
    </cfRule>
    <cfRule type="expression" dxfId="257" priority="259">
      <formula>IF(AND(AL1070&lt;0, RIGHT(TEXT(AL1070,"0.#"),1)&lt;&gt;"."),TRUE,FALSE)</formula>
    </cfRule>
    <cfRule type="expression" dxfId="256" priority="260">
      <formula>IF(AND(AL1070&lt;0, RIGHT(TEXT(AL1070,"0.#"),1)="."),TRUE,FALSE)</formula>
    </cfRule>
  </conditionalFormatting>
  <conditionalFormatting sqref="Y1070:Y1089">
    <cfRule type="expression" dxfId="255" priority="255">
      <formula>IF(RIGHT(TEXT(Y1070,"0.#"),1)=".",FALSE,TRUE)</formula>
    </cfRule>
    <cfRule type="expression" dxfId="254" priority="256">
      <formula>IF(RIGHT(TEXT(Y1070,"0.#"),1)=".",TRUE,FALSE)</formula>
    </cfRule>
  </conditionalFormatting>
  <conditionalFormatting sqref="AL1093:AO1122">
    <cfRule type="expression" dxfId="253" priority="251">
      <formula>IF(AND(AL1093&gt;=0, RIGHT(TEXT(AL1093,"0.#"),1)&lt;&gt;"."),TRUE,FALSE)</formula>
    </cfRule>
    <cfRule type="expression" dxfId="252" priority="252">
      <formula>IF(AND(AL1093&gt;=0, RIGHT(TEXT(AL1093,"0.#"),1)="."),TRUE,FALSE)</formula>
    </cfRule>
    <cfRule type="expression" dxfId="251" priority="253">
      <formula>IF(AND(AL1093&lt;0, RIGHT(TEXT(AL1093,"0.#"),1)&lt;&gt;"."),TRUE,FALSE)</formula>
    </cfRule>
    <cfRule type="expression" dxfId="250" priority="254">
      <formula>IF(AND(AL1093&lt;0, RIGHT(TEXT(AL1093,"0.#"),1)="."),TRUE,FALSE)</formula>
    </cfRule>
  </conditionalFormatting>
  <conditionalFormatting sqref="Y1094:Y1122">
    <cfRule type="expression" dxfId="249" priority="249">
      <formula>IF(RIGHT(TEXT(Y1094,"0.#"),1)=".",FALSE,TRUE)</formula>
    </cfRule>
    <cfRule type="expression" dxfId="248" priority="250">
      <formula>IF(RIGHT(TEXT(Y1094,"0.#"),1)=".",TRUE,FALSE)</formula>
    </cfRule>
  </conditionalFormatting>
  <conditionalFormatting sqref="AL1126:AO1155">
    <cfRule type="expression" dxfId="247" priority="245">
      <formula>IF(AND(AL1126&gt;=0, RIGHT(TEXT(AL1126,"0.#"),1)&lt;&gt;"."),TRUE,FALSE)</formula>
    </cfRule>
    <cfRule type="expression" dxfId="246" priority="246">
      <formula>IF(AND(AL1126&gt;=0, RIGHT(TEXT(AL1126,"0.#"),1)="."),TRUE,FALSE)</formula>
    </cfRule>
    <cfRule type="expression" dxfId="245" priority="247">
      <formula>IF(AND(AL1126&lt;0, RIGHT(TEXT(AL1126,"0.#"),1)&lt;&gt;"."),TRUE,FALSE)</formula>
    </cfRule>
    <cfRule type="expression" dxfId="244" priority="248">
      <formula>IF(AND(AL1126&lt;0, RIGHT(TEXT(AL1126,"0.#"),1)="."),TRUE,FALSE)</formula>
    </cfRule>
  </conditionalFormatting>
  <conditionalFormatting sqref="Y1136:Y1155">
    <cfRule type="expression" dxfId="243" priority="243">
      <formula>IF(RIGHT(TEXT(Y1136,"0.#"),1)=".",FALSE,TRUE)</formula>
    </cfRule>
    <cfRule type="expression" dxfId="242" priority="244">
      <formula>IF(RIGHT(TEXT(Y1136,"0.#"),1)=".",TRUE,FALSE)</formula>
    </cfRule>
  </conditionalFormatting>
  <conditionalFormatting sqref="AL1159:AO1188">
    <cfRule type="expression" dxfId="241" priority="239">
      <formula>IF(AND(AL1159&gt;=0, RIGHT(TEXT(AL1159,"0.#"),1)&lt;&gt;"."),TRUE,FALSE)</formula>
    </cfRule>
    <cfRule type="expression" dxfId="240" priority="240">
      <formula>IF(AND(AL1159&gt;=0, RIGHT(TEXT(AL1159,"0.#"),1)="."),TRUE,FALSE)</formula>
    </cfRule>
    <cfRule type="expression" dxfId="239" priority="241">
      <formula>IF(AND(AL1159&lt;0, RIGHT(TEXT(AL1159,"0.#"),1)&lt;&gt;"."),TRUE,FALSE)</formula>
    </cfRule>
    <cfRule type="expression" dxfId="238" priority="242">
      <formula>IF(AND(AL1159&lt;0, RIGHT(TEXT(AL1159,"0.#"),1)="."),TRUE,FALSE)</formula>
    </cfRule>
  </conditionalFormatting>
  <conditionalFormatting sqref="Y1169:Y1188">
    <cfRule type="expression" dxfId="237" priority="237">
      <formula>IF(RIGHT(TEXT(Y1169,"0.#"),1)=".",FALSE,TRUE)</formula>
    </cfRule>
    <cfRule type="expression" dxfId="236" priority="238">
      <formula>IF(RIGHT(TEXT(Y1169,"0.#"),1)=".",TRUE,FALSE)</formula>
    </cfRule>
  </conditionalFormatting>
  <conditionalFormatting sqref="AL1192:AO1221">
    <cfRule type="expression" dxfId="235" priority="233">
      <formula>IF(AND(AL1192&gt;=0, RIGHT(TEXT(AL1192,"0.#"),1)&lt;&gt;"."),TRUE,FALSE)</formula>
    </cfRule>
    <cfRule type="expression" dxfId="234" priority="234">
      <formula>IF(AND(AL1192&gt;=0, RIGHT(TEXT(AL1192,"0.#"),1)="."),TRUE,FALSE)</formula>
    </cfRule>
    <cfRule type="expression" dxfId="233" priority="235">
      <formula>IF(AND(AL1192&lt;0, RIGHT(TEXT(AL1192,"0.#"),1)&lt;&gt;"."),TRUE,FALSE)</formula>
    </cfRule>
    <cfRule type="expression" dxfId="232" priority="236">
      <formula>IF(AND(AL1192&lt;0, RIGHT(TEXT(AL1192,"0.#"),1)="."),TRUE,FALSE)</formula>
    </cfRule>
  </conditionalFormatting>
  <conditionalFormatting sqref="Y1201:Y1221">
    <cfRule type="expression" dxfId="231" priority="231">
      <formula>IF(RIGHT(TEXT(Y1201,"0.#"),1)=".",FALSE,TRUE)</formula>
    </cfRule>
    <cfRule type="expression" dxfId="230" priority="232">
      <formula>IF(RIGHT(TEXT(Y1201,"0.#"),1)=".",TRUE,FALSE)</formula>
    </cfRule>
  </conditionalFormatting>
  <conditionalFormatting sqref="AL1227:AO1254">
    <cfRule type="expression" dxfId="229" priority="227">
      <formula>IF(AND(AL1227&gt;=0, RIGHT(TEXT(AL1227,"0.#"),1)&lt;&gt;"."),TRUE,FALSE)</formula>
    </cfRule>
    <cfRule type="expression" dxfId="228" priority="228">
      <formula>IF(AND(AL1227&gt;=0, RIGHT(TEXT(AL1227,"0.#"),1)="."),TRUE,FALSE)</formula>
    </cfRule>
    <cfRule type="expression" dxfId="227" priority="229">
      <formula>IF(AND(AL1227&lt;0, RIGHT(TEXT(AL1227,"0.#"),1)&lt;&gt;"."),TRUE,FALSE)</formula>
    </cfRule>
    <cfRule type="expression" dxfId="226" priority="230">
      <formula>IF(AND(AL1227&lt;0, RIGHT(TEXT(AL1227,"0.#"),1)="."),TRUE,FALSE)</formula>
    </cfRule>
  </conditionalFormatting>
  <conditionalFormatting sqref="Y1227:Y1254">
    <cfRule type="expression" dxfId="225" priority="225">
      <formula>IF(RIGHT(TEXT(Y1227,"0.#"),1)=".",FALSE,TRUE)</formula>
    </cfRule>
    <cfRule type="expression" dxfId="224" priority="226">
      <formula>IF(RIGHT(TEXT(Y1227,"0.#"),1)=".",TRUE,FALSE)</formula>
    </cfRule>
  </conditionalFormatting>
  <conditionalFormatting sqref="AL1260:AO1287">
    <cfRule type="expression" dxfId="223" priority="221">
      <formula>IF(AND(AL1260&gt;=0, RIGHT(TEXT(AL1260,"0.#"),1)&lt;&gt;"."),TRUE,FALSE)</formula>
    </cfRule>
    <cfRule type="expression" dxfId="222" priority="222">
      <formula>IF(AND(AL1260&gt;=0, RIGHT(TEXT(AL1260,"0.#"),1)="."),TRUE,FALSE)</formula>
    </cfRule>
    <cfRule type="expression" dxfId="221" priority="223">
      <formula>IF(AND(AL1260&lt;0, RIGHT(TEXT(AL1260,"0.#"),1)&lt;&gt;"."),TRUE,FALSE)</formula>
    </cfRule>
    <cfRule type="expression" dxfId="220" priority="224">
      <formula>IF(AND(AL1260&lt;0, RIGHT(TEXT(AL1260,"0.#"),1)="."),TRUE,FALSE)</formula>
    </cfRule>
  </conditionalFormatting>
  <conditionalFormatting sqref="Y1260:Y1287">
    <cfRule type="expression" dxfId="219" priority="219">
      <formula>IF(RIGHT(TEXT(Y1260,"0.#"),1)=".",FALSE,TRUE)</formula>
    </cfRule>
    <cfRule type="expression" dxfId="218" priority="220">
      <formula>IF(RIGHT(TEXT(Y1260,"0.#"),1)=".",TRUE,FALSE)</formula>
    </cfRule>
  </conditionalFormatting>
  <conditionalFormatting sqref="AL1291:AO1320">
    <cfRule type="expression" dxfId="217" priority="215">
      <formula>IF(AND(AL1291&gt;=0, RIGHT(TEXT(AL1291,"0.#"),1)&lt;&gt;"."),TRUE,FALSE)</formula>
    </cfRule>
    <cfRule type="expression" dxfId="216" priority="216">
      <formula>IF(AND(AL1291&gt;=0, RIGHT(TEXT(AL1291,"0.#"),1)="."),TRUE,FALSE)</formula>
    </cfRule>
    <cfRule type="expression" dxfId="215" priority="217">
      <formula>IF(AND(AL1291&lt;0, RIGHT(TEXT(AL1291,"0.#"),1)&lt;&gt;"."),TRUE,FALSE)</formula>
    </cfRule>
    <cfRule type="expression" dxfId="214" priority="218">
      <formula>IF(AND(AL1291&lt;0, RIGHT(TEXT(AL1291,"0.#"),1)="."),TRUE,FALSE)</formula>
    </cfRule>
  </conditionalFormatting>
  <conditionalFormatting sqref="Y1291:Y1320">
    <cfRule type="expression" dxfId="213" priority="213">
      <formula>IF(RIGHT(TEXT(Y1291,"0.#"),1)=".",FALSE,TRUE)</formula>
    </cfRule>
    <cfRule type="expression" dxfId="212" priority="214">
      <formula>IF(RIGHT(TEXT(Y1291,"0.#"),1)=".",TRUE,FALSE)</formula>
    </cfRule>
  </conditionalFormatting>
  <conditionalFormatting sqref="AL4:AO4">
    <cfRule type="expression" dxfId="211" priority="209">
      <formula>IF(AND(AL4&gt;=0, RIGHT(TEXT(AL4,"0.#"),1)&lt;&gt;"."),TRUE,FALSE)</formula>
    </cfRule>
    <cfRule type="expression" dxfId="210" priority="210">
      <formula>IF(AND(AL4&gt;=0, RIGHT(TEXT(AL4,"0.#"),1)="."),TRUE,FALSE)</formula>
    </cfRule>
    <cfRule type="expression" dxfId="209" priority="211">
      <formula>IF(AND(AL4&lt;0, RIGHT(TEXT(AL4,"0.#"),1)&lt;&gt;"."),TRUE,FALSE)</formula>
    </cfRule>
    <cfRule type="expression" dxfId="208" priority="212">
      <formula>IF(AND(AL4&lt;0, RIGHT(TEXT(AL4,"0.#"),1)="."),TRUE,FALSE)</formula>
    </cfRule>
  </conditionalFormatting>
  <conditionalFormatting sqref="Y4">
    <cfRule type="expression" dxfId="207" priority="207">
      <formula>IF(RIGHT(TEXT(Y4,"0.#"),1)=".",FALSE,TRUE)</formula>
    </cfRule>
    <cfRule type="expression" dxfId="206" priority="208">
      <formula>IF(RIGHT(TEXT(Y4,"0.#"),1)=".",TRUE,FALSE)</formula>
    </cfRule>
  </conditionalFormatting>
  <conditionalFormatting sqref="Y37">
    <cfRule type="expression" dxfId="205" priority="205">
      <formula>IF(RIGHT(TEXT(Y37,"0.#"),1)=".",FALSE,TRUE)</formula>
    </cfRule>
    <cfRule type="expression" dxfId="204" priority="206">
      <formula>IF(RIGHT(TEXT(Y37,"0.#"),1)=".",TRUE,FALSE)</formula>
    </cfRule>
  </conditionalFormatting>
  <conditionalFormatting sqref="AL70:AO70">
    <cfRule type="expression" dxfId="203" priority="201">
      <formula>IF(AND(AL70&gt;=0, RIGHT(TEXT(AL70,"0.#"),1)&lt;&gt;"."),TRUE,FALSE)</formula>
    </cfRule>
    <cfRule type="expression" dxfId="202" priority="202">
      <formula>IF(AND(AL70&gt;=0, RIGHT(TEXT(AL70,"0.#"),1)="."),TRUE,FALSE)</formula>
    </cfRule>
    <cfRule type="expression" dxfId="201" priority="203">
      <formula>IF(AND(AL70&lt;0, RIGHT(TEXT(AL70,"0.#"),1)&lt;&gt;"."),TRUE,FALSE)</formula>
    </cfRule>
    <cfRule type="expression" dxfId="200" priority="204">
      <formula>IF(AND(AL70&lt;0, RIGHT(TEXT(AL70,"0.#"),1)="."),TRUE,FALSE)</formula>
    </cfRule>
  </conditionalFormatting>
  <conditionalFormatting sqref="Y70">
    <cfRule type="expression" dxfId="199" priority="199">
      <formula>IF(RIGHT(TEXT(Y70,"0.#"),1)=".",FALSE,TRUE)</formula>
    </cfRule>
    <cfRule type="expression" dxfId="198" priority="200">
      <formula>IF(RIGHT(TEXT(Y70,"0.#"),1)=".",TRUE,FALSE)</formula>
    </cfRule>
  </conditionalFormatting>
  <conditionalFormatting sqref="AL103:AO103">
    <cfRule type="expression" dxfId="197" priority="195">
      <formula>IF(AND(AL103&gt;=0, RIGHT(TEXT(AL103,"0.#"),1)&lt;&gt;"."),TRUE,FALSE)</formula>
    </cfRule>
    <cfRule type="expression" dxfId="196" priority="196">
      <formula>IF(AND(AL103&gt;=0, RIGHT(TEXT(AL103,"0.#"),1)="."),TRUE,FALSE)</formula>
    </cfRule>
    <cfRule type="expression" dxfId="195" priority="197">
      <formula>IF(AND(AL103&lt;0, RIGHT(TEXT(AL103,"0.#"),1)&lt;&gt;"."),TRUE,FALSE)</formula>
    </cfRule>
    <cfRule type="expression" dxfId="194" priority="198">
      <formula>IF(AND(AL103&lt;0, RIGHT(TEXT(AL103,"0.#"),1)="."),TRUE,FALSE)</formula>
    </cfRule>
  </conditionalFormatting>
  <conditionalFormatting sqref="Y103">
    <cfRule type="expression" dxfId="193" priority="193">
      <formula>IF(RIGHT(TEXT(Y103,"0.#"),1)=".",FALSE,TRUE)</formula>
    </cfRule>
    <cfRule type="expression" dxfId="192" priority="194">
      <formula>IF(RIGHT(TEXT(Y103,"0.#"),1)=".",TRUE,FALSE)</formula>
    </cfRule>
  </conditionalFormatting>
  <conditionalFormatting sqref="AL136:AO136">
    <cfRule type="expression" dxfId="191" priority="189">
      <formula>IF(AND(AL136&gt;=0, RIGHT(TEXT(AL136,"0.#"),1)&lt;&gt;"."),TRUE,FALSE)</formula>
    </cfRule>
    <cfRule type="expression" dxfId="190" priority="190">
      <formula>IF(AND(AL136&gt;=0, RIGHT(TEXT(AL136,"0.#"),1)="."),TRUE,FALSE)</formula>
    </cfRule>
    <cfRule type="expression" dxfId="189" priority="191">
      <formula>IF(AND(AL136&lt;0, RIGHT(TEXT(AL136,"0.#"),1)&lt;&gt;"."),TRUE,FALSE)</formula>
    </cfRule>
    <cfRule type="expression" dxfId="188" priority="192">
      <formula>IF(AND(AL136&lt;0, RIGHT(TEXT(AL136,"0.#"),1)="."),TRUE,FALSE)</formula>
    </cfRule>
  </conditionalFormatting>
  <conditionalFormatting sqref="Y136">
    <cfRule type="expression" dxfId="187" priority="187">
      <formula>IF(RIGHT(TEXT(Y136,"0.#"),1)=".",FALSE,TRUE)</formula>
    </cfRule>
    <cfRule type="expression" dxfId="186" priority="188">
      <formula>IF(RIGHT(TEXT(Y136,"0.#"),1)=".",TRUE,FALSE)</formula>
    </cfRule>
  </conditionalFormatting>
  <conditionalFormatting sqref="AL169:AO169">
    <cfRule type="expression" dxfId="185" priority="183">
      <formula>IF(AND(AL169&gt;=0, RIGHT(TEXT(AL169,"0.#"),1)&lt;&gt;"."),TRUE,FALSE)</formula>
    </cfRule>
    <cfRule type="expression" dxfId="184" priority="184">
      <formula>IF(AND(AL169&gt;=0, RIGHT(TEXT(AL169,"0.#"),1)="."),TRUE,FALSE)</formula>
    </cfRule>
    <cfRule type="expression" dxfId="183" priority="185">
      <formula>IF(AND(AL169&lt;0, RIGHT(TEXT(AL169,"0.#"),1)&lt;&gt;"."),TRUE,FALSE)</formula>
    </cfRule>
    <cfRule type="expression" dxfId="182" priority="186">
      <formula>IF(AND(AL169&lt;0, RIGHT(TEXT(AL169,"0.#"),1)="."),TRUE,FALSE)</formula>
    </cfRule>
  </conditionalFormatting>
  <conditionalFormatting sqref="Y169">
    <cfRule type="expression" dxfId="181" priority="181">
      <formula>IF(RIGHT(TEXT(Y169,"0.#"),1)=".",FALSE,TRUE)</formula>
    </cfRule>
    <cfRule type="expression" dxfId="180" priority="182">
      <formula>IF(RIGHT(TEXT(Y169,"0.#"),1)=".",TRUE,FALSE)</formula>
    </cfRule>
  </conditionalFormatting>
  <conditionalFormatting sqref="AL202:AO202">
    <cfRule type="expression" dxfId="179" priority="177">
      <formula>IF(AND(AL202&gt;=0, RIGHT(TEXT(AL202,"0.#"),1)&lt;&gt;"."),TRUE,FALSE)</formula>
    </cfRule>
    <cfRule type="expression" dxfId="178" priority="178">
      <formula>IF(AND(AL202&gt;=0, RIGHT(TEXT(AL202,"0.#"),1)="."),TRUE,FALSE)</formula>
    </cfRule>
    <cfRule type="expression" dxfId="177" priority="179">
      <formula>IF(AND(AL202&lt;0, RIGHT(TEXT(AL202,"0.#"),1)&lt;&gt;"."),TRUE,FALSE)</formula>
    </cfRule>
    <cfRule type="expression" dxfId="176" priority="180">
      <formula>IF(AND(AL202&lt;0, RIGHT(TEXT(AL202,"0.#"),1)="."),TRUE,FALSE)</formula>
    </cfRule>
  </conditionalFormatting>
  <conditionalFormatting sqref="Y202">
    <cfRule type="expression" dxfId="175" priority="175">
      <formula>IF(RIGHT(TEXT(Y202,"0.#"),1)=".",FALSE,TRUE)</formula>
    </cfRule>
    <cfRule type="expression" dxfId="174" priority="176">
      <formula>IF(RIGHT(TEXT(Y202,"0.#"),1)=".",TRUE,FALSE)</formula>
    </cfRule>
  </conditionalFormatting>
  <conditionalFormatting sqref="AL235:AO235">
    <cfRule type="expression" dxfId="173" priority="171">
      <formula>IF(AND(AL235&gt;=0, RIGHT(TEXT(AL235,"0.#"),1)&lt;&gt;"."),TRUE,FALSE)</formula>
    </cfRule>
    <cfRule type="expression" dxfId="172" priority="172">
      <formula>IF(AND(AL235&gt;=0, RIGHT(TEXT(AL235,"0.#"),1)="."),TRUE,FALSE)</formula>
    </cfRule>
    <cfRule type="expression" dxfId="171" priority="173">
      <formula>IF(AND(AL235&lt;0, RIGHT(TEXT(AL235,"0.#"),1)&lt;&gt;"."),TRUE,FALSE)</formula>
    </cfRule>
    <cfRule type="expression" dxfId="170" priority="174">
      <formula>IF(AND(AL235&lt;0, RIGHT(TEXT(AL235,"0.#"),1)="."),TRUE,FALSE)</formula>
    </cfRule>
  </conditionalFormatting>
  <conditionalFormatting sqref="Y235">
    <cfRule type="expression" dxfId="169" priority="169">
      <formula>IF(RIGHT(TEXT(Y235,"0.#"),1)=".",FALSE,TRUE)</formula>
    </cfRule>
    <cfRule type="expression" dxfId="168" priority="170">
      <formula>IF(RIGHT(TEXT(Y235,"0.#"),1)=".",TRUE,FALSE)</formula>
    </cfRule>
  </conditionalFormatting>
  <conditionalFormatting sqref="AL268:AO268">
    <cfRule type="expression" dxfId="167" priority="165">
      <formula>IF(AND(AL268&gt;=0, RIGHT(TEXT(AL268,"0.#"),1)&lt;&gt;"."),TRUE,FALSE)</formula>
    </cfRule>
    <cfRule type="expression" dxfId="166" priority="166">
      <formula>IF(AND(AL268&gt;=0, RIGHT(TEXT(AL268,"0.#"),1)="."),TRUE,FALSE)</formula>
    </cfRule>
    <cfRule type="expression" dxfId="165" priority="167">
      <formula>IF(AND(AL268&lt;0, RIGHT(TEXT(AL268,"0.#"),1)&lt;&gt;"."),TRUE,FALSE)</formula>
    </cfRule>
    <cfRule type="expression" dxfId="164" priority="168">
      <formula>IF(AND(AL268&lt;0, RIGHT(TEXT(AL268,"0.#"),1)="."),TRUE,FALSE)</formula>
    </cfRule>
  </conditionalFormatting>
  <conditionalFormatting sqref="Y268">
    <cfRule type="expression" dxfId="163" priority="163">
      <formula>IF(RIGHT(TEXT(Y268,"0.#"),1)=".",FALSE,TRUE)</formula>
    </cfRule>
    <cfRule type="expression" dxfId="162" priority="164">
      <formula>IF(RIGHT(TEXT(Y268,"0.#"),1)=".",TRUE,FALSE)</formula>
    </cfRule>
  </conditionalFormatting>
  <conditionalFormatting sqref="AL301:AO301">
    <cfRule type="expression" dxfId="161" priority="159">
      <formula>IF(AND(AL301&gt;=0, RIGHT(TEXT(AL301,"0.#"),1)&lt;&gt;"."),TRUE,FALSE)</formula>
    </cfRule>
    <cfRule type="expression" dxfId="160" priority="160">
      <formula>IF(AND(AL301&gt;=0, RIGHT(TEXT(AL301,"0.#"),1)="."),TRUE,FALSE)</formula>
    </cfRule>
    <cfRule type="expression" dxfId="159" priority="161">
      <formula>IF(AND(AL301&lt;0, RIGHT(TEXT(AL301,"0.#"),1)&lt;&gt;"."),TRUE,FALSE)</formula>
    </cfRule>
    <cfRule type="expression" dxfId="158" priority="162">
      <formula>IF(AND(AL301&lt;0, RIGHT(TEXT(AL301,"0.#"),1)="."),TRUE,FALSE)</formula>
    </cfRule>
  </conditionalFormatting>
  <conditionalFormatting sqref="Y301">
    <cfRule type="expression" dxfId="157" priority="157">
      <formula>IF(RIGHT(TEXT(Y301,"0.#"),1)=".",FALSE,TRUE)</formula>
    </cfRule>
    <cfRule type="expression" dxfId="156" priority="158">
      <formula>IF(RIGHT(TEXT(Y301,"0.#"),1)=".",TRUE,FALSE)</formula>
    </cfRule>
  </conditionalFormatting>
  <conditionalFormatting sqref="AL334:AO334">
    <cfRule type="expression" dxfId="155" priority="153">
      <formula>IF(AND(AL334&gt;=0, RIGHT(TEXT(AL334,"0.#"),1)&lt;&gt;"."),TRUE,FALSE)</formula>
    </cfRule>
    <cfRule type="expression" dxfId="154" priority="154">
      <formula>IF(AND(AL334&gt;=0, RIGHT(TEXT(AL334,"0.#"),1)="."),TRUE,FALSE)</formula>
    </cfRule>
    <cfRule type="expression" dxfId="153" priority="155">
      <formula>IF(AND(AL334&lt;0, RIGHT(TEXT(AL334,"0.#"),1)&lt;&gt;"."),TRUE,FALSE)</formula>
    </cfRule>
    <cfRule type="expression" dxfId="152" priority="156">
      <formula>IF(AND(AL334&lt;0, RIGHT(TEXT(AL334,"0.#"),1)="."),TRUE,FALSE)</formula>
    </cfRule>
  </conditionalFormatting>
  <conditionalFormatting sqref="Y334">
    <cfRule type="expression" dxfId="151" priority="151">
      <formula>IF(RIGHT(TEXT(Y334,"0.#"),1)=".",FALSE,TRUE)</formula>
    </cfRule>
    <cfRule type="expression" dxfId="150" priority="152">
      <formula>IF(RIGHT(TEXT(Y334,"0.#"),1)=".",TRUE,FALSE)</formula>
    </cfRule>
  </conditionalFormatting>
  <conditionalFormatting sqref="AL367:AO367">
    <cfRule type="expression" dxfId="149" priority="147">
      <formula>IF(AND(AL367&gt;=0, RIGHT(TEXT(AL367,"0.#"),1)&lt;&gt;"."),TRUE,FALSE)</formula>
    </cfRule>
    <cfRule type="expression" dxfId="148" priority="148">
      <formula>IF(AND(AL367&gt;=0, RIGHT(TEXT(AL367,"0.#"),1)="."),TRUE,FALSE)</formula>
    </cfRule>
    <cfRule type="expression" dxfId="147" priority="149">
      <formula>IF(AND(AL367&lt;0, RIGHT(TEXT(AL367,"0.#"),1)&lt;&gt;"."),TRUE,FALSE)</formula>
    </cfRule>
    <cfRule type="expression" dxfId="146" priority="150">
      <formula>IF(AND(AL367&lt;0, RIGHT(TEXT(AL367,"0.#"),1)="."),TRUE,FALSE)</formula>
    </cfRule>
  </conditionalFormatting>
  <conditionalFormatting sqref="Y367">
    <cfRule type="expression" dxfId="145" priority="145">
      <formula>IF(RIGHT(TEXT(Y367,"0.#"),1)=".",FALSE,TRUE)</formula>
    </cfRule>
    <cfRule type="expression" dxfId="144" priority="146">
      <formula>IF(RIGHT(TEXT(Y367,"0.#"),1)=".",TRUE,FALSE)</formula>
    </cfRule>
  </conditionalFormatting>
  <conditionalFormatting sqref="AL400:AO400">
    <cfRule type="expression" dxfId="143" priority="141">
      <formula>IF(AND(AL400&gt;=0, RIGHT(TEXT(AL400,"0.#"),1)&lt;&gt;"."),TRUE,FALSE)</formula>
    </cfRule>
    <cfRule type="expression" dxfId="142" priority="142">
      <formula>IF(AND(AL400&gt;=0, RIGHT(TEXT(AL400,"0.#"),1)="."),TRUE,FALSE)</formula>
    </cfRule>
    <cfRule type="expression" dxfId="141" priority="143">
      <formula>IF(AND(AL400&lt;0, RIGHT(TEXT(AL400,"0.#"),1)&lt;&gt;"."),TRUE,FALSE)</formula>
    </cfRule>
    <cfRule type="expression" dxfId="140" priority="144">
      <formula>IF(AND(AL400&lt;0, RIGHT(TEXT(AL400,"0.#"),1)="."),TRUE,FALSE)</formula>
    </cfRule>
  </conditionalFormatting>
  <conditionalFormatting sqref="Y400">
    <cfRule type="expression" dxfId="139" priority="139">
      <formula>IF(RIGHT(TEXT(Y400,"0.#"),1)=".",FALSE,TRUE)</formula>
    </cfRule>
    <cfRule type="expression" dxfId="138" priority="140">
      <formula>IF(RIGHT(TEXT(Y400,"0.#"),1)=".",TRUE,FALSE)</formula>
    </cfRule>
  </conditionalFormatting>
  <conditionalFormatting sqref="AL433:AO433">
    <cfRule type="expression" dxfId="137" priority="135">
      <formula>IF(AND(AL433&gt;=0, RIGHT(TEXT(AL433,"0.#"),1)&lt;&gt;"."),TRUE,FALSE)</formula>
    </cfRule>
    <cfRule type="expression" dxfId="136" priority="136">
      <formula>IF(AND(AL433&gt;=0, RIGHT(TEXT(AL433,"0.#"),1)="."),TRUE,FALSE)</formula>
    </cfRule>
    <cfRule type="expression" dxfId="135" priority="137">
      <formula>IF(AND(AL433&lt;0, RIGHT(TEXT(AL433,"0.#"),1)&lt;&gt;"."),TRUE,FALSE)</formula>
    </cfRule>
    <cfRule type="expression" dxfId="134" priority="138">
      <formula>IF(AND(AL433&lt;0, RIGHT(TEXT(AL433,"0.#"),1)="."),TRUE,FALSE)</formula>
    </cfRule>
  </conditionalFormatting>
  <conditionalFormatting sqref="Y433">
    <cfRule type="expression" dxfId="133" priority="133">
      <formula>IF(RIGHT(TEXT(Y433,"0.#"),1)=".",FALSE,TRUE)</formula>
    </cfRule>
    <cfRule type="expression" dxfId="132" priority="134">
      <formula>IF(RIGHT(TEXT(Y433,"0.#"),1)=".",TRUE,FALSE)</formula>
    </cfRule>
  </conditionalFormatting>
  <conditionalFormatting sqref="AL466:AO466">
    <cfRule type="expression" dxfId="131" priority="129">
      <formula>IF(AND(AL466&gt;=0, RIGHT(TEXT(AL466,"0.#"),1)&lt;&gt;"."),TRUE,FALSE)</formula>
    </cfRule>
    <cfRule type="expression" dxfId="130" priority="130">
      <formula>IF(AND(AL466&gt;=0, RIGHT(TEXT(AL466,"0.#"),1)="."),TRUE,FALSE)</formula>
    </cfRule>
    <cfRule type="expression" dxfId="129" priority="131">
      <formula>IF(AND(AL466&lt;0, RIGHT(TEXT(AL466,"0.#"),1)&lt;&gt;"."),TRUE,FALSE)</formula>
    </cfRule>
    <cfRule type="expression" dxfId="128" priority="132">
      <formula>IF(AND(AL466&lt;0, RIGHT(TEXT(AL466,"0.#"),1)="."),TRUE,FALSE)</formula>
    </cfRule>
  </conditionalFormatting>
  <conditionalFormatting sqref="Y466">
    <cfRule type="expression" dxfId="127" priority="127">
      <formula>IF(RIGHT(TEXT(Y466,"0.#"),1)=".",FALSE,TRUE)</formula>
    </cfRule>
    <cfRule type="expression" dxfId="126" priority="128">
      <formula>IF(RIGHT(TEXT(Y466,"0.#"),1)=".",TRUE,FALSE)</formula>
    </cfRule>
  </conditionalFormatting>
  <conditionalFormatting sqref="Y501:Y508">
    <cfRule type="expression" dxfId="125" priority="125">
      <formula>IF(RIGHT(TEXT(Y501,"0.#"),1)=".",FALSE,TRUE)</formula>
    </cfRule>
    <cfRule type="expression" dxfId="124" priority="126">
      <formula>IF(RIGHT(TEXT(Y501,"0.#"),1)=".",TRUE,FALSE)</formula>
    </cfRule>
  </conditionalFormatting>
  <conditionalFormatting sqref="AL499:AO508">
    <cfRule type="expression" dxfId="123" priority="121">
      <formula>IF(AND(AL499&gt;=0, RIGHT(TEXT(AL499,"0.#"),1)&lt;&gt;"."),TRUE,FALSE)</formula>
    </cfRule>
    <cfRule type="expression" dxfId="122" priority="122">
      <formula>IF(AND(AL499&gt;=0, RIGHT(TEXT(AL499,"0.#"),1)="."),TRUE,FALSE)</formula>
    </cfRule>
    <cfRule type="expression" dxfId="121" priority="123">
      <formula>IF(AND(AL499&lt;0, RIGHT(TEXT(AL499,"0.#"),1)&lt;&gt;"."),TRUE,FALSE)</formula>
    </cfRule>
    <cfRule type="expression" dxfId="120" priority="124">
      <formula>IF(AND(AL499&lt;0, RIGHT(TEXT(AL499,"0.#"),1)="."),TRUE,FALSE)</formula>
    </cfRule>
  </conditionalFormatting>
  <conditionalFormatting sqref="Y499:Y500">
    <cfRule type="expression" dxfId="119" priority="119">
      <formula>IF(RIGHT(TEXT(Y499,"0.#"),1)=".",FALSE,TRUE)</formula>
    </cfRule>
    <cfRule type="expression" dxfId="118" priority="120">
      <formula>IF(RIGHT(TEXT(Y499,"0.#"),1)=".",TRUE,FALSE)</formula>
    </cfRule>
  </conditionalFormatting>
  <conditionalFormatting sqref="Y534:Y541">
    <cfRule type="expression" dxfId="117" priority="117">
      <formula>IF(RIGHT(TEXT(Y534,"0.#"),1)=".",FALSE,TRUE)</formula>
    </cfRule>
    <cfRule type="expression" dxfId="116" priority="118">
      <formula>IF(RIGHT(TEXT(Y534,"0.#"),1)=".",TRUE,FALSE)</formula>
    </cfRule>
  </conditionalFormatting>
  <conditionalFormatting sqref="Y532:Y533">
    <cfRule type="expression" dxfId="115" priority="115">
      <formula>IF(RIGHT(TEXT(Y532,"0.#"),1)=".",FALSE,TRUE)</formula>
    </cfRule>
    <cfRule type="expression" dxfId="114" priority="116">
      <formula>IF(RIGHT(TEXT(Y532,"0.#"),1)=".",TRUE,FALSE)</formula>
    </cfRule>
  </conditionalFormatting>
  <conditionalFormatting sqref="AL532:AO541">
    <cfRule type="expression" dxfId="113" priority="111">
      <formula>IF(AND(AL532&gt;=0, RIGHT(TEXT(AL532,"0.#"),1)&lt;&gt;"."),TRUE,FALSE)</formula>
    </cfRule>
    <cfRule type="expression" dxfId="112" priority="112">
      <formula>IF(AND(AL532&gt;=0, RIGHT(TEXT(AL532,"0.#"),1)="."),TRUE,FALSE)</formula>
    </cfRule>
    <cfRule type="expression" dxfId="111" priority="113">
      <formula>IF(AND(AL532&lt;0, RIGHT(TEXT(AL532,"0.#"),1)&lt;&gt;"."),TRUE,FALSE)</formula>
    </cfRule>
    <cfRule type="expression" dxfId="110" priority="114">
      <formula>IF(AND(AL532&lt;0, RIGHT(TEXT(AL532,"0.#"),1)="."),TRUE,FALSE)</formula>
    </cfRule>
  </conditionalFormatting>
  <conditionalFormatting sqref="Y763:Y765">
    <cfRule type="expression" dxfId="109" priority="39">
      <formula>IF(RIGHT(TEXT(Y763,"0.#"),1)=".",FALSE,TRUE)</formula>
    </cfRule>
    <cfRule type="expression" dxfId="108" priority="40">
      <formula>IF(RIGHT(TEXT(Y763,"0.#"),1)=".",TRUE,FALSE)</formula>
    </cfRule>
  </conditionalFormatting>
  <conditionalFormatting sqref="Y567:Y574">
    <cfRule type="expression" dxfId="107" priority="105">
      <formula>IF(RIGHT(TEXT(Y567,"0.#"),1)=".",FALSE,TRUE)</formula>
    </cfRule>
    <cfRule type="expression" dxfId="106" priority="106">
      <formula>IF(RIGHT(TEXT(Y567,"0.#"),1)=".",TRUE,FALSE)</formula>
    </cfRule>
  </conditionalFormatting>
  <conditionalFormatting sqref="Y565:Y566">
    <cfRule type="expression" dxfId="105" priority="99">
      <formula>IF(RIGHT(TEXT(Y565,"0.#"),1)=".",FALSE,TRUE)</formula>
    </cfRule>
    <cfRule type="expression" dxfId="104" priority="100">
      <formula>IF(RIGHT(TEXT(Y565,"0.#"),1)=".",TRUE,FALSE)</formula>
    </cfRule>
  </conditionalFormatting>
  <conditionalFormatting sqref="AL567:AO574">
    <cfRule type="expression" dxfId="103" priority="107">
      <formula>IF(AND(AL567&gt;=0, RIGHT(TEXT(AL567,"0.#"),1)&lt;&gt;"."),TRUE,FALSE)</formula>
    </cfRule>
    <cfRule type="expression" dxfId="102" priority="108">
      <formula>IF(AND(AL567&gt;=0, RIGHT(TEXT(AL567,"0.#"),1)="."),TRUE,FALSE)</formula>
    </cfRule>
    <cfRule type="expression" dxfId="101" priority="109">
      <formula>IF(AND(AL567&lt;0, RIGHT(TEXT(AL567,"0.#"),1)&lt;&gt;"."),TRUE,FALSE)</formula>
    </cfRule>
    <cfRule type="expression" dxfId="100" priority="110">
      <formula>IF(AND(AL567&lt;0, RIGHT(TEXT(AL567,"0.#"),1)="."),TRUE,FALSE)</formula>
    </cfRule>
  </conditionalFormatting>
  <conditionalFormatting sqref="AL565:AO566">
    <cfRule type="expression" dxfId="99" priority="101">
      <formula>IF(AND(AL565&gt;=0, RIGHT(TEXT(AL565,"0.#"),1)&lt;&gt;"."),TRUE,FALSE)</formula>
    </cfRule>
    <cfRule type="expression" dxfId="98" priority="102">
      <formula>IF(AND(AL565&gt;=0, RIGHT(TEXT(AL565,"0.#"),1)="."),TRUE,FALSE)</formula>
    </cfRule>
    <cfRule type="expression" dxfId="97" priority="103">
      <formula>IF(AND(AL565&lt;0, RIGHT(TEXT(AL565,"0.#"),1)&lt;&gt;"."),TRUE,FALSE)</formula>
    </cfRule>
    <cfRule type="expression" dxfId="96" priority="104">
      <formula>IF(AND(AL565&lt;0, RIGHT(TEXT(AL565,"0.#"),1)="."),TRUE,FALSE)</formula>
    </cfRule>
  </conditionalFormatting>
  <conditionalFormatting sqref="Y600">
    <cfRule type="expression" dxfId="95" priority="93">
      <formula>IF(RIGHT(TEXT(Y600,"0.#"),1)=".",FALSE,TRUE)</formula>
    </cfRule>
    <cfRule type="expression" dxfId="94" priority="94">
      <formula>IF(RIGHT(TEXT(Y600,"0.#"),1)=".",TRUE,FALSE)</formula>
    </cfRule>
  </conditionalFormatting>
  <conditionalFormatting sqref="Y598:Y599">
    <cfRule type="expression" dxfId="93" priority="87">
      <formula>IF(RIGHT(TEXT(Y598,"0.#"),1)=".",FALSE,TRUE)</formula>
    </cfRule>
    <cfRule type="expression" dxfId="92" priority="88">
      <formula>IF(RIGHT(TEXT(Y598,"0.#"),1)=".",TRUE,FALSE)</formula>
    </cfRule>
  </conditionalFormatting>
  <conditionalFormatting sqref="AL600:AO600">
    <cfRule type="expression" dxfId="91" priority="95">
      <formula>IF(AND(AL600&gt;=0, RIGHT(TEXT(AL600,"0.#"),1)&lt;&gt;"."),TRUE,FALSE)</formula>
    </cfRule>
    <cfRule type="expression" dxfId="90" priority="96">
      <formula>IF(AND(AL600&gt;=0, RIGHT(TEXT(AL600,"0.#"),1)="."),TRUE,FALSE)</formula>
    </cfRule>
    <cfRule type="expression" dxfId="89" priority="97">
      <formula>IF(AND(AL600&lt;0, RIGHT(TEXT(AL600,"0.#"),1)&lt;&gt;"."),TRUE,FALSE)</formula>
    </cfRule>
    <cfRule type="expression" dxfId="88" priority="98">
      <formula>IF(AND(AL600&lt;0, RIGHT(TEXT(AL600,"0.#"),1)="."),TRUE,FALSE)</formula>
    </cfRule>
  </conditionalFormatting>
  <conditionalFormatting sqref="AL598:AO599">
    <cfRule type="expression" dxfId="87" priority="89">
      <formula>IF(AND(AL598&gt;=0, RIGHT(TEXT(AL598,"0.#"),1)&lt;&gt;"."),TRUE,FALSE)</formula>
    </cfRule>
    <cfRule type="expression" dxfId="86" priority="90">
      <formula>IF(AND(AL598&gt;=0, RIGHT(TEXT(AL598,"0.#"),1)="."),TRUE,FALSE)</formula>
    </cfRule>
    <cfRule type="expression" dxfId="85" priority="91">
      <formula>IF(AND(AL598&lt;0, RIGHT(TEXT(AL598,"0.#"),1)&lt;&gt;"."),TRUE,FALSE)</formula>
    </cfRule>
    <cfRule type="expression" dxfId="84" priority="92">
      <formula>IF(AND(AL598&lt;0, RIGHT(TEXT(AL598,"0.#"),1)="."),TRUE,FALSE)</formula>
    </cfRule>
  </conditionalFormatting>
  <conditionalFormatting sqref="Y631">
    <cfRule type="expression" dxfId="83" priority="81">
      <formula>IF(RIGHT(TEXT(Y631,"0.#"),1)=".",FALSE,TRUE)</formula>
    </cfRule>
    <cfRule type="expression" dxfId="82" priority="82">
      <formula>IF(RIGHT(TEXT(Y631,"0.#"),1)=".",TRUE,FALSE)</formula>
    </cfRule>
  </conditionalFormatting>
  <conditionalFormatting sqref="AL631:AO631">
    <cfRule type="expression" dxfId="81" priority="83">
      <formula>IF(AND(AL631&gt;=0, RIGHT(TEXT(AL631,"0.#"),1)&lt;&gt;"."),TRUE,FALSE)</formula>
    </cfRule>
    <cfRule type="expression" dxfId="80" priority="84">
      <formula>IF(AND(AL631&gt;=0, RIGHT(TEXT(AL631,"0.#"),1)="."),TRUE,FALSE)</formula>
    </cfRule>
    <cfRule type="expression" dxfId="79" priority="85">
      <formula>IF(AND(AL631&lt;0, RIGHT(TEXT(AL631,"0.#"),1)&lt;&gt;"."),TRUE,FALSE)</formula>
    </cfRule>
    <cfRule type="expression" dxfId="78" priority="86">
      <formula>IF(AND(AL631&lt;0, RIGHT(TEXT(AL631,"0.#"),1)="."),TRUE,FALSE)</formula>
    </cfRule>
  </conditionalFormatting>
  <conditionalFormatting sqref="Y666:Y667">
    <cfRule type="expression" dxfId="77" priority="75">
      <formula>IF(RIGHT(TEXT(Y666,"0.#"),1)=".",FALSE,TRUE)</formula>
    </cfRule>
    <cfRule type="expression" dxfId="76" priority="76">
      <formula>IF(RIGHT(TEXT(Y666,"0.#"),1)=".",TRUE,FALSE)</formula>
    </cfRule>
  </conditionalFormatting>
  <conditionalFormatting sqref="AL666:AO667">
    <cfRule type="expression" dxfId="75" priority="77">
      <formula>IF(AND(AL666&gt;=0, RIGHT(TEXT(AL666,"0.#"),1)&lt;&gt;"."),TRUE,FALSE)</formula>
    </cfRule>
    <cfRule type="expression" dxfId="74" priority="78">
      <formula>IF(AND(AL666&gt;=0, RIGHT(TEXT(AL666,"0.#"),1)="."),TRUE,FALSE)</formula>
    </cfRule>
    <cfRule type="expression" dxfId="73" priority="79">
      <formula>IF(AND(AL666&lt;0, RIGHT(TEXT(AL666,"0.#"),1)&lt;&gt;"."),TRUE,FALSE)</formula>
    </cfRule>
    <cfRule type="expression" dxfId="72" priority="80">
      <formula>IF(AND(AL666&lt;0, RIGHT(TEXT(AL666,"0.#"),1)="."),TRUE,FALSE)</formula>
    </cfRule>
  </conditionalFormatting>
  <conditionalFormatting sqref="AL664:AO665">
    <cfRule type="expression" dxfId="71" priority="71">
      <formula>IF(AND(AL664&gt;=0, RIGHT(TEXT(AL664,"0.#"),1)&lt;&gt;"."),TRUE,FALSE)</formula>
    </cfRule>
    <cfRule type="expression" dxfId="70" priority="72">
      <formula>IF(AND(AL664&gt;=0, RIGHT(TEXT(AL664,"0.#"),1)="."),TRUE,FALSE)</formula>
    </cfRule>
    <cfRule type="expression" dxfId="69" priority="73">
      <formula>IF(AND(AL664&lt;0, RIGHT(TEXT(AL664,"0.#"),1)&lt;&gt;"."),TRUE,FALSE)</formula>
    </cfRule>
    <cfRule type="expression" dxfId="68" priority="74">
      <formula>IF(AND(AL664&lt;0, RIGHT(TEXT(AL664,"0.#"),1)="."),TRUE,FALSE)</formula>
    </cfRule>
  </conditionalFormatting>
  <conditionalFormatting sqref="Y664:Y665">
    <cfRule type="expression" dxfId="67" priority="69">
      <formula>IF(RIGHT(TEXT(Y664,"0.#"),1)=".",FALSE,TRUE)</formula>
    </cfRule>
    <cfRule type="expression" dxfId="66" priority="70">
      <formula>IF(RIGHT(TEXT(Y664,"0.#"),1)=".",TRUE,FALSE)</formula>
    </cfRule>
  </conditionalFormatting>
  <conditionalFormatting sqref="AL699:AO706">
    <cfRule type="expression" dxfId="65" priority="65">
      <formula>IF(AND(AL699&gt;=0, RIGHT(TEXT(AL699,"0.#"),1)&lt;&gt;"."),TRUE,FALSE)</formula>
    </cfRule>
    <cfRule type="expression" dxfId="64" priority="66">
      <formula>IF(AND(AL699&gt;=0, RIGHT(TEXT(AL699,"0.#"),1)="."),TRUE,FALSE)</formula>
    </cfRule>
    <cfRule type="expression" dxfId="63" priority="67">
      <formula>IF(AND(AL699&lt;0, RIGHT(TEXT(AL699,"0.#"),1)&lt;&gt;"."),TRUE,FALSE)</formula>
    </cfRule>
    <cfRule type="expression" dxfId="62" priority="68">
      <formula>IF(AND(AL699&lt;0, RIGHT(TEXT(AL699,"0.#"),1)="."),TRUE,FALSE)</formula>
    </cfRule>
  </conditionalFormatting>
  <conditionalFormatting sqref="Y699:Y706">
    <cfRule type="expression" dxfId="61" priority="63">
      <formula>IF(RIGHT(TEXT(Y699,"0.#"),1)=".",FALSE,TRUE)</formula>
    </cfRule>
    <cfRule type="expression" dxfId="60" priority="64">
      <formula>IF(RIGHT(TEXT(Y699,"0.#"),1)=".",TRUE,FALSE)</formula>
    </cfRule>
  </conditionalFormatting>
  <conditionalFormatting sqref="AL697:AO698">
    <cfRule type="expression" dxfId="59" priority="59">
      <formula>IF(AND(AL697&gt;=0, RIGHT(TEXT(AL697,"0.#"),1)&lt;&gt;"."),TRUE,FALSE)</formula>
    </cfRule>
    <cfRule type="expression" dxfId="58" priority="60">
      <formula>IF(AND(AL697&gt;=0, RIGHT(TEXT(AL697,"0.#"),1)="."),TRUE,FALSE)</formula>
    </cfRule>
    <cfRule type="expression" dxfId="57" priority="61">
      <formula>IF(AND(AL697&lt;0, RIGHT(TEXT(AL697,"0.#"),1)&lt;&gt;"."),TRUE,FALSE)</formula>
    </cfRule>
    <cfRule type="expression" dxfId="56" priority="62">
      <formula>IF(AND(AL697&lt;0, RIGHT(TEXT(AL697,"0.#"),1)="."),TRUE,FALSE)</formula>
    </cfRule>
  </conditionalFormatting>
  <conditionalFormatting sqref="Y697:Y698">
    <cfRule type="expression" dxfId="55" priority="57">
      <formula>IF(RIGHT(TEXT(Y697,"0.#"),1)=".",FALSE,TRUE)</formula>
    </cfRule>
    <cfRule type="expression" dxfId="54" priority="58">
      <formula>IF(RIGHT(TEXT(Y697,"0.#"),1)=".",TRUE,FALSE)</formula>
    </cfRule>
  </conditionalFormatting>
  <conditionalFormatting sqref="AL730:AO734">
    <cfRule type="expression" dxfId="53" priority="53">
      <formula>IF(AND(AL730&gt;=0, RIGHT(TEXT(AL730,"0.#"),1)&lt;&gt;"."),TRUE,FALSE)</formula>
    </cfRule>
    <cfRule type="expression" dxfId="52" priority="54">
      <formula>IF(AND(AL730&gt;=0, RIGHT(TEXT(AL730,"0.#"),1)="."),TRUE,FALSE)</formula>
    </cfRule>
    <cfRule type="expression" dxfId="51" priority="55">
      <formula>IF(AND(AL730&lt;0, RIGHT(TEXT(AL730,"0.#"),1)&lt;&gt;"."),TRUE,FALSE)</formula>
    </cfRule>
    <cfRule type="expression" dxfId="50" priority="56">
      <formula>IF(AND(AL730&lt;0, RIGHT(TEXT(AL730,"0.#"),1)="."),TRUE,FALSE)</formula>
    </cfRule>
  </conditionalFormatting>
  <conditionalFormatting sqref="Y730:Y734 Y737:Y739">
    <cfRule type="expression" dxfId="49" priority="51">
      <formula>IF(RIGHT(TEXT(Y730,"0.#"),1)=".",FALSE,TRUE)</formula>
    </cfRule>
    <cfRule type="expression" dxfId="48" priority="52">
      <formula>IF(RIGHT(TEXT(Y730,"0.#"),1)=".",TRUE,FALSE)</formula>
    </cfRule>
  </conditionalFormatting>
  <conditionalFormatting sqref="AL735:AO739">
    <cfRule type="expression" dxfId="47" priority="47">
      <formula>IF(AND(AL735&gt;=0, RIGHT(TEXT(AL735,"0.#"),1)&lt;&gt;"."),TRUE,FALSE)</formula>
    </cfRule>
    <cfRule type="expression" dxfId="46" priority="48">
      <formula>IF(AND(AL735&gt;=0, RIGHT(TEXT(AL735,"0.#"),1)="."),TRUE,FALSE)</formula>
    </cfRule>
    <cfRule type="expression" dxfId="45" priority="49">
      <formula>IF(AND(AL735&lt;0, RIGHT(TEXT(AL735,"0.#"),1)&lt;&gt;"."),TRUE,FALSE)</formula>
    </cfRule>
    <cfRule type="expression" dxfId="44" priority="50">
      <formula>IF(AND(AL735&lt;0, RIGHT(TEXT(AL735,"0.#"),1)="."),TRUE,FALSE)</formula>
    </cfRule>
  </conditionalFormatting>
  <conditionalFormatting sqref="Y735:Y736">
    <cfRule type="expression" dxfId="43" priority="45">
      <formula>IF(RIGHT(TEXT(Y735,"0.#"),1)=".",FALSE,TRUE)</formula>
    </cfRule>
    <cfRule type="expression" dxfId="42" priority="46">
      <formula>IF(RIGHT(TEXT(Y735,"0.#"),1)=".",TRUE,FALSE)</formula>
    </cfRule>
  </conditionalFormatting>
  <conditionalFormatting sqref="AL763:AO765">
    <cfRule type="expression" dxfId="41" priority="41">
      <formula>IF(AND(AL763&gt;=0, RIGHT(TEXT(AL763,"0.#"),1)&lt;&gt;"."),TRUE,FALSE)</formula>
    </cfRule>
    <cfRule type="expression" dxfId="40" priority="42">
      <formula>IF(AND(AL763&gt;=0, RIGHT(TEXT(AL763,"0.#"),1)="."),TRUE,FALSE)</formula>
    </cfRule>
    <cfRule type="expression" dxfId="39" priority="43">
      <formula>IF(AND(AL763&lt;0, RIGHT(TEXT(AL763,"0.#"),1)&lt;&gt;"."),TRUE,FALSE)</formula>
    </cfRule>
    <cfRule type="expression" dxfId="38" priority="44">
      <formula>IF(AND(AL763&lt;0, RIGHT(TEXT(AL763,"0.#"),1)="."),TRUE,FALSE)</formula>
    </cfRule>
  </conditionalFormatting>
  <conditionalFormatting sqref="AL1060:AO1069">
    <cfRule type="expression" dxfId="37" priority="35">
      <formula>IF(AND(AL1060&gt;=0, RIGHT(TEXT(AL1060,"0.#"),1)&lt;&gt;"."),TRUE,FALSE)</formula>
    </cfRule>
    <cfRule type="expression" dxfId="36" priority="36">
      <formula>IF(AND(AL1060&gt;=0, RIGHT(TEXT(AL1060,"0.#"),1)="."),TRUE,FALSE)</formula>
    </cfRule>
    <cfRule type="expression" dxfId="35" priority="37">
      <formula>IF(AND(AL1060&lt;0, RIGHT(TEXT(AL1060,"0.#"),1)&lt;&gt;"."),TRUE,FALSE)</formula>
    </cfRule>
    <cfRule type="expression" dxfId="34" priority="38">
      <formula>IF(AND(AL1060&lt;0, RIGHT(TEXT(AL1060,"0.#"),1)="."),TRUE,FALSE)</formula>
    </cfRule>
  </conditionalFormatting>
  <conditionalFormatting sqref="Y1060:Y1069">
    <cfRule type="expression" dxfId="33" priority="33">
      <formula>IF(RIGHT(TEXT(Y1060,"0.#"),1)=".",FALSE,TRUE)</formula>
    </cfRule>
    <cfRule type="expression" dxfId="32" priority="34">
      <formula>IF(RIGHT(TEXT(Y1060,"0.#"),1)=".",TRUE,FALSE)</formula>
    </cfRule>
  </conditionalFormatting>
  <conditionalFormatting sqref="AL1225:AO1225">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
    <cfRule type="expression" dxfId="27" priority="27">
      <formula>IF(RIGHT(TEXT(Y1225,"0.#"),1)=".",FALSE,TRUE)</formula>
    </cfRule>
    <cfRule type="expression" dxfId="26" priority="28">
      <formula>IF(RIGHT(TEXT(Y1225,"0.#"),1)=".",TRUE,FALSE)</formula>
    </cfRule>
  </conditionalFormatting>
  <conditionalFormatting sqref="AL1226:AO1226">
    <cfRule type="expression" dxfId="25" priority="23">
      <formula>IF(AND(AL1226&gt;=0, RIGHT(TEXT(AL1226,"0.#"),1)&lt;&gt;"."),TRUE,FALSE)</formula>
    </cfRule>
    <cfRule type="expression" dxfId="24" priority="24">
      <formula>IF(AND(AL1226&gt;=0, RIGHT(TEXT(AL1226,"0.#"),1)="."),TRUE,FALSE)</formula>
    </cfRule>
    <cfRule type="expression" dxfId="23" priority="25">
      <formula>IF(AND(AL1226&lt;0, RIGHT(TEXT(AL1226,"0.#"),1)&lt;&gt;"."),TRUE,FALSE)</formula>
    </cfRule>
    <cfRule type="expression" dxfId="22" priority="26">
      <formula>IF(AND(AL1226&lt;0, RIGHT(TEXT(AL1226,"0.#"),1)="."),TRUE,FALSE)</formula>
    </cfRule>
  </conditionalFormatting>
  <conditionalFormatting sqref="Y1226">
    <cfRule type="expression" dxfId="21" priority="21">
      <formula>IF(RIGHT(TEXT(Y1226,"0.#"),1)=".",FALSE,TRUE)</formula>
    </cfRule>
    <cfRule type="expression" dxfId="20" priority="22">
      <formula>IF(RIGHT(TEXT(Y1226,"0.#"),1)=".",TRUE,FALSE)</formula>
    </cfRule>
  </conditionalFormatting>
  <conditionalFormatting sqref="Y1258">
    <cfRule type="expression" dxfId="19" priority="19">
      <formula>IF(RIGHT(TEXT(Y1258,"0.#"),1)=".",FALSE,TRUE)</formula>
    </cfRule>
    <cfRule type="expression" dxfId="18" priority="20">
      <formula>IF(RIGHT(TEXT(Y1258,"0.#"),1)=".",TRUE,FALSE)</formula>
    </cfRule>
  </conditionalFormatting>
  <conditionalFormatting sqref="Y1259">
    <cfRule type="expression" dxfId="17" priority="17">
      <formula>IF(RIGHT(TEXT(Y1259,"0.#"),1)=".",FALSE,TRUE)</formula>
    </cfRule>
    <cfRule type="expression" dxfId="16" priority="18">
      <formula>IF(RIGHT(TEXT(Y1259,"0.#"),1)=".",TRUE,FALSE)</formula>
    </cfRule>
  </conditionalFormatting>
  <conditionalFormatting sqref="Y1093">
    <cfRule type="expression" dxfId="15" priority="15">
      <formula>IF(RIGHT(TEXT(Y1093,"0.#"),1)=".",FALSE,TRUE)</formula>
    </cfRule>
    <cfRule type="expression" dxfId="14" priority="16">
      <formula>IF(RIGHT(TEXT(Y1093,"0.#"),1)=".",TRUE,FALSE)</formula>
    </cfRule>
  </conditionalFormatting>
  <conditionalFormatting sqref="Y1126:Y1135">
    <cfRule type="expression" dxfId="13" priority="13">
      <formula>IF(RIGHT(TEXT(Y1126,"0.#"),1)=".",FALSE,TRUE)</formula>
    </cfRule>
    <cfRule type="expression" dxfId="12" priority="14">
      <formula>IF(RIGHT(TEXT(Y1126,"0.#"),1)=".",TRUE,FALSE)</formula>
    </cfRule>
  </conditionalFormatting>
  <conditionalFormatting sqref="Y1159:Y1168">
    <cfRule type="expression" dxfId="11" priority="11">
      <formula>IF(RIGHT(TEXT(Y1159,"0.#"),1)=".",FALSE,TRUE)</formula>
    </cfRule>
    <cfRule type="expression" dxfId="10" priority="12">
      <formula>IF(RIGHT(TEXT(Y1159,"0.#"),1)=".",TRUE,FALSE)</formula>
    </cfRule>
  </conditionalFormatting>
  <conditionalFormatting sqref="Y1192:Y1200">
    <cfRule type="expression" dxfId="9" priority="9">
      <formula>IF(RIGHT(TEXT(Y1192,"0.#"),1)=".",FALSE,TRUE)</formula>
    </cfRule>
    <cfRule type="expression" dxfId="8" priority="10">
      <formula>IF(RIGHT(TEXT(Y1192,"0.#"),1)=".",TRUE,FALSE)</formula>
    </cfRule>
  </conditionalFormatting>
  <conditionalFormatting sqref="AL1258:AO1259">
    <cfRule type="expression" dxfId="7" priority="5">
      <formula>IF(AND(AL1258&gt;=0, RIGHT(TEXT(AL1258,"0.#"),1)&lt;&gt;"."),TRUE,FALSE)</formula>
    </cfRule>
    <cfRule type="expression" dxfId="6" priority="6">
      <formula>IF(AND(AL1258&gt;=0, RIGHT(TEXT(AL1258,"0.#"),1)="."),TRUE,FALSE)</formula>
    </cfRule>
    <cfRule type="expression" dxfId="5" priority="7">
      <formula>IF(AND(AL1258&lt;0, RIGHT(TEXT(AL1258,"0.#"),1)&lt;&gt;"."),TRUE,FALSE)</formula>
    </cfRule>
    <cfRule type="expression" dxfId="4" priority="8">
      <formula>IF(AND(AL1258&lt;0, RIGHT(TEXT(AL1258,"0.#"),1)="."),TRUE,FALSE)</formula>
    </cfRule>
  </conditionalFormatting>
  <conditionalFormatting sqref="AL895:AO904">
    <cfRule type="expression" dxfId="3" priority="1">
      <formula>IF(AND(AL895&gt;=0, RIGHT(TEXT(AL895,"0.#"),1)&lt;&gt;"."),TRUE,FALSE)</formula>
    </cfRule>
    <cfRule type="expression" dxfId="2" priority="2">
      <formula>IF(AND(AL895&gt;=0, RIGHT(TEXT(AL895,"0.#"),1)="."),TRUE,FALSE)</formula>
    </cfRule>
    <cfRule type="expression" dxfId="1" priority="3">
      <formula>IF(AND(AL895&lt;0, RIGHT(TEXT(AL895,"0.#"),1)&lt;&gt;"."),TRUE,FALSE)</formula>
    </cfRule>
    <cfRule type="expression" dxfId="0" priority="4">
      <formula>IF(AND(AL895&lt;0, RIGHT(TEXT(AL895,"0.#"),1)="."),TRUE,FALSE)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5" manualBreakCount="5">
    <brk id="529" max="16383" man="1"/>
    <brk id="694" max="16383" man="1"/>
    <brk id="826" max="16383" man="1"/>
    <brk id="1090" max="16383" man="1"/>
    <brk id="11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2019-08-29T01:26:53Z</cp:lastPrinted>
  <dcterms:created xsi:type="dcterms:W3CDTF">2012-03-13T00:50:25Z</dcterms:created>
  <dcterms:modified xsi:type="dcterms:W3CDTF">2021-03-18T01:33:06Z</dcterms:modified>
</cp:coreProperties>
</file>