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<sst xmlns="http://schemas.openxmlformats.org/spreadsheetml/2006/main" count="2883" uniqueCount="650">
  <si>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</si>
  <si>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</si>
  <si>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</si>
  <si>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</si>
  <si>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</si>
  <si>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</si>
  <si>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</si>
  <si>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</si>
  <si>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</si>
  <si>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</si>
  <si>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</si>
  <si>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</si>
  <si>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</si>
  <si>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</si>
  <si>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</si>
  <si>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</si>
  <si>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</si>
  <si>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</si>
  <si>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</si>
  <si>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</si>
  <si>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</si>
  <si>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</si>
  <si>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</si>
  <si>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</si>
  <si>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</si>
  <si>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</si>
  <si>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</si>
  <si>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</si>
  <si>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</si>
  <si>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</si>
  <si>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</si>
  <si>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</si>
  <si>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</si>
  <si>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</si>
  <si>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</si>
  <si>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</si>
  <si>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</si>
  <si>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</si>
  <si>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</si>
  <si>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</si>
  <si>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</si>
  <si>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</si>
  <si>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</si>
  <si>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</si>
  <si>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</si>
  <si>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</si>
  <si>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</si>
  <si>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</si>
  <si>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</si>
  <si>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</si>
  <si>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</si>
  <si>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</si>
  <si>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</si>
  <si>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</si>
  <si>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</si>
  <si>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</si>
  <si>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</si>
  <si>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</si>
  <si>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</si>
  <si>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</si>
  <si>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</si>
  <si>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</si>
  <si>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</si>
  <si>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</si>
  <si>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</si>
  <si>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</si>
  <si>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</si>
  <si>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</si>
  <si>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</si>
  <si>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</si>
  <si>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</si>
  <si>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</si>
  <si>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</si>
  <si>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</si>
  <si>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</si>
  <si>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</si>
  <si>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</si>
  <si>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</si>
  <si>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</si>
  <si>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</si>
  <si>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</si>
  <si>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</si>
  <si>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</si>
  <si>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</si>
  <si>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</si>
  <si>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</si>
  <si>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</si>
  <si>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</si>
  <si>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</si>
  <si>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</si>
  <si>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</si>
  <si>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</si>
  <si>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</si>
  <si>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</si>
  <si>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</si>
  <si>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</si>
  <si>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</si>
  <si>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</si>
  <si>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</si>
  <si>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</si>
  <si>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</si>
  <si>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</si>
  <si>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</si>
  <si>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</si>
  <si>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</si>
  <si>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</si>
  <si>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</si>
  <si>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</si>
  <si>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</si>
  <si>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</si>
  <si>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</si>
  <si>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</si>
  <si>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</si>
  <si>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</si>
  <si>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</si>
  <si>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</si>
  <si>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</si>
  <si>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</si>
  <si>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</si>
  <si>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</si>
  <si>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</si>
  <si>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</si>
  <si>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</si>
  <si>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</si>
  <si>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</si>
  <si>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</si>
  <si>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</si>
  <si>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</si>
  <si>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</si>
  <si>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</si>
  <si>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</si>
  <si>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</si>
  <si>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</si>
  <si>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</si>
  <si>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</si>
  <si>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</si>
  <si>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</si>
  <si>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</si>
  <si>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</si>
  <si>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</si>
  <si>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</si>
  <si>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</si>
  <si>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</si>
  <si>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</si>
  <si>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</si>
  <si>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</si>
  <si>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</si>
  <si>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</si>
  <si>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</si>
  <si>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</si>
  <si>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</si>
  <si>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</si>
  <si>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</si>
  <si>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</si>
  <si>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</si>
  <si>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</si>
  <si>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</si>
  <si>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</si>
  <si>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</si>
  <si>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</si>
  <si>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</si>
  <si>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</si>
  <si>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</si>
  <si>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</si>
  <si>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</si>
  <si>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</si>
  <si>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</si>
  <si>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</si>
  <si>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</si>
  <si>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</si>
  <si>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</si>
  <si>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</si>
  <si>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</si>
  <si>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</si>
  <si>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</si>
  <si>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</si>
  <si>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</si>
  <si>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</si>
  <si>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</si>
  <si>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</si>
  <si>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</si>
  <si>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</si>
  <si>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</si>
  <si>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</si>
  <si>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</si>
  <si>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</si>
  <si>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</si>
  <si>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</si>
  <si>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</si>
  <si>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</si>
  <si>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</si>
  <si>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</si>
  <si>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</si>
  <si>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</si>
  <si>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</si>
  <si>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</si>
  <si>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</si>
  <si>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</si>
  <si>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</si>
  <si>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</si>
  <si>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</si>
  <si>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</si>
  <si>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</si>
  <si>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</si>
  <si>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</si>
  <si>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</si>
  <si>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</si>
  <si>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</si>
  <si>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</si>
  <si>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</si>
  <si>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</si>
  <si>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</si>
  <si>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</si>
  <si>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</si>
  <si>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</si>
  <si>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</si>
  <si>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</si>
  <si>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</si>
  <si>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</si>
  <si>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</si>
  <si>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</si>
  <si>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</si>
  <si>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</si>
  <si>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</si>
  <si>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</si>
  <si>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</si>
  <si>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</si>
  <si>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</si>
  <si>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</si>
  <si>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</si>
  <si>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</si>
  <si>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</si>
  <si>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</si>
  <si>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</si>
  <si>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</si>
  <si>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</si>
  <si>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</si>
  <si>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</si>
  <si>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</si>
  <si>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</si>
  <si>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</si>
  <si>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</si>
  <si>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</si>
  <si>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</si>
  <si>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</si>
  <si>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</si>
  <si>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</si>
  <si>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</si>
  <si>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</si>
  <si>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</si>
  <si>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</si>
  <si>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</si>
  <si>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</si>
  <si>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</si>
  <si>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</si>
  <si>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</si>
  <si>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</si>
  <si>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</si>
  <si>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</si>
  <si>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</si>
  <si>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</si>
  <si>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</si>
  <si>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</si>
  <si>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</si>
  <si>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</si>
  <si>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</si>
  <si>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</si>
  <si>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</si>
  <si>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</si>
  <si>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</si>
  <si>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</si>
  <si>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</si>
  <si>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</si>
  <si>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</si>
  <si>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</si>
  <si>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</si>
  <si>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</si>
  <si>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</si>
  <si>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</si>
  <si>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</si>
  <si>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</si>
  <si>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</si>
  <si>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</si>
  <si>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</si>
  <si>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</si>
  <si>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</si>
  <si>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</si>
  <si>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</si>
  <si>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</si>
  <si>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</si>
  <si>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</si>
  <si>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</si>
  <si>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</si>
  <si>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</si>
  <si>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</si>
  <si>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</si>
  <si>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</si>
  <si>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</si>
  <si>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</si>
  <si>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</si>
  <si>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</si>
  <si>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</si>
  <si>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</si>
  <si>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</si>
  <si>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</si>
  <si>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</si>
  <si>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</si>
  <si>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</si>
  <si>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</si>
  <si>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</si>
  <si>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</si>
  <si>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</si>
  <si>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</si>
  <si>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</si>
  <si>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</si>
  <si>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</si>
  <si>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</si>
  <si>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</si>
  <si>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</si>
  <si>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</si>
  <si>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</si>
  <si>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</si>
  <si>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</si>
  <si>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</si>
  <si>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</si>
  <si>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</si>
  <si>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</si>
  <si>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</si>
  <si>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</si>
  <si>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</si>
  <si>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</si>
  <si>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</si>
  <si>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</si>
  <si>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</si>
  <si>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</si>
  <si>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</si>
  <si>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</si>
  <si>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</si>
  <si>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</si>
  <si>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</si>
  <si>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</si>
  <si>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</si>
  <si>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</si>
  <si>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</si>
  <si>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</si>
  <si>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</si>
  <si>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</si>
  <si>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</si>
  <si>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</si>
  <si>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</si>
  <si>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</si>
  <si>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</si>
  <si>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</si>
  <si>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</si>
  <si>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</si>
  <si>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</si>
  <si>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</si>
  <si>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</si>
  <si>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</si>
  <si>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</si>
  <si>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</si>
  <si>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</si>
  <si>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</si>
  <si>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</si>
  <si>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</si>
  <si>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</si>
  <si>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</si>
  <si>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</si>
  <si>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</si>
  <si>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</si>
  <si>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</si>
  <si>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</si>
  <si>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</si>
  <si>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</si>
  <si>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</si>
  <si>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</si>
  <si>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</si>
  <si>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</si>
  <si>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</si>
  <si>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</si>
  <si>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</si>
  <si>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</si>
  <si>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</si>
  <si>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</si>
  <si>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</si>
  <si>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</si>
  <si>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</si>
  <si>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</si>
  <si>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</si>
  <si>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</si>
  <si>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</si>
  <si>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</si>
  <si>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</si>
  <si>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</si>
  <si>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</si>
  <si>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</si>
  <si>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</si>
  <si>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</si>
  <si>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</si>
  <si>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</si>
  <si>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</si>
  <si>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</si>
  <si>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</si>
  <si>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</si>
  <si>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</si>
  <si>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</si>
  <si>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</si>
  <si>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</si>
  <si>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</si>
  <si>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</si>
  <si>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</si>
  <si>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</si>
  <si>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</si>
  <si>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</si>
  <si>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</si>
  <si>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</si>
  <si>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</si>
  <si>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</si>
  <si>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</si>
  <si>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</si>
  <si>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</si>
  <si>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</si>
  <si>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</si>
  <si>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</si>
  <si>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</si>
  <si>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</si>
  <si>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</si>
  <si>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</si>
  <si>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</si>
  <si>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</si>
  <si>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</si>
  <si>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</si>
  <si>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</si>
  <si>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</si>
  <si>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</si>
  <si>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</si>
  <si>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</si>
  <si>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</si>
  <si>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</si>
  <si>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</si>
  <si>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</si>
  <si>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</si>
  <si>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</si>
  <si>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</si>
  <si>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</si>
  <si>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</si>
  <si>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</si>
  <si>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</si>
  <si>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</si>
  <si>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</si>
  <si>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</si>
  <si>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</si>
  <si>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</si>
  <si>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</si>
  <si>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</si>
  <si>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</si>
  <si>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</si>
  <si>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</si>
  <si>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</si>
  <si>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</si>
  <si>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</si>
  <si>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</si>
  <si>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</si>
  <si>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</si>
  <si>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</si>
  <si>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</si>
  <si>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</si>
  <si>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</si>
  <si>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</si>
  <si>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</si>
  <si>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</si>
  <si>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</si>
  <si>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</si>
  <si>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</si>
  <si>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</si>
  <si>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</si>
  <si>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</si>
  <si>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</si>
  <si>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</si>
  <si>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</si>
  <si>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</si>
  <si>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</si>
  <si>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</si>
  <si>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</si>
  <si>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</si>
  <si>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</si>
  <si>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</si>
  <si>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</si>
  <si>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</si>
  <si>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</si>
  <si>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</si>
  <si>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</si>
  <si>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</si>
  <si>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</si>
  <si>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</si>
  <si>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</si>
  <si>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</si>
  <si>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</si>
  <si>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</si>
  <si>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</si>
  <si>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</si>
  <si>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</si>
  <si>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</si>
  <si>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</si>
  <si>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</si>
  <si>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</si>
  <si>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</si>
  <si>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</si>
  <si>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</si>
  <si>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</si>
  <si>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</si>
  <si>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</si>
  <si>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</si>
  <si>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</si>
  <si>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</si>
  <si>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</si>
  <si>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</si>
  <si>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</si>
  <si>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</si>
  <si>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</si>
  <si>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</si>
  <si>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</si>
  <si>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</si>
  <si>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</si>
  <si>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</si>
  <si>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</si>
  <si>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</si>
  <si>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</si>
  <si>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</si>
  <si>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</si>
  <si>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</si>
  <si>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</si>
  <si>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</si>
  <si>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</si>
  <si>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</si>
  <si>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</si>
  <si>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</si>
  <si>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</si>
  <si>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</si>
  <si>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</si>
  <si>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</si>
  <si>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</si>
  <si>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</si>
  <si>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</si>
  <si>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</si>
  <si>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</si>
  <si>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</si>
  <si>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</si>
  <si>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</si>
  <si>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</si>
  <si>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</si>
  <si>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</si>
  <si>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</si>
  <si>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</si>
  <si>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</si>
  <si>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</si>
  <si>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</si>
  <si>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</si>
  <si>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</si>
  <si>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</si>
  <si>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</si>
  <si>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</si>
  <si>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</si>
  <si>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</si>
  <si>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</si>
  <si>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</si>
  <si>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</si>
  <si>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</si>
  <si>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</si>
  <si>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</si>
  <si>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</si>
  <si>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</si>
  <si>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捕鯨問題に関する理解促進のための事業</t>
    <rPh sb="0" eb="2">
      <t>ホゲイ</t>
    </rPh>
    <rPh sb="2" eb="4">
      <t>モンダイ</t>
    </rPh>
    <rPh sb="5" eb="6">
      <t>カン</t>
    </rPh>
    <rPh sb="8" eb="10">
      <t>リカイ</t>
    </rPh>
    <rPh sb="10" eb="12">
      <t>ソクシン</t>
    </rPh>
    <rPh sb="16" eb="18">
      <t>ジギョウ</t>
    </rPh>
    <phoneticPr fontId="5"/>
  </si>
  <si>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</si>
  <si>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</si>
  <si>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</si>
  <si>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</si>
  <si>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外務省設置法第４条第１項ロ
鯨類科学調査実施法第１５条第２項（施行日（Ｈ２９.６.２５）以降）</t>
    <rPh sb="0" eb="3">
      <t>ガイムショウ</t>
    </rPh>
    <rPh sb="3" eb="6">
      <t>セッチホウ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</si>
  <si>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海洋基本計画（平成２５年４月）
今後の鯨類捕獲調査についての農林水産大臣談話（平成２６年４月１８日）</t>
    <rPh sb="0" eb="2">
      <t>カイヨウ</t>
    </rPh>
    <rPh sb="2" eb="4">
      <t>キホン</t>
    </rPh>
    <rPh sb="4" eb="6">
      <t>ケイカク</t>
    </rPh>
    <rPh sb="7" eb="9">
      <t>ヘイセイ</t>
    </rPh>
    <rPh sb="11" eb="12">
      <t>ネン</t>
    </rPh>
    <rPh sb="13" eb="14">
      <t>ガツ</t>
    </rPh>
    <rPh sb="16" eb="18">
      <t>コンゴ</t>
    </rPh>
    <rPh sb="19" eb="20">
      <t>ゲイ</t>
    </rPh>
    <rPh sb="20" eb="21">
      <t>ルイ</t>
    </rPh>
    <rPh sb="21" eb="23">
      <t>ホカク</t>
    </rPh>
    <rPh sb="23" eb="25">
      <t>チョウサ</t>
    </rPh>
    <rPh sb="30" eb="32">
      <t>ノウリン</t>
    </rPh>
    <rPh sb="32" eb="34">
      <t>スイサン</t>
    </rPh>
    <rPh sb="34" eb="36">
      <t>ダイジン</t>
    </rPh>
    <rPh sb="36" eb="38">
      <t>ダンワ</t>
    </rPh>
    <rPh sb="39" eb="41">
      <t>ヘイセイ</t>
    </rPh>
    <rPh sb="43" eb="44">
      <t>ネン</t>
    </rPh>
    <rPh sb="45" eb="46">
      <t>ガツ</t>
    </rPh>
    <rPh sb="48" eb="49">
      <t>ニチ</t>
    </rPh>
    <phoneticPr fontId="5"/>
  </si>
  <si>
    <t>職員旅費</t>
    <rPh sb="0" eb="2">
      <t>ショクイン</t>
    </rPh>
    <rPh sb="2" eb="4">
      <t>リョヒ</t>
    </rPh>
    <phoneticPr fontId="5"/>
  </si>
  <si>
    <t>派遣旅費</t>
    <rPh sb="0" eb="2">
      <t>ハケン</t>
    </rPh>
    <rPh sb="2" eb="4">
      <t>リョヒ</t>
    </rPh>
    <phoneticPr fontId="5"/>
  </si>
  <si>
    <t>諸謝金</t>
    <rPh sb="0" eb="1">
      <t>ショ</t>
    </rPh>
    <rPh sb="1" eb="3">
      <t>シャキン</t>
    </rPh>
    <phoneticPr fontId="5"/>
  </si>
  <si>
    <t>民間レベルで有識者を講師としたセミナー等を開催することによって，捕鯨に批判的な世論に働きかける。</t>
    <rPh sb="0" eb="2">
      <t>ミンカン</t>
    </rPh>
    <rPh sb="6" eb="9">
      <t>ユウシキシャ</t>
    </rPh>
    <rPh sb="10" eb="12">
      <t>コウシ</t>
    </rPh>
    <rPh sb="19" eb="20">
      <t>ナド</t>
    </rPh>
    <rPh sb="21" eb="23">
      <t>カイサイ</t>
    </rPh>
    <rPh sb="32" eb="34">
      <t>ホゲイ</t>
    </rPh>
    <rPh sb="35" eb="38">
      <t>ヒハンテキ</t>
    </rPh>
    <rPh sb="39" eb="41">
      <t>セロン</t>
    </rPh>
    <rPh sb="42" eb="43">
      <t>ハタラ</t>
    </rPh>
    <phoneticPr fontId="5"/>
  </si>
  <si>
    <t>出張決裁書</t>
    <phoneticPr fontId="5"/>
  </si>
  <si>
    <t>回</t>
    <rPh sb="0" eb="1">
      <t>カイ</t>
    </rPh>
    <phoneticPr fontId="5"/>
  </si>
  <si>
    <t>-</t>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</si>
  <si>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</si>
  <si>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</si>
  <si>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回</t>
    <rPh sb="0" eb="1">
      <t>カイ</t>
    </rPh>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</si>
  <si>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</si>
  <si>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</si>
  <si>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無</t>
  </si>
  <si>
    <t>‐</t>
  </si>
  <si>
    <t>必要に応じコスト削減に努めたものとなっている。</t>
    <phoneticPr fontId="5"/>
  </si>
  <si>
    <t>事業目的に即している</t>
    <rPh sb="0" eb="2">
      <t>ジギョウ</t>
    </rPh>
    <rPh sb="2" eb="4">
      <t>モクテキ</t>
    </rPh>
    <rPh sb="5" eb="6">
      <t>ソク</t>
    </rPh>
    <phoneticPr fontId="5"/>
  </si>
  <si>
    <t>農林水産省</t>
  </si>
  <si>
    <t>捕鯨対策</t>
    <rPh sb="0" eb="2">
      <t>ホゲイ</t>
    </rPh>
    <rPh sb="2" eb="4">
      <t>タイサク</t>
    </rPh>
    <phoneticPr fontId="5"/>
  </si>
  <si>
    <t>現地メディア等による報道等を利用し，広報効果の向上を図る。</t>
    <rPh sb="0" eb="2">
      <t>ゲンチ</t>
    </rPh>
    <rPh sb="6" eb="7">
      <t>ナド</t>
    </rPh>
    <rPh sb="10" eb="12">
      <t>ホウドウ</t>
    </rPh>
    <rPh sb="12" eb="13">
      <t>ナド</t>
    </rPh>
    <rPh sb="14" eb="16">
      <t>リヨウ</t>
    </rPh>
    <rPh sb="18" eb="20">
      <t>コウホウ</t>
    </rPh>
    <rPh sb="20" eb="22">
      <t>コウカ</t>
    </rPh>
    <rPh sb="23" eb="25">
      <t>コウジョウ</t>
    </rPh>
    <rPh sb="26" eb="27">
      <t>ハカ</t>
    </rPh>
    <phoneticPr fontId="5"/>
  </si>
  <si>
    <t>－</t>
  </si>
  <si>
    <t>－</t>
    <phoneticPr fontId="5"/>
  </si>
  <si>
    <t>－</t>
    <phoneticPr fontId="5"/>
  </si>
  <si>
    <t>新２９－０００７</t>
    <rPh sb="0" eb="1">
      <t>シン</t>
    </rPh>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</si>
  <si>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</si>
  <si>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</si>
  <si>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</si>
  <si>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</si>
  <si>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</si>
  <si>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t>
    <phoneticPr fontId="5"/>
  </si>
  <si>
    <t>－</t>
    <phoneticPr fontId="5"/>
  </si>
  <si>
    <t>旅費</t>
    <rPh sb="0" eb="2">
      <t>リョヒ</t>
    </rPh>
    <phoneticPr fontId="5"/>
  </si>
  <si>
    <t>文化人等派遣旅費</t>
    <rPh sb="0" eb="3">
      <t>ブンカジン</t>
    </rPh>
    <rPh sb="3" eb="4">
      <t>トウ</t>
    </rPh>
    <rPh sb="4" eb="6">
      <t>ハケン</t>
    </rPh>
    <rPh sb="6" eb="8">
      <t>リョヒ</t>
    </rPh>
    <phoneticPr fontId="5"/>
  </si>
  <si>
    <t>講演，謝礼，報告書</t>
    <rPh sb="0" eb="2">
      <t>コウエン</t>
    </rPh>
    <rPh sb="3" eb="5">
      <t>シャレイ</t>
    </rPh>
    <rPh sb="6" eb="9">
      <t>ホウコクショ</t>
    </rPh>
    <phoneticPr fontId="5"/>
  </si>
  <si>
    <t>委員等旅費</t>
    <rPh sb="0" eb="2">
      <t>イイン</t>
    </rPh>
    <rPh sb="2" eb="3">
      <t>トウ</t>
    </rPh>
    <rPh sb="3" eb="5">
      <t>リョヒ</t>
    </rPh>
    <phoneticPr fontId="5"/>
  </si>
  <si>
    <t>交通費</t>
    <rPh sb="0" eb="3">
      <t>コウツウヒ</t>
    </rPh>
    <phoneticPr fontId="5"/>
  </si>
  <si>
    <t>在外公館Ａ</t>
    <rPh sb="0" eb="2">
      <t>ザイガイ</t>
    </rPh>
    <rPh sb="2" eb="4">
      <t>コウカン</t>
    </rPh>
    <phoneticPr fontId="5"/>
  </si>
  <si>
    <t>業務委託</t>
    <rPh sb="0" eb="2">
      <t>ギョウム</t>
    </rPh>
    <rPh sb="2" eb="4">
      <t>イタク</t>
    </rPh>
    <phoneticPr fontId="5"/>
  </si>
  <si>
    <t>個人Ａ</t>
    <rPh sb="0" eb="2">
      <t>コジン</t>
    </rPh>
    <phoneticPr fontId="5"/>
  </si>
  <si>
    <t>航空賃等</t>
    <rPh sb="0" eb="2">
      <t>コウクウ</t>
    </rPh>
    <rPh sb="2" eb="3">
      <t>チン</t>
    </rPh>
    <rPh sb="3" eb="4">
      <t>トウ</t>
    </rPh>
    <phoneticPr fontId="5"/>
  </si>
  <si>
    <t>在外公館Ｂ</t>
    <rPh sb="0" eb="2">
      <t>ザイガイ</t>
    </rPh>
    <rPh sb="2" eb="4">
      <t>コウカン</t>
    </rPh>
    <phoneticPr fontId="5"/>
  </si>
  <si>
    <t>在外公館Ｃ</t>
    <rPh sb="0" eb="4">
      <t>ザイガイコウカン</t>
    </rPh>
    <phoneticPr fontId="5"/>
  </si>
  <si>
    <t>個人Ａ</t>
    <rPh sb="0" eb="2">
      <t>コジン</t>
    </rPh>
    <phoneticPr fontId="5"/>
  </si>
  <si>
    <t>個人Ｂ</t>
    <rPh sb="0" eb="2">
      <t>コジン</t>
    </rPh>
    <phoneticPr fontId="5"/>
  </si>
  <si>
    <t>個人Ｃ</t>
    <rPh sb="0" eb="2">
      <t>コジン</t>
    </rPh>
    <phoneticPr fontId="5"/>
  </si>
  <si>
    <t>業務委託</t>
    <rPh sb="0" eb="2">
      <t>ギョウム</t>
    </rPh>
    <rPh sb="2" eb="4">
      <t>イタク</t>
    </rPh>
    <phoneticPr fontId="5"/>
  </si>
  <si>
    <t>我が国が商業捕鯨を再開するにあたり，国際社会の理解を得ることは不可欠である。より多くの国々から我が国の捕鯨政策に対する理解を得るべく，IWC非加盟国や反捕鯨国のうち，日本の政策に理解を示してくれることが期待できる国に対し，政府レベルでの働きかけの強化とともに，相手国でのセミナー等の開催を通じて，世論への働きかけを行う。</t>
    <rPh sb="18" eb="20">
      <t>コクサイ</t>
    </rPh>
    <rPh sb="20" eb="22">
      <t>シャカイ</t>
    </rPh>
    <rPh sb="23" eb="25">
      <t>リカイ</t>
    </rPh>
    <rPh sb="26" eb="27">
      <t>エ</t>
    </rPh>
    <rPh sb="40" eb="41">
      <t>オオ</t>
    </rPh>
    <rPh sb="43" eb="45">
      <t>クニグニ</t>
    </rPh>
    <rPh sb="47" eb="48">
      <t>ワ</t>
    </rPh>
    <rPh sb="49" eb="50">
      <t>クニ</t>
    </rPh>
    <rPh sb="51" eb="53">
      <t>ホゲイ</t>
    </rPh>
    <rPh sb="53" eb="55">
      <t>セイサク</t>
    </rPh>
    <rPh sb="56" eb="57">
      <t>タイ</t>
    </rPh>
    <rPh sb="59" eb="61">
      <t>リカイ</t>
    </rPh>
    <rPh sb="62" eb="63">
      <t>エ</t>
    </rPh>
    <rPh sb="70" eb="73">
      <t>ヒカメイ</t>
    </rPh>
    <rPh sb="73" eb="74">
      <t>コク</t>
    </rPh>
    <rPh sb="75" eb="78">
      <t>ハンホゲイ</t>
    </rPh>
    <rPh sb="78" eb="79">
      <t>コク</t>
    </rPh>
    <rPh sb="83" eb="85">
      <t>ニホン</t>
    </rPh>
    <rPh sb="86" eb="88">
      <t>セイサク</t>
    </rPh>
    <rPh sb="89" eb="91">
      <t>リカイ</t>
    </rPh>
    <rPh sb="92" eb="93">
      <t>シメ</t>
    </rPh>
    <rPh sb="101" eb="103">
      <t>キタイ</t>
    </rPh>
    <rPh sb="106" eb="107">
      <t>クニ</t>
    </rPh>
    <rPh sb="108" eb="109">
      <t>タイ</t>
    </rPh>
    <rPh sb="111" eb="113">
      <t>セイフ</t>
    </rPh>
    <rPh sb="118" eb="119">
      <t>ハタラ</t>
    </rPh>
    <rPh sb="123" eb="125">
      <t>キョウカ</t>
    </rPh>
    <rPh sb="130" eb="133">
      <t>アイテコク</t>
    </rPh>
    <rPh sb="139" eb="140">
      <t>トウ</t>
    </rPh>
    <rPh sb="141" eb="143">
      <t>カイサイ</t>
    </rPh>
    <rPh sb="144" eb="145">
      <t>ツウ</t>
    </rPh>
    <rPh sb="148" eb="150">
      <t>セロン</t>
    </rPh>
    <rPh sb="152" eb="153">
      <t>ハタラ</t>
    </rPh>
    <rPh sb="157" eb="158">
      <t>オコナ</t>
    </rPh>
    <phoneticPr fontId="5"/>
  </si>
  <si>
    <t>我が国の捕鯨政策に対する国際社会の理解を得ることを目的とし，ＩＷＣ非加盟国や反捕鯨国のうち日本の政府に理解を示してくれることが期待できる国等に対して職員を派遣して政府レベルでの働きかけを強化する。また，反捕鯨国に専門家等を派遣し，政府が前面に出ない形で第三者発信を行うことで，鯨と捕鯨問題に関する正しい知識の普及に努めるとともに，世論の理解を促進する。</t>
    <rPh sb="0" eb="1">
      <t>ワ</t>
    </rPh>
    <rPh sb="2" eb="3">
      <t>クニ</t>
    </rPh>
    <rPh sb="4" eb="6">
      <t>ホゲイ</t>
    </rPh>
    <rPh sb="6" eb="8">
      <t>セイサク</t>
    </rPh>
    <rPh sb="9" eb="10">
      <t>タイ</t>
    </rPh>
    <rPh sb="12" eb="14">
      <t>コクサイ</t>
    </rPh>
    <rPh sb="14" eb="16">
      <t>シャカイ</t>
    </rPh>
    <rPh sb="17" eb="19">
      <t>リカイ</t>
    </rPh>
    <rPh sb="20" eb="21">
      <t>エ</t>
    </rPh>
    <rPh sb="25" eb="27">
      <t>モクテキ</t>
    </rPh>
    <rPh sb="38" eb="41">
      <t>ハンホゲイ</t>
    </rPh>
    <rPh sb="41" eb="42">
      <t>コク</t>
    </rPh>
    <rPh sb="45" eb="47">
      <t>ニホン</t>
    </rPh>
    <rPh sb="48" eb="50">
      <t>セイフ</t>
    </rPh>
    <rPh sb="51" eb="53">
      <t>リカイ</t>
    </rPh>
    <rPh sb="54" eb="55">
      <t>シメ</t>
    </rPh>
    <rPh sb="63" eb="65">
      <t>キタイ</t>
    </rPh>
    <rPh sb="68" eb="69">
      <t>クニ</t>
    </rPh>
    <rPh sb="69" eb="70">
      <t>ナド</t>
    </rPh>
    <rPh sb="71" eb="72">
      <t>タイ</t>
    </rPh>
    <rPh sb="74" eb="76">
      <t>ショクイン</t>
    </rPh>
    <rPh sb="77" eb="79">
      <t>ハケン</t>
    </rPh>
    <rPh sb="81" eb="83">
      <t>セイフ</t>
    </rPh>
    <rPh sb="88" eb="89">
      <t>ハタラ</t>
    </rPh>
    <rPh sb="93" eb="95">
      <t>キョウカ</t>
    </rPh>
    <rPh sb="101" eb="104">
      <t>ハンホゲイ</t>
    </rPh>
    <rPh sb="104" eb="105">
      <t>コク</t>
    </rPh>
    <rPh sb="106" eb="109">
      <t>センモンカ</t>
    </rPh>
    <rPh sb="109" eb="110">
      <t>トウ</t>
    </rPh>
    <rPh sb="111" eb="113">
      <t>ハケン</t>
    </rPh>
    <rPh sb="115" eb="117">
      <t>セイフ</t>
    </rPh>
    <rPh sb="118" eb="120">
      <t>ゼンメン</t>
    </rPh>
    <rPh sb="121" eb="122">
      <t>デ</t>
    </rPh>
    <rPh sb="124" eb="125">
      <t>カタチ</t>
    </rPh>
    <rPh sb="126" eb="129">
      <t>ダイサンシャ</t>
    </rPh>
    <rPh sb="129" eb="131">
      <t>ハッシン</t>
    </rPh>
    <rPh sb="132" eb="133">
      <t>オコナ</t>
    </rPh>
    <rPh sb="138" eb="139">
      <t>クジラ</t>
    </rPh>
    <rPh sb="140" eb="142">
      <t>ホゲイ</t>
    </rPh>
    <rPh sb="142" eb="144">
      <t>モンダイ</t>
    </rPh>
    <rPh sb="145" eb="146">
      <t>カン</t>
    </rPh>
    <rPh sb="148" eb="149">
      <t>タダ</t>
    </rPh>
    <rPh sb="151" eb="153">
      <t>チシキ</t>
    </rPh>
    <rPh sb="154" eb="156">
      <t>フキュウ</t>
    </rPh>
    <rPh sb="157" eb="158">
      <t>ツト</t>
    </rPh>
    <rPh sb="165" eb="167">
      <t>セロン</t>
    </rPh>
    <rPh sb="168" eb="170">
      <t>リカイ</t>
    </rPh>
    <rPh sb="171" eb="173">
      <t>ソクシン</t>
    </rPh>
    <phoneticPr fontId="5"/>
  </si>
  <si>
    <t>セミナー開催や文化人派遣等の回数</t>
    <rPh sb="4" eb="6">
      <t>カイサイ</t>
    </rPh>
    <rPh sb="7" eb="10">
      <t>ブンカジン</t>
    </rPh>
    <rPh sb="10" eb="12">
      <t>ハケン</t>
    </rPh>
    <rPh sb="12" eb="13">
      <t>ナド</t>
    </rPh>
    <rPh sb="14" eb="16">
      <t>カイスウ</t>
    </rPh>
    <phoneticPr fontId="5"/>
  </si>
  <si>
    <t>セミナー開催や文化人派遣等の回数</t>
    <rPh sb="4" eb="6">
      <t>カイサイ</t>
    </rPh>
    <rPh sb="7" eb="10">
      <t>ブンカジン</t>
    </rPh>
    <rPh sb="10" eb="12">
      <t>ハケン</t>
    </rPh>
    <rPh sb="12" eb="13">
      <t>トウ</t>
    </rPh>
    <rPh sb="14" eb="16">
      <t>カイスウ</t>
    </rPh>
    <phoneticPr fontId="5"/>
  </si>
  <si>
    <t>我が国の捕鯨政策に対し理解を示す国や世論を増加させることで，我が国に有利な国際世論を形成し，円滑な商業捕鯨の実施につなげる。</t>
    <rPh sb="0" eb="1">
      <t>ワ</t>
    </rPh>
    <rPh sb="2" eb="3">
      <t>クニ</t>
    </rPh>
    <rPh sb="4" eb="6">
      <t>ホゲイ</t>
    </rPh>
    <rPh sb="6" eb="8">
      <t>セイサク</t>
    </rPh>
    <rPh sb="9" eb="10">
      <t>タイ</t>
    </rPh>
    <rPh sb="11" eb="13">
      <t>リカイ</t>
    </rPh>
    <rPh sb="14" eb="15">
      <t>シメ</t>
    </rPh>
    <rPh sb="16" eb="17">
      <t>クニ</t>
    </rPh>
    <rPh sb="18" eb="20">
      <t>セロン</t>
    </rPh>
    <rPh sb="21" eb="23">
      <t>ゾウカ</t>
    </rPh>
    <rPh sb="30" eb="31">
      <t>ワ</t>
    </rPh>
    <rPh sb="32" eb="33">
      <t>クニ</t>
    </rPh>
    <rPh sb="34" eb="36">
      <t>ユウリ</t>
    </rPh>
    <rPh sb="37" eb="39">
      <t>コクサイ</t>
    </rPh>
    <rPh sb="39" eb="41">
      <t>セロン</t>
    </rPh>
    <rPh sb="42" eb="44">
      <t>ケイセイ</t>
    </rPh>
    <rPh sb="46" eb="48">
      <t>エンカツ</t>
    </rPh>
    <rPh sb="49" eb="51">
      <t>ショウギョウ</t>
    </rPh>
    <rPh sb="54" eb="56">
      <t>ジッシ</t>
    </rPh>
    <phoneticPr fontId="5"/>
  </si>
  <si>
    <t>専門家によるセミナーの実施や映画の上映を通じて，反捕鯨国において，政府が前面に出ない形で我が国の捕鯨政策や鯨類科学調査の実施について世論の理解促進を図ることができた。</t>
    <rPh sb="11" eb="13">
      <t>ジッシ</t>
    </rPh>
    <rPh sb="14" eb="16">
      <t>エイガ</t>
    </rPh>
    <rPh sb="17" eb="19">
      <t>ジョウエイ</t>
    </rPh>
    <rPh sb="20" eb="21">
      <t>ツウ</t>
    </rPh>
    <rPh sb="24" eb="27">
      <t>ハンホゲイ</t>
    </rPh>
    <rPh sb="27" eb="28">
      <t>コク</t>
    </rPh>
    <rPh sb="48" eb="50">
      <t>ホゲイ</t>
    </rPh>
    <rPh sb="50" eb="52">
      <t>セイサク</t>
    </rPh>
    <rPh sb="53" eb="54">
      <t>ゲイ</t>
    </rPh>
    <rPh sb="54" eb="57">
      <t>ルイカガク</t>
    </rPh>
    <rPh sb="57" eb="59">
      <t>チョウサ</t>
    </rPh>
    <rPh sb="60" eb="62">
      <t>ジッシ</t>
    </rPh>
    <rPh sb="66" eb="68">
      <t>セロン</t>
    </rPh>
    <rPh sb="69" eb="71">
      <t>リカイ</t>
    </rPh>
    <rPh sb="71" eb="73">
      <t>ソクシン</t>
    </rPh>
    <rPh sb="74" eb="75">
      <t>ハカ</t>
    </rPh>
    <phoneticPr fontId="5"/>
  </si>
  <si>
    <t>講演会アレンジ，講演謝礼，会場借料</t>
    <rPh sb="0" eb="3">
      <t>コウエンカイ</t>
    </rPh>
    <rPh sb="8" eb="10">
      <t>コウエン</t>
    </rPh>
    <rPh sb="10" eb="12">
      <t>シャレイ</t>
    </rPh>
    <rPh sb="13" eb="15">
      <t>カイジョウ</t>
    </rPh>
    <rPh sb="15" eb="17">
      <t>シャクリョウ</t>
    </rPh>
    <phoneticPr fontId="5"/>
  </si>
  <si>
    <t>鯨類の持続可能な利用に関するセミナー</t>
    <phoneticPr fontId="5"/>
  </si>
  <si>
    <t>-</t>
    <phoneticPr fontId="5"/>
  </si>
  <si>
    <t>-</t>
    <phoneticPr fontId="5"/>
  </si>
  <si>
    <t>-</t>
    <phoneticPr fontId="5"/>
  </si>
  <si>
    <t>-</t>
    <phoneticPr fontId="5"/>
  </si>
  <si>
    <t>-</t>
    <phoneticPr fontId="5"/>
  </si>
  <si>
    <t>-</t>
    <phoneticPr fontId="5"/>
  </si>
  <si>
    <t>出張者Ａ</t>
    <rPh sb="0" eb="3">
      <t>シュッチョウシャ</t>
    </rPh>
    <phoneticPr fontId="5"/>
  </si>
  <si>
    <t>出張者Ｂ</t>
    <rPh sb="0" eb="3">
      <t>シュッチョウシャ</t>
    </rPh>
    <phoneticPr fontId="5"/>
  </si>
  <si>
    <t>支出先は相見積もりをとる等して選定している。</t>
    <rPh sb="0" eb="3">
      <t>シシュツサキ</t>
    </rPh>
    <rPh sb="4" eb="7">
      <t>アイミツ</t>
    </rPh>
    <rPh sb="12" eb="13">
      <t>ナド</t>
    </rPh>
    <rPh sb="15" eb="17">
      <t>センテイ</t>
    </rPh>
    <phoneticPr fontId="5"/>
  </si>
  <si>
    <t>妥当な負担関係となっている。</t>
    <rPh sb="0" eb="2">
      <t>ダトウ</t>
    </rPh>
    <rPh sb="3" eb="5">
      <t>フタン</t>
    </rPh>
    <rPh sb="5" eb="7">
      <t>カンケイ</t>
    </rPh>
    <phoneticPr fontId="5"/>
  </si>
  <si>
    <t>我が国の捕鯨政策に対する理解を促進することができた。</t>
    <rPh sb="0" eb="1">
      <t>ワ</t>
    </rPh>
    <rPh sb="2" eb="3">
      <t>クニ</t>
    </rPh>
    <rPh sb="4" eb="6">
      <t>ホゲイ</t>
    </rPh>
    <rPh sb="6" eb="8">
      <t>セイサク</t>
    </rPh>
    <rPh sb="9" eb="10">
      <t>タイ</t>
    </rPh>
    <rPh sb="12" eb="14">
      <t>リカイ</t>
    </rPh>
    <rPh sb="15" eb="17">
      <t>ソクシン</t>
    </rPh>
    <phoneticPr fontId="5"/>
  </si>
  <si>
    <t>文化人派遣等の実績は見込みと一致している。</t>
    <rPh sb="0" eb="3">
      <t>ブンカジン</t>
    </rPh>
    <rPh sb="3" eb="5">
      <t>ハケン</t>
    </rPh>
    <rPh sb="5" eb="6">
      <t>トウ</t>
    </rPh>
    <rPh sb="7" eb="9">
      <t>ジッセキ</t>
    </rPh>
    <rPh sb="10" eb="12">
      <t>ミコ</t>
    </rPh>
    <rPh sb="14" eb="16">
      <t>イッチ</t>
    </rPh>
    <phoneticPr fontId="5"/>
  </si>
  <si>
    <t>外部有識者の点検対象外である。</t>
    <phoneticPr fontId="5"/>
  </si>
  <si>
    <t>事業の効率化による経費の縮減に努める。</t>
    <phoneticPr fontId="5"/>
  </si>
  <si>
    <t>縮減</t>
  </si>
  <si>
    <t>旅費の見直し等により縮減。</t>
    <rPh sb="0" eb="2">
      <t>リョヒ</t>
    </rPh>
    <rPh sb="3" eb="5">
      <t>ミナオ</t>
    </rPh>
    <rPh sb="6" eb="7">
      <t>トウ</t>
    </rPh>
    <rPh sb="10" eb="12">
      <t>シュクゲン</t>
    </rPh>
    <phoneticPr fontId="5"/>
  </si>
  <si>
    <t>単価等の見直しにより減額。</t>
    <rPh sb="0" eb="2">
      <t>タンカ</t>
    </rPh>
    <rPh sb="2" eb="3">
      <t>トウ</t>
    </rPh>
    <rPh sb="4" eb="6">
      <t>ミナオ</t>
    </rPh>
    <rPh sb="10" eb="12">
      <t>ゲンガク</t>
    </rPh>
    <phoneticPr fontId="5"/>
  </si>
  <si>
    <t>①我が国の捕鯨政策に理解を示す国ではなく、反捕鯨国及び中立的な立場をとる国を事業の対象としている点、相手国政府に加えて世論の理解促進を図る点で他省庁の捕鯨関連事業とは異なる。
②本事業は，主に国際世論に訴えかけることを目的とした事業であり，主に日本が中心となって本邦で開催する各国代表による政府間のマルチの国際会議を開催することを目的とする事業番号0086とは事業の性格が異なる。</t>
    <rPh sb="1" eb="2">
      <t>ワ</t>
    </rPh>
    <rPh sb="3" eb="4">
      <t>クニ</t>
    </rPh>
    <rPh sb="5" eb="7">
      <t>ホゲイ</t>
    </rPh>
    <rPh sb="7" eb="9">
      <t>セイサク</t>
    </rPh>
    <rPh sb="10" eb="12">
      <t>リカイ</t>
    </rPh>
    <rPh sb="13" eb="14">
      <t>シメ</t>
    </rPh>
    <rPh sb="15" eb="16">
      <t>クニ</t>
    </rPh>
    <rPh sb="21" eb="24">
      <t>ハンホゲイ</t>
    </rPh>
    <rPh sb="24" eb="25">
      <t>コク</t>
    </rPh>
    <rPh sb="25" eb="26">
      <t>オヨ</t>
    </rPh>
    <rPh sb="27" eb="30">
      <t>チュウリツテキ</t>
    </rPh>
    <rPh sb="31" eb="33">
      <t>タチバ</t>
    </rPh>
    <rPh sb="36" eb="37">
      <t>クニ</t>
    </rPh>
    <rPh sb="38" eb="40">
      <t>ジギョウ</t>
    </rPh>
    <rPh sb="41" eb="43">
      <t>タイショウ</t>
    </rPh>
    <rPh sb="48" eb="49">
      <t>テン</t>
    </rPh>
    <rPh sb="50" eb="53">
      <t>アイテコク</t>
    </rPh>
    <rPh sb="53" eb="55">
      <t>セイフ</t>
    </rPh>
    <rPh sb="56" eb="57">
      <t>クワ</t>
    </rPh>
    <rPh sb="59" eb="61">
      <t>ヨロン</t>
    </rPh>
    <rPh sb="62" eb="64">
      <t>リカイ</t>
    </rPh>
    <rPh sb="64" eb="66">
      <t>ソクシン</t>
    </rPh>
    <rPh sb="67" eb="68">
      <t>ハカ</t>
    </rPh>
    <rPh sb="69" eb="70">
      <t>テン</t>
    </rPh>
    <rPh sb="71" eb="74">
      <t>タショウチョウ</t>
    </rPh>
    <rPh sb="75" eb="77">
      <t>ホゲイ</t>
    </rPh>
    <rPh sb="77" eb="79">
      <t>カンレン</t>
    </rPh>
    <rPh sb="79" eb="81">
      <t>ジギョウ</t>
    </rPh>
    <rPh sb="83" eb="84">
      <t>コト</t>
    </rPh>
    <rPh sb="90" eb="91">
      <t>ホン</t>
    </rPh>
    <rPh sb="91" eb="93">
      <t>ジギョウ</t>
    </rPh>
    <rPh sb="95" eb="96">
      <t>オモ</t>
    </rPh>
    <rPh sb="97" eb="99">
      <t>コクサイ</t>
    </rPh>
    <rPh sb="99" eb="101">
      <t>ヨロン</t>
    </rPh>
    <rPh sb="102" eb="103">
      <t>ウッタ</t>
    </rPh>
    <rPh sb="110" eb="112">
      <t>モクテキ</t>
    </rPh>
    <rPh sb="115" eb="117">
      <t>ジギョウ</t>
    </rPh>
    <rPh sb="121" eb="122">
      <t>オモ</t>
    </rPh>
    <rPh sb="123" eb="125">
      <t>ニホン</t>
    </rPh>
    <rPh sb="126" eb="128">
      <t>チュウシン</t>
    </rPh>
    <rPh sb="132" eb="134">
      <t>ホンポウ</t>
    </rPh>
    <rPh sb="135" eb="137">
      <t>カイサイ</t>
    </rPh>
    <rPh sb="139" eb="141">
      <t>カッコク</t>
    </rPh>
    <rPh sb="141" eb="143">
      <t>ダイヒョウ</t>
    </rPh>
    <rPh sb="146" eb="149">
      <t>セイフカン</t>
    </rPh>
    <rPh sb="154" eb="156">
      <t>コクサイ</t>
    </rPh>
    <rPh sb="156" eb="158">
      <t>カイギ</t>
    </rPh>
    <rPh sb="159" eb="161">
      <t>カイサイ</t>
    </rPh>
    <rPh sb="166" eb="168">
      <t>モクテキ</t>
    </rPh>
    <rPh sb="171" eb="173">
      <t>ジギョウ</t>
    </rPh>
    <rPh sb="173" eb="175">
      <t>バンゴウ</t>
    </rPh>
    <rPh sb="181" eb="183">
      <t>ジギョウ</t>
    </rPh>
    <rPh sb="184" eb="186">
      <t>セイカク</t>
    </rPh>
    <rPh sb="187" eb="188">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</si>
</sst>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114300</xdr:colOff>
      <xdr:row>748</xdr:row>
      <xdr:rowOff>95250</xdr:rowOff>
    </xdr:from>
    <xdr:to>
      <xdr:col>32</xdr:col>
      <xdr:colOff>76200</xdr:colOff>
      <xdr:row>748</xdr:row>
      <xdr:rowOff>571500</xdr:rowOff>
    </xdr:to>
    <xdr:sp macro="" textlink="">
      <xdr:nvSpPr>
        <xdr:cNvPr id="3" name="大かっこ 2"/>
        <xdr:cNvSpPr/>
      </xdr:nvSpPr>
      <xdr:spPr>
        <a:xfrm>
          <a:off x="4514850" y="35928300"/>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748</xdr:row>
      <xdr:rowOff>318807</xdr:rowOff>
    </xdr:from>
    <xdr:ext cx="1457325" cy="264560"/>
    <xdr:sp macro="" textlink="">
      <xdr:nvSpPr>
        <xdr:cNvPr id="4" name="テキスト ボックス 3"/>
        <xdr:cNvSpPr txBox="1"/>
      </xdr:nvSpPr>
      <xdr:spPr>
        <a:xfrm>
          <a:off x="2933700" y="36151857"/>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108136</xdr:colOff>
      <xdr:row>753</xdr:row>
      <xdr:rowOff>159684</xdr:rowOff>
    </xdr:from>
    <xdr:ext cx="2638425" cy="501463"/>
    <xdr:sp macro="" textlink="">
      <xdr:nvSpPr>
        <xdr:cNvPr id="5" name="テキスト ボックス 4"/>
        <xdr:cNvSpPr txBox="1"/>
      </xdr:nvSpPr>
      <xdr:spPr>
        <a:xfrm>
          <a:off x="6108886" y="37754859"/>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21</xdr:col>
      <xdr:colOff>11207</xdr:colOff>
      <xdr:row>742</xdr:row>
      <xdr:rowOff>11206</xdr:rowOff>
    </xdr:from>
    <xdr:to>
      <xdr:col>31</xdr:col>
      <xdr:colOff>179295</xdr:colOff>
      <xdr:row>744</xdr:row>
      <xdr:rowOff>72278</xdr:rowOff>
    </xdr:to>
    <xdr:sp macro="" textlink="">
      <xdr:nvSpPr>
        <xdr:cNvPr id="6" name="角丸四角形 5"/>
        <xdr:cNvSpPr/>
      </xdr:nvSpPr>
      <xdr:spPr>
        <a:xfrm>
          <a:off x="4211732" y="33729706"/>
          <a:ext cx="2168338" cy="76592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（３．９百万円）</a:t>
          </a:r>
        </a:p>
      </xdr:txBody>
    </xdr:sp>
    <xdr:clientData/>
  </xdr:twoCellAnchor>
  <xdr:twoCellAnchor>
    <xdr:from>
      <xdr:col>10</xdr:col>
      <xdr:colOff>112059</xdr:colOff>
      <xdr:row>745</xdr:row>
      <xdr:rowOff>304800</xdr:rowOff>
    </xdr:from>
    <xdr:to>
      <xdr:col>22</xdr:col>
      <xdr:colOff>67236</xdr:colOff>
      <xdr:row>747</xdr:row>
      <xdr:rowOff>313765</xdr:rowOff>
    </xdr:to>
    <xdr:sp macro="" textlink="">
      <xdr:nvSpPr>
        <xdr:cNvPr id="7" name="角丸四角形 6"/>
        <xdr:cNvSpPr/>
      </xdr:nvSpPr>
      <xdr:spPr>
        <a:xfrm>
          <a:off x="2144059" y="35204400"/>
          <a:ext cx="2393577" cy="7201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（１．４百万円）</a:t>
          </a:r>
        </a:p>
      </xdr:txBody>
    </xdr:sp>
    <xdr:clientData/>
  </xdr:twoCellAnchor>
  <xdr:twoCellAnchor>
    <xdr:from>
      <xdr:col>17</xdr:col>
      <xdr:colOff>25400</xdr:colOff>
      <xdr:row>744</xdr:row>
      <xdr:rowOff>72278</xdr:rowOff>
    </xdr:from>
    <xdr:to>
      <xdr:col>26</xdr:col>
      <xdr:colOff>95251</xdr:colOff>
      <xdr:row>745</xdr:row>
      <xdr:rowOff>279400</xdr:rowOff>
    </xdr:to>
    <xdr:cxnSp macro="">
      <xdr:nvCxnSpPr>
        <xdr:cNvPr id="8" name="直線矢印コネクタ 7"/>
        <xdr:cNvCxnSpPr>
          <a:stCxn id="6" idx="2"/>
        </xdr:cNvCxnSpPr>
      </xdr:nvCxnSpPr>
      <xdr:spPr>
        <a:xfrm flipH="1">
          <a:off x="3479800" y="34616278"/>
          <a:ext cx="1898651" cy="56272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745</xdr:row>
      <xdr:rowOff>324973</xdr:rowOff>
    </xdr:from>
    <xdr:to>
      <xdr:col>46</xdr:col>
      <xdr:colOff>187141</xdr:colOff>
      <xdr:row>747</xdr:row>
      <xdr:rowOff>324972</xdr:rowOff>
    </xdr:to>
    <xdr:sp macro="" textlink="">
      <xdr:nvSpPr>
        <xdr:cNvPr id="9" name="角丸四角形 8"/>
        <xdr:cNvSpPr/>
      </xdr:nvSpPr>
      <xdr:spPr>
        <a:xfrm>
          <a:off x="7212107" y="35100748"/>
          <a:ext cx="2176184" cy="704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Ｄ．職員旅費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（２．５百万円）</a:t>
          </a:r>
        </a:p>
      </xdr:txBody>
    </xdr:sp>
    <xdr:clientData/>
  </xdr:twoCellAnchor>
  <xdr:twoCellAnchor>
    <xdr:from>
      <xdr:col>26</xdr:col>
      <xdr:colOff>95251</xdr:colOff>
      <xdr:row>744</xdr:row>
      <xdr:rowOff>72278</xdr:rowOff>
    </xdr:from>
    <xdr:to>
      <xdr:col>41</xdr:col>
      <xdr:colOff>99174</xdr:colOff>
      <xdr:row>745</xdr:row>
      <xdr:rowOff>324973</xdr:rowOff>
    </xdr:to>
    <xdr:cxnSp macro="">
      <xdr:nvCxnSpPr>
        <xdr:cNvPr id="10" name="直線矢印コネクタ 9"/>
        <xdr:cNvCxnSpPr>
          <a:stCxn id="6" idx="2"/>
          <a:endCxn id="9" idx="0"/>
        </xdr:cNvCxnSpPr>
      </xdr:nvCxnSpPr>
      <xdr:spPr>
        <a:xfrm>
          <a:off x="5295901" y="34495628"/>
          <a:ext cx="3004298" cy="60512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744</xdr:row>
      <xdr:rowOff>56030</xdr:rowOff>
    </xdr:from>
    <xdr:to>
      <xdr:col>35</xdr:col>
      <xdr:colOff>145676</xdr:colOff>
      <xdr:row>750</xdr:row>
      <xdr:rowOff>56029</xdr:rowOff>
    </xdr:to>
    <xdr:cxnSp macro="">
      <xdr:nvCxnSpPr>
        <xdr:cNvPr id="11" name="直線矢印コネクタ 10"/>
        <xdr:cNvCxnSpPr/>
      </xdr:nvCxnSpPr>
      <xdr:spPr>
        <a:xfrm>
          <a:off x="5279092" y="34479380"/>
          <a:ext cx="1867459" cy="211454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750</xdr:row>
      <xdr:rowOff>78442</xdr:rowOff>
    </xdr:from>
    <xdr:to>
      <xdr:col>41</xdr:col>
      <xdr:colOff>112059</xdr:colOff>
      <xdr:row>752</xdr:row>
      <xdr:rowOff>179294</xdr:rowOff>
    </xdr:to>
    <xdr:sp macro="" textlink="">
      <xdr:nvSpPr>
        <xdr:cNvPr id="12" name="角丸四角形 11"/>
        <xdr:cNvSpPr/>
      </xdr:nvSpPr>
      <xdr:spPr>
        <a:xfrm>
          <a:off x="6290422" y="36616342"/>
          <a:ext cx="2022662" cy="8057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（０．３百万円）</a:t>
          </a:r>
        </a:p>
      </xdr:txBody>
    </xdr:sp>
    <xdr:clientData/>
  </xdr:twoCellAnchor>
  <xdr:twoCellAnchor>
    <xdr:from>
      <xdr:col>22</xdr:col>
      <xdr:colOff>44824</xdr:colOff>
      <xdr:row>744</xdr:row>
      <xdr:rowOff>72278</xdr:rowOff>
    </xdr:from>
    <xdr:to>
      <xdr:col>26</xdr:col>
      <xdr:colOff>95251</xdr:colOff>
      <xdr:row>750</xdr:row>
      <xdr:rowOff>112059</xdr:rowOff>
    </xdr:to>
    <xdr:cxnSp macro="">
      <xdr:nvCxnSpPr>
        <xdr:cNvPr id="13" name="直線矢印コネクタ 12"/>
        <xdr:cNvCxnSpPr>
          <a:stCxn id="6" idx="2"/>
        </xdr:cNvCxnSpPr>
      </xdr:nvCxnSpPr>
      <xdr:spPr>
        <a:xfrm flipH="1">
          <a:off x="4445374" y="34495628"/>
          <a:ext cx="850527" cy="215433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750</xdr:row>
      <xdr:rowOff>123266</xdr:rowOff>
    </xdr:from>
    <xdr:to>
      <xdr:col>28</xdr:col>
      <xdr:colOff>0</xdr:colOff>
      <xdr:row>752</xdr:row>
      <xdr:rowOff>212912</xdr:rowOff>
    </xdr:to>
    <xdr:sp macro="" textlink="">
      <xdr:nvSpPr>
        <xdr:cNvPr id="14" name="角丸四角形 13"/>
        <xdr:cNvSpPr/>
      </xdr:nvSpPr>
      <xdr:spPr>
        <a:xfrm>
          <a:off x="3568513" y="36661166"/>
          <a:ext cx="2032187" cy="7944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92</v>
      </c>
      <c r="AT2" s="962"/>
      <c r="AU2" s="962"/>
      <c r="AV2" s="52" t="str">
        <f>IF(AW2="", "", "-")</f>
        <v/>
      </c>
      <c r="AW2" s="933"/>
      <c r="AX2" s="933"/>
    </row>
    <row r="3" spans="1:50" ht="21" customHeight="1" thickBot="1">
      <c r="A3" s="889" t="s">
        <v>545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571</v>
      </c>
      <c r="AK3" s="891"/>
      <c r="AL3" s="891"/>
      <c r="AM3" s="891"/>
      <c r="AN3" s="891"/>
      <c r="AO3" s="891"/>
      <c r="AP3" s="891"/>
      <c r="AQ3" s="891"/>
      <c r="AR3" s="891"/>
      <c r="AS3" s="891"/>
      <c r="AT3" s="891"/>
      <c r="AU3" s="891"/>
      <c r="AV3" s="891"/>
      <c r="AW3" s="891"/>
      <c r="AX3" s="24" t="s">
        <v>65</v>
      </c>
    </row>
    <row r="4" spans="1:50" ht="24.75" customHeight="1">
      <c r="A4" s="715" t="s">
        <v>25</v>
      </c>
      <c r="B4" s="716"/>
      <c r="C4" s="716"/>
      <c r="D4" s="716"/>
      <c r="E4" s="716"/>
      <c r="F4" s="716"/>
      <c r="G4" s="693" t="s">
        <v>572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63" t="s">
        <v>77</v>
      </c>
      <c r="H5" s="864"/>
      <c r="I5" s="864"/>
      <c r="J5" s="864"/>
      <c r="K5" s="864"/>
      <c r="L5" s="864"/>
      <c r="M5" s="865" t="s">
        <v>66</v>
      </c>
      <c r="N5" s="866"/>
      <c r="O5" s="866"/>
      <c r="P5" s="866"/>
      <c r="Q5" s="866"/>
      <c r="R5" s="867"/>
      <c r="S5" s="868" t="s">
        <v>131</v>
      </c>
      <c r="T5" s="864"/>
      <c r="U5" s="864"/>
      <c r="V5" s="864"/>
      <c r="W5" s="864"/>
      <c r="X5" s="869"/>
      <c r="Y5" s="709" t="s">
        <v>3</v>
      </c>
      <c r="Z5" s="545"/>
      <c r="AA5" s="545"/>
      <c r="AB5" s="545"/>
      <c r="AC5" s="545"/>
      <c r="AD5" s="546"/>
      <c r="AE5" s="710" t="s">
        <v>574</v>
      </c>
      <c r="AF5" s="710"/>
      <c r="AG5" s="710"/>
      <c r="AH5" s="710"/>
      <c r="AI5" s="710"/>
      <c r="AJ5" s="710"/>
      <c r="AK5" s="710"/>
      <c r="AL5" s="710"/>
      <c r="AM5" s="710"/>
      <c r="AN5" s="710"/>
      <c r="AO5" s="710"/>
      <c r="AP5" s="711"/>
      <c r="AQ5" s="712" t="s">
        <v>575</v>
      </c>
      <c r="AR5" s="713"/>
      <c r="AS5" s="713"/>
      <c r="AT5" s="713"/>
      <c r="AU5" s="713"/>
      <c r="AV5" s="713"/>
      <c r="AW5" s="713"/>
      <c r="AX5" s="714"/>
    </row>
    <row r="6" spans="1:50" ht="39" customHeight="1">
      <c r="A6" s="717" t="s">
        <v>4</v>
      </c>
      <c r="B6" s="718"/>
      <c r="C6" s="718"/>
      <c r="D6" s="718"/>
      <c r="E6" s="718"/>
      <c r="F6" s="718"/>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577</v>
      </c>
      <c r="H7" s="501"/>
      <c r="I7" s="501"/>
      <c r="J7" s="501"/>
      <c r="K7" s="501"/>
      <c r="L7" s="501"/>
      <c r="M7" s="501"/>
      <c r="N7" s="501"/>
      <c r="O7" s="501"/>
      <c r="P7" s="501"/>
      <c r="Q7" s="501"/>
      <c r="R7" s="501"/>
      <c r="S7" s="501"/>
      <c r="T7" s="501"/>
      <c r="U7" s="501"/>
      <c r="V7" s="502"/>
      <c r="W7" s="502"/>
      <c r="X7" s="502"/>
      <c r="Y7" s="944" t="s">
        <v>517</v>
      </c>
      <c r="Z7" s="445"/>
      <c r="AA7" s="445"/>
      <c r="AB7" s="445"/>
      <c r="AC7" s="445"/>
      <c r="AD7" s="945"/>
      <c r="AE7" s="934" t="s">
        <v>578</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497" t="s">
        <v>378</v>
      </c>
      <c r="B8" s="498"/>
      <c r="C8" s="498"/>
      <c r="D8" s="498"/>
      <c r="E8" s="498"/>
      <c r="F8" s="499"/>
      <c r="G8" s="963" t="str">
        <f>入力規則等!A28</f>
        <v>-</v>
      </c>
      <c r="H8" s="733"/>
      <c r="I8" s="733"/>
      <c r="J8" s="733"/>
      <c r="K8" s="733"/>
      <c r="L8" s="733"/>
      <c r="M8" s="733"/>
      <c r="N8" s="733"/>
      <c r="O8" s="733"/>
      <c r="P8" s="733"/>
      <c r="Q8" s="733"/>
      <c r="R8" s="733"/>
      <c r="S8" s="733"/>
      <c r="T8" s="733"/>
      <c r="U8" s="733"/>
      <c r="V8" s="733"/>
      <c r="W8" s="733"/>
      <c r="X8" s="964"/>
      <c r="Y8" s="870" t="s">
        <v>379</v>
      </c>
      <c r="Z8" s="871"/>
      <c r="AA8" s="871"/>
      <c r="AB8" s="871"/>
      <c r="AC8" s="871"/>
      <c r="AD8" s="872"/>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73" t="s">
        <v>23</v>
      </c>
      <c r="B9" s="874"/>
      <c r="C9" s="874"/>
      <c r="D9" s="874"/>
      <c r="E9" s="874"/>
      <c r="F9" s="874"/>
      <c r="G9" s="767" t="s">
        <v>624</v>
      </c>
      <c r="H9" s="768"/>
      <c r="I9" s="768"/>
      <c r="J9" s="768"/>
      <c r="K9" s="768"/>
      <c r="L9" s="768"/>
      <c r="M9" s="768"/>
      <c r="N9" s="768"/>
      <c r="O9" s="768"/>
      <c r="P9" s="768"/>
      <c r="Q9" s="768"/>
      <c r="R9" s="768"/>
      <c r="S9" s="768"/>
      <c r="T9" s="768"/>
      <c r="U9" s="768"/>
      <c r="V9" s="768"/>
      <c r="W9" s="768"/>
      <c r="X9" s="768"/>
      <c r="Y9" s="875"/>
      <c r="Z9" s="875"/>
      <c r="AA9" s="875"/>
      <c r="AB9" s="875"/>
      <c r="AC9" s="875"/>
      <c r="AD9" s="875"/>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c r="A10" s="669" t="s">
        <v>30</v>
      </c>
      <c r="B10" s="670"/>
      <c r="C10" s="670"/>
      <c r="D10" s="670"/>
      <c r="E10" s="670"/>
      <c r="F10" s="670"/>
      <c r="G10" s="767" t="s">
        <v>625</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69" t="s">
        <v>5</v>
      </c>
      <c r="B11" s="670"/>
      <c r="C11" s="670"/>
      <c r="D11" s="670"/>
      <c r="E11" s="670"/>
      <c r="F11" s="671"/>
      <c r="G11" s="706" t="str">
        <f>入力規則等!P10</f>
        <v>委託・請負、その他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5" t="s">
        <v>24</v>
      </c>
      <c r="B12" s="966"/>
      <c r="C12" s="966"/>
      <c r="D12" s="966"/>
      <c r="E12" s="966"/>
      <c r="F12" s="967"/>
      <c r="G12" s="778"/>
      <c r="H12" s="779"/>
      <c r="I12" s="779"/>
      <c r="J12" s="779"/>
      <c r="K12" s="779"/>
      <c r="L12" s="779"/>
      <c r="M12" s="779"/>
      <c r="N12" s="779"/>
      <c r="O12" s="779"/>
      <c r="P12" s="417" t="s">
        <v>536</v>
      </c>
      <c r="Q12" s="418"/>
      <c r="R12" s="418"/>
      <c r="S12" s="418"/>
      <c r="T12" s="418"/>
      <c r="U12" s="418"/>
      <c r="V12" s="419"/>
      <c r="W12" s="417" t="s">
        <v>533</v>
      </c>
      <c r="X12" s="418"/>
      <c r="Y12" s="418"/>
      <c r="Z12" s="418"/>
      <c r="AA12" s="418"/>
      <c r="AB12" s="418"/>
      <c r="AC12" s="419"/>
      <c r="AD12" s="417" t="s">
        <v>528</v>
      </c>
      <c r="AE12" s="418"/>
      <c r="AF12" s="418"/>
      <c r="AG12" s="418"/>
      <c r="AH12" s="418"/>
      <c r="AI12" s="418"/>
      <c r="AJ12" s="419"/>
      <c r="AK12" s="417" t="s">
        <v>521</v>
      </c>
      <c r="AL12" s="418"/>
      <c r="AM12" s="418"/>
      <c r="AN12" s="418"/>
      <c r="AO12" s="418"/>
      <c r="AP12" s="418"/>
      <c r="AQ12" s="419"/>
      <c r="AR12" s="417" t="s">
        <v>519</v>
      </c>
      <c r="AS12" s="418"/>
      <c r="AT12" s="418"/>
      <c r="AU12" s="418"/>
      <c r="AV12" s="418"/>
      <c r="AW12" s="418"/>
      <c r="AX12" s="735"/>
    </row>
    <row r="13" spans="1:50" ht="21" customHeight="1">
      <c r="A13" s="615"/>
      <c r="B13" s="616"/>
      <c r="C13" s="616"/>
      <c r="D13" s="616"/>
      <c r="E13" s="616"/>
      <c r="F13" s="617"/>
      <c r="G13" s="736" t="s">
        <v>6</v>
      </c>
      <c r="H13" s="737"/>
      <c r="I13" s="782" t="s">
        <v>7</v>
      </c>
      <c r="J13" s="783"/>
      <c r="K13" s="783"/>
      <c r="L13" s="783"/>
      <c r="M13" s="783"/>
      <c r="N13" s="783"/>
      <c r="O13" s="784"/>
      <c r="P13" s="658">
        <v>0</v>
      </c>
      <c r="Q13" s="659"/>
      <c r="R13" s="659"/>
      <c r="S13" s="659"/>
      <c r="T13" s="659"/>
      <c r="U13" s="659"/>
      <c r="V13" s="660"/>
      <c r="W13" s="658">
        <v>3.4</v>
      </c>
      <c r="X13" s="659"/>
      <c r="Y13" s="659"/>
      <c r="Z13" s="659"/>
      <c r="AA13" s="659"/>
      <c r="AB13" s="659"/>
      <c r="AC13" s="660"/>
      <c r="AD13" s="658">
        <v>3.8</v>
      </c>
      <c r="AE13" s="659"/>
      <c r="AF13" s="659"/>
      <c r="AG13" s="659"/>
      <c r="AH13" s="659"/>
      <c r="AI13" s="659"/>
      <c r="AJ13" s="660"/>
      <c r="AK13" s="658">
        <v>3.9</v>
      </c>
      <c r="AL13" s="659"/>
      <c r="AM13" s="659"/>
      <c r="AN13" s="659"/>
      <c r="AO13" s="659"/>
      <c r="AP13" s="659"/>
      <c r="AQ13" s="660"/>
      <c r="AR13" s="941">
        <v>3.8</v>
      </c>
      <c r="AS13" s="942"/>
      <c r="AT13" s="942"/>
      <c r="AU13" s="942"/>
      <c r="AV13" s="942"/>
      <c r="AW13" s="942"/>
      <c r="AX13" s="943"/>
    </row>
    <row r="14" spans="1:50" ht="21" customHeight="1">
      <c r="A14" s="615"/>
      <c r="B14" s="616"/>
      <c r="C14" s="616"/>
      <c r="D14" s="616"/>
      <c r="E14" s="616"/>
      <c r="F14" s="617"/>
      <c r="G14" s="738"/>
      <c r="H14" s="739"/>
      <c r="I14" s="724" t="s">
        <v>8</v>
      </c>
      <c r="J14" s="780"/>
      <c r="K14" s="780"/>
      <c r="L14" s="780"/>
      <c r="M14" s="780"/>
      <c r="N14" s="780"/>
      <c r="O14" s="781"/>
      <c r="P14" s="658" t="s">
        <v>632</v>
      </c>
      <c r="Q14" s="659"/>
      <c r="R14" s="659"/>
      <c r="S14" s="659"/>
      <c r="T14" s="659"/>
      <c r="U14" s="659"/>
      <c r="V14" s="660"/>
      <c r="W14" s="658" t="s">
        <v>632</v>
      </c>
      <c r="X14" s="659"/>
      <c r="Y14" s="659"/>
      <c r="Z14" s="659"/>
      <c r="AA14" s="659"/>
      <c r="AB14" s="659"/>
      <c r="AC14" s="660"/>
      <c r="AD14" s="658" t="s">
        <v>632</v>
      </c>
      <c r="AE14" s="659"/>
      <c r="AF14" s="659"/>
      <c r="AG14" s="659"/>
      <c r="AH14" s="659"/>
      <c r="AI14" s="659"/>
      <c r="AJ14" s="660"/>
      <c r="AK14" s="658" t="s">
        <v>632</v>
      </c>
      <c r="AL14" s="659"/>
      <c r="AM14" s="659"/>
      <c r="AN14" s="659"/>
      <c r="AO14" s="659"/>
      <c r="AP14" s="659"/>
      <c r="AQ14" s="660"/>
      <c r="AR14" s="806"/>
      <c r="AS14" s="806"/>
      <c r="AT14" s="806"/>
      <c r="AU14" s="806"/>
      <c r="AV14" s="806"/>
      <c r="AW14" s="806"/>
      <c r="AX14" s="807"/>
    </row>
    <row r="15" spans="1:50" ht="21" customHeight="1">
      <c r="A15" s="615"/>
      <c r="B15" s="616"/>
      <c r="C15" s="616"/>
      <c r="D15" s="616"/>
      <c r="E15" s="616"/>
      <c r="F15" s="617"/>
      <c r="G15" s="738"/>
      <c r="H15" s="739"/>
      <c r="I15" s="724" t="s">
        <v>51</v>
      </c>
      <c r="J15" s="725"/>
      <c r="K15" s="725"/>
      <c r="L15" s="725"/>
      <c r="M15" s="725"/>
      <c r="N15" s="725"/>
      <c r="O15" s="726"/>
      <c r="P15" s="658" t="s">
        <v>632</v>
      </c>
      <c r="Q15" s="659"/>
      <c r="R15" s="659"/>
      <c r="S15" s="659"/>
      <c r="T15" s="659"/>
      <c r="U15" s="659"/>
      <c r="V15" s="660"/>
      <c r="W15" s="658" t="s">
        <v>632</v>
      </c>
      <c r="X15" s="659"/>
      <c r="Y15" s="659"/>
      <c r="Z15" s="659"/>
      <c r="AA15" s="659"/>
      <c r="AB15" s="659"/>
      <c r="AC15" s="660"/>
      <c r="AD15" s="658" t="s">
        <v>632</v>
      </c>
      <c r="AE15" s="659"/>
      <c r="AF15" s="659"/>
      <c r="AG15" s="659"/>
      <c r="AH15" s="659"/>
      <c r="AI15" s="659"/>
      <c r="AJ15" s="660"/>
      <c r="AK15" s="658" t="s">
        <v>632</v>
      </c>
      <c r="AL15" s="659"/>
      <c r="AM15" s="659"/>
      <c r="AN15" s="659"/>
      <c r="AO15" s="659"/>
      <c r="AP15" s="659"/>
      <c r="AQ15" s="660"/>
      <c r="AR15" s="658" t="s">
        <v>632</v>
      </c>
      <c r="AS15" s="659"/>
      <c r="AT15" s="659"/>
      <c r="AU15" s="659"/>
      <c r="AV15" s="659"/>
      <c r="AW15" s="659"/>
      <c r="AX15" s="826"/>
    </row>
    <row r="16" spans="1:50" ht="21" customHeight="1">
      <c r="A16" s="615"/>
      <c r="B16" s="616"/>
      <c r="C16" s="616"/>
      <c r="D16" s="616"/>
      <c r="E16" s="616"/>
      <c r="F16" s="617"/>
      <c r="G16" s="738"/>
      <c r="H16" s="739"/>
      <c r="I16" s="724" t="s">
        <v>52</v>
      </c>
      <c r="J16" s="725"/>
      <c r="K16" s="725"/>
      <c r="L16" s="725"/>
      <c r="M16" s="725"/>
      <c r="N16" s="725"/>
      <c r="O16" s="726"/>
      <c r="P16" s="658" t="s">
        <v>632</v>
      </c>
      <c r="Q16" s="659"/>
      <c r="R16" s="659"/>
      <c r="S16" s="659"/>
      <c r="T16" s="659"/>
      <c r="U16" s="659"/>
      <c r="V16" s="660"/>
      <c r="W16" s="658" t="s">
        <v>632</v>
      </c>
      <c r="X16" s="659"/>
      <c r="Y16" s="659"/>
      <c r="Z16" s="659"/>
      <c r="AA16" s="659"/>
      <c r="AB16" s="659"/>
      <c r="AC16" s="660"/>
      <c r="AD16" s="658" t="s">
        <v>632</v>
      </c>
      <c r="AE16" s="659"/>
      <c r="AF16" s="659"/>
      <c r="AG16" s="659"/>
      <c r="AH16" s="659"/>
      <c r="AI16" s="659"/>
      <c r="AJ16" s="660"/>
      <c r="AK16" s="658" t="s">
        <v>632</v>
      </c>
      <c r="AL16" s="659"/>
      <c r="AM16" s="659"/>
      <c r="AN16" s="659"/>
      <c r="AO16" s="659"/>
      <c r="AP16" s="659"/>
      <c r="AQ16" s="660"/>
      <c r="AR16" s="770"/>
      <c r="AS16" s="771"/>
      <c r="AT16" s="771"/>
      <c r="AU16" s="771"/>
      <c r="AV16" s="771"/>
      <c r="AW16" s="771"/>
      <c r="AX16" s="772"/>
    </row>
    <row r="17" spans="1:50" ht="24.75" customHeight="1">
      <c r="A17" s="615"/>
      <c r="B17" s="616"/>
      <c r="C17" s="616"/>
      <c r="D17" s="616"/>
      <c r="E17" s="616"/>
      <c r="F17" s="617"/>
      <c r="G17" s="738"/>
      <c r="H17" s="739"/>
      <c r="I17" s="724" t="s">
        <v>50</v>
      </c>
      <c r="J17" s="780"/>
      <c r="K17" s="780"/>
      <c r="L17" s="780"/>
      <c r="M17" s="780"/>
      <c r="N17" s="780"/>
      <c r="O17" s="781"/>
      <c r="P17" s="658" t="s">
        <v>632</v>
      </c>
      <c r="Q17" s="659"/>
      <c r="R17" s="659"/>
      <c r="S17" s="659"/>
      <c r="T17" s="659"/>
      <c r="U17" s="659"/>
      <c r="V17" s="660"/>
      <c r="W17" s="658" t="s">
        <v>632</v>
      </c>
      <c r="X17" s="659"/>
      <c r="Y17" s="659"/>
      <c r="Z17" s="659"/>
      <c r="AA17" s="659"/>
      <c r="AB17" s="659"/>
      <c r="AC17" s="660"/>
      <c r="AD17" s="658" t="s">
        <v>633</v>
      </c>
      <c r="AE17" s="659"/>
      <c r="AF17" s="659"/>
      <c r="AG17" s="659"/>
      <c r="AH17" s="659"/>
      <c r="AI17" s="659"/>
      <c r="AJ17" s="660"/>
      <c r="AK17" s="658" t="s">
        <v>634</v>
      </c>
      <c r="AL17" s="659"/>
      <c r="AM17" s="659"/>
      <c r="AN17" s="659"/>
      <c r="AO17" s="659"/>
      <c r="AP17" s="659"/>
      <c r="AQ17" s="660"/>
      <c r="AR17" s="939"/>
      <c r="AS17" s="939"/>
      <c r="AT17" s="939"/>
      <c r="AU17" s="939"/>
      <c r="AV17" s="939"/>
      <c r="AW17" s="939"/>
      <c r="AX17" s="940"/>
    </row>
    <row r="18" spans="1:50" ht="24.75" customHeight="1">
      <c r="A18" s="615"/>
      <c r="B18" s="616"/>
      <c r="C18" s="616"/>
      <c r="D18" s="616"/>
      <c r="E18" s="616"/>
      <c r="F18" s="617"/>
      <c r="G18" s="740"/>
      <c r="H18" s="741"/>
      <c r="I18" s="729" t="s">
        <v>20</v>
      </c>
      <c r="J18" s="730"/>
      <c r="K18" s="730"/>
      <c r="L18" s="730"/>
      <c r="M18" s="730"/>
      <c r="N18" s="730"/>
      <c r="O18" s="731"/>
      <c r="P18" s="900">
        <f>SUM(P13:V17)</f>
        <v>0</v>
      </c>
      <c r="Q18" s="901"/>
      <c r="R18" s="901"/>
      <c r="S18" s="901"/>
      <c r="T18" s="901"/>
      <c r="U18" s="901"/>
      <c r="V18" s="902"/>
      <c r="W18" s="900">
        <f>SUM(W13:AC17)</f>
        <v>3.4</v>
      </c>
      <c r="X18" s="901"/>
      <c r="Y18" s="901"/>
      <c r="Z18" s="901"/>
      <c r="AA18" s="901"/>
      <c r="AB18" s="901"/>
      <c r="AC18" s="902"/>
      <c r="AD18" s="900">
        <f>SUM(AD13:AJ17)</f>
        <v>3.8</v>
      </c>
      <c r="AE18" s="901"/>
      <c r="AF18" s="901"/>
      <c r="AG18" s="901"/>
      <c r="AH18" s="901"/>
      <c r="AI18" s="901"/>
      <c r="AJ18" s="902"/>
      <c r="AK18" s="900">
        <f>SUM(AK13:AQ17)</f>
        <v>3.9</v>
      </c>
      <c r="AL18" s="901"/>
      <c r="AM18" s="901"/>
      <c r="AN18" s="901"/>
      <c r="AO18" s="901"/>
      <c r="AP18" s="901"/>
      <c r="AQ18" s="902"/>
      <c r="AR18" s="900">
        <f>SUM(AR13:AX17)</f>
        <v>3.8</v>
      </c>
      <c r="AS18" s="901"/>
      <c r="AT18" s="901"/>
      <c r="AU18" s="901"/>
      <c r="AV18" s="901"/>
      <c r="AW18" s="901"/>
      <c r="AX18" s="903"/>
    </row>
    <row r="19" spans="1:50" ht="24.75" customHeight="1">
      <c r="A19" s="615"/>
      <c r="B19" s="616"/>
      <c r="C19" s="616"/>
      <c r="D19" s="616"/>
      <c r="E19" s="616"/>
      <c r="F19" s="617"/>
      <c r="G19" s="898" t="s">
        <v>9</v>
      </c>
      <c r="H19" s="899"/>
      <c r="I19" s="899"/>
      <c r="J19" s="899"/>
      <c r="K19" s="899"/>
      <c r="L19" s="899"/>
      <c r="M19" s="899"/>
      <c r="N19" s="899"/>
      <c r="O19" s="899"/>
      <c r="P19" s="658">
        <v>0</v>
      </c>
      <c r="Q19" s="659"/>
      <c r="R19" s="659"/>
      <c r="S19" s="659"/>
      <c r="T19" s="659"/>
      <c r="U19" s="659"/>
      <c r="V19" s="660"/>
      <c r="W19" s="658">
        <v>1.3</v>
      </c>
      <c r="X19" s="659"/>
      <c r="Y19" s="659"/>
      <c r="Z19" s="659"/>
      <c r="AA19" s="659"/>
      <c r="AB19" s="659"/>
      <c r="AC19" s="660"/>
      <c r="AD19" s="658">
        <v>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0.38235294117647062</v>
      </c>
      <c r="X20" s="318"/>
      <c r="Y20" s="318"/>
      <c r="Z20" s="318"/>
      <c r="AA20" s="318"/>
      <c r="AB20" s="318"/>
      <c r="AC20" s="318"/>
      <c r="AD20" s="318">
        <f t="shared" ref="AD20" si="1">IF(AD18=0, "-", SUM(AD19)/AD18)</f>
        <v>1.3157894736842106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3"/>
      <c r="B21" s="874"/>
      <c r="C21" s="874"/>
      <c r="D21" s="874"/>
      <c r="E21" s="874"/>
      <c r="F21" s="968"/>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0.38235294117647062</v>
      </c>
      <c r="X21" s="318"/>
      <c r="Y21" s="318"/>
      <c r="Z21" s="318"/>
      <c r="AA21" s="318"/>
      <c r="AB21" s="318"/>
      <c r="AC21" s="318"/>
      <c r="AD21" s="318">
        <f t="shared" ref="AD21" si="3">IF(AD19=0, "-", SUM(AD19)/SUM(AD13,AD14))</f>
        <v>1.3157894736842106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6" t="s">
        <v>561</v>
      </c>
      <c r="B22" s="987"/>
      <c r="C22" s="987"/>
      <c r="D22" s="987"/>
      <c r="E22" s="987"/>
      <c r="F22" s="988"/>
      <c r="G22" s="973" t="s">
        <v>457</v>
      </c>
      <c r="H22" s="222"/>
      <c r="I22" s="222"/>
      <c r="J22" s="222"/>
      <c r="K22" s="222"/>
      <c r="L22" s="222"/>
      <c r="M22" s="222"/>
      <c r="N22" s="222"/>
      <c r="O22" s="223"/>
      <c r="P22" s="958" t="s">
        <v>522</v>
      </c>
      <c r="Q22" s="222"/>
      <c r="R22" s="222"/>
      <c r="S22" s="222"/>
      <c r="T22" s="222"/>
      <c r="U22" s="222"/>
      <c r="V22" s="223"/>
      <c r="W22" s="958" t="s">
        <v>518</v>
      </c>
      <c r="X22" s="222"/>
      <c r="Y22" s="222"/>
      <c r="Z22" s="222"/>
      <c r="AA22" s="222"/>
      <c r="AB22" s="222"/>
      <c r="AC22" s="223"/>
      <c r="AD22" s="958" t="s">
        <v>456</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c r="A23" s="989"/>
      <c r="B23" s="990"/>
      <c r="C23" s="990"/>
      <c r="D23" s="990"/>
      <c r="E23" s="990"/>
      <c r="F23" s="991"/>
      <c r="G23" s="974" t="s">
        <v>579</v>
      </c>
      <c r="H23" s="975"/>
      <c r="I23" s="975"/>
      <c r="J23" s="975"/>
      <c r="K23" s="975"/>
      <c r="L23" s="975"/>
      <c r="M23" s="975"/>
      <c r="N23" s="975"/>
      <c r="O23" s="976"/>
      <c r="P23" s="941">
        <v>1.23</v>
      </c>
      <c r="Q23" s="942"/>
      <c r="R23" s="942"/>
      <c r="S23" s="942"/>
      <c r="T23" s="942"/>
      <c r="U23" s="942"/>
      <c r="V23" s="959"/>
      <c r="W23" s="941">
        <v>1.1499999999999999</v>
      </c>
      <c r="X23" s="942"/>
      <c r="Y23" s="942"/>
      <c r="Z23" s="942"/>
      <c r="AA23" s="942"/>
      <c r="AB23" s="942"/>
      <c r="AC23" s="959"/>
      <c r="AD23" s="996" t="s">
        <v>648</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t="s">
        <v>580</v>
      </c>
      <c r="H24" s="978"/>
      <c r="I24" s="978"/>
      <c r="J24" s="978"/>
      <c r="K24" s="978"/>
      <c r="L24" s="978"/>
      <c r="M24" s="978"/>
      <c r="N24" s="978"/>
      <c r="O24" s="979"/>
      <c r="P24" s="658">
        <v>0.84</v>
      </c>
      <c r="Q24" s="659"/>
      <c r="R24" s="659"/>
      <c r="S24" s="659"/>
      <c r="T24" s="659"/>
      <c r="U24" s="659"/>
      <c r="V24" s="660"/>
      <c r="W24" s="658">
        <v>0.84</v>
      </c>
      <c r="X24" s="659"/>
      <c r="Y24" s="659"/>
      <c r="Z24" s="659"/>
      <c r="AA24" s="659"/>
      <c r="AB24" s="659"/>
      <c r="AC24" s="66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t="s">
        <v>581</v>
      </c>
      <c r="H25" s="978"/>
      <c r="I25" s="978"/>
      <c r="J25" s="978"/>
      <c r="K25" s="978"/>
      <c r="L25" s="978"/>
      <c r="M25" s="978"/>
      <c r="N25" s="978"/>
      <c r="O25" s="979"/>
      <c r="P25" s="658">
        <v>1.7</v>
      </c>
      <c r="Q25" s="659"/>
      <c r="R25" s="659"/>
      <c r="S25" s="659"/>
      <c r="T25" s="659"/>
      <c r="U25" s="659"/>
      <c r="V25" s="660"/>
      <c r="W25" s="658">
        <v>1.79</v>
      </c>
      <c r="X25" s="659"/>
      <c r="Y25" s="659"/>
      <c r="Z25" s="659"/>
      <c r="AA25" s="659"/>
      <c r="AB25" s="659"/>
      <c r="AC25" s="66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77"/>
      <c r="H26" s="978"/>
      <c r="I26" s="978"/>
      <c r="J26" s="978"/>
      <c r="K26" s="978"/>
      <c r="L26" s="978"/>
      <c r="M26" s="978"/>
      <c r="N26" s="978"/>
      <c r="O26" s="979"/>
      <c r="P26" s="658"/>
      <c r="Q26" s="659"/>
      <c r="R26" s="659"/>
      <c r="S26" s="659"/>
      <c r="T26" s="659"/>
      <c r="U26" s="659"/>
      <c r="V26" s="660"/>
      <c r="W26" s="658"/>
      <c r="X26" s="659"/>
      <c r="Y26" s="659"/>
      <c r="Z26" s="659"/>
      <c r="AA26" s="659"/>
      <c r="AB26" s="659"/>
      <c r="AC26" s="66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77"/>
      <c r="H27" s="978"/>
      <c r="I27" s="978"/>
      <c r="J27" s="978"/>
      <c r="K27" s="978"/>
      <c r="L27" s="978"/>
      <c r="M27" s="978"/>
      <c r="N27" s="978"/>
      <c r="O27" s="979"/>
      <c r="P27" s="658"/>
      <c r="Q27" s="659"/>
      <c r="R27" s="659"/>
      <c r="S27" s="659"/>
      <c r="T27" s="659"/>
      <c r="U27" s="659"/>
      <c r="V27" s="660"/>
      <c r="W27" s="658"/>
      <c r="X27" s="659"/>
      <c r="Y27" s="659"/>
      <c r="Z27" s="659"/>
      <c r="AA27" s="659"/>
      <c r="AB27" s="659"/>
      <c r="AC27" s="66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461</v>
      </c>
      <c r="H28" s="981"/>
      <c r="I28" s="981"/>
      <c r="J28" s="981"/>
      <c r="K28" s="981"/>
      <c r="L28" s="981"/>
      <c r="M28" s="981"/>
      <c r="N28" s="981"/>
      <c r="O28" s="982"/>
      <c r="P28" s="900">
        <f>P29-SUM(P23:P27)</f>
        <v>0.13000000000000034</v>
      </c>
      <c r="Q28" s="901"/>
      <c r="R28" s="901"/>
      <c r="S28" s="901"/>
      <c r="T28" s="901"/>
      <c r="U28" s="901"/>
      <c r="V28" s="902"/>
      <c r="W28" s="900">
        <f>W29-SUM(W23:W27)</f>
        <v>2.0000000000000018E-2</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458</v>
      </c>
      <c r="H29" s="984"/>
      <c r="I29" s="984"/>
      <c r="J29" s="984"/>
      <c r="K29" s="984"/>
      <c r="L29" s="984"/>
      <c r="M29" s="984"/>
      <c r="N29" s="984"/>
      <c r="O29" s="985"/>
      <c r="P29" s="658">
        <f>AK13</f>
        <v>3.9</v>
      </c>
      <c r="Q29" s="659"/>
      <c r="R29" s="659"/>
      <c r="S29" s="659"/>
      <c r="T29" s="659"/>
      <c r="U29" s="659"/>
      <c r="V29" s="660"/>
      <c r="W29" s="955">
        <f>AR13</f>
        <v>3.8</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83" t="s">
        <v>473</v>
      </c>
      <c r="B30" s="884"/>
      <c r="C30" s="884"/>
      <c r="D30" s="884"/>
      <c r="E30" s="884"/>
      <c r="F30" s="885"/>
      <c r="G30" s="791" t="s">
        <v>265</v>
      </c>
      <c r="H30" s="792"/>
      <c r="I30" s="792"/>
      <c r="J30" s="792"/>
      <c r="K30" s="792"/>
      <c r="L30" s="792"/>
      <c r="M30" s="792"/>
      <c r="N30" s="792"/>
      <c r="O30" s="793"/>
      <c r="P30" s="879" t="s">
        <v>59</v>
      </c>
      <c r="Q30" s="792"/>
      <c r="R30" s="792"/>
      <c r="S30" s="792"/>
      <c r="T30" s="792"/>
      <c r="U30" s="792"/>
      <c r="V30" s="792"/>
      <c r="W30" s="792"/>
      <c r="X30" s="793"/>
      <c r="Y30" s="876"/>
      <c r="Z30" s="877"/>
      <c r="AA30" s="878"/>
      <c r="AB30" s="880" t="s">
        <v>11</v>
      </c>
      <c r="AC30" s="881"/>
      <c r="AD30" s="882"/>
      <c r="AE30" s="880" t="s">
        <v>537</v>
      </c>
      <c r="AF30" s="881"/>
      <c r="AG30" s="881"/>
      <c r="AH30" s="882"/>
      <c r="AI30" s="880" t="s">
        <v>534</v>
      </c>
      <c r="AJ30" s="881"/>
      <c r="AK30" s="881"/>
      <c r="AL30" s="882"/>
      <c r="AM30" s="937" t="s">
        <v>529</v>
      </c>
      <c r="AN30" s="937"/>
      <c r="AO30" s="937"/>
      <c r="AP30" s="880"/>
      <c r="AQ30" s="785" t="s">
        <v>354</v>
      </c>
      <c r="AR30" s="786"/>
      <c r="AS30" s="786"/>
      <c r="AT30" s="787"/>
      <c r="AU30" s="792" t="s">
        <v>253</v>
      </c>
      <c r="AV30" s="792"/>
      <c r="AW30" s="792"/>
      <c r="AX30" s="938"/>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1">
        <v>32</v>
      </c>
      <c r="AR31" s="200"/>
      <c r="AS31" s="133" t="s">
        <v>355</v>
      </c>
      <c r="AT31" s="134"/>
      <c r="AU31" s="199"/>
      <c r="AV31" s="199"/>
      <c r="AW31" s="400" t="s">
        <v>300</v>
      </c>
      <c r="AX31" s="401"/>
    </row>
    <row r="32" spans="1:50" ht="23.25" customHeight="1">
      <c r="A32" s="405"/>
      <c r="B32" s="403"/>
      <c r="C32" s="403"/>
      <c r="D32" s="403"/>
      <c r="E32" s="403"/>
      <c r="F32" s="404"/>
      <c r="G32" s="566" t="s">
        <v>582</v>
      </c>
      <c r="H32" s="661"/>
      <c r="I32" s="661"/>
      <c r="J32" s="661"/>
      <c r="K32" s="661"/>
      <c r="L32" s="661"/>
      <c r="M32" s="661"/>
      <c r="N32" s="661"/>
      <c r="O32" s="662"/>
      <c r="P32" s="105" t="s">
        <v>626</v>
      </c>
      <c r="Q32" s="773"/>
      <c r="R32" s="773"/>
      <c r="S32" s="773"/>
      <c r="T32" s="773"/>
      <c r="U32" s="773"/>
      <c r="V32" s="773"/>
      <c r="W32" s="773"/>
      <c r="X32" s="774"/>
      <c r="Y32" s="473" t="s">
        <v>12</v>
      </c>
      <c r="Z32" s="533"/>
      <c r="AA32" s="534"/>
      <c r="AB32" s="463" t="s">
        <v>584</v>
      </c>
      <c r="AC32" s="463"/>
      <c r="AD32" s="463"/>
      <c r="AE32" s="218" t="s">
        <v>568</v>
      </c>
      <c r="AF32" s="219"/>
      <c r="AG32" s="219"/>
      <c r="AH32" s="219"/>
      <c r="AI32" s="218">
        <v>2</v>
      </c>
      <c r="AJ32" s="219"/>
      <c r="AK32" s="219"/>
      <c r="AL32" s="219"/>
      <c r="AM32" s="218">
        <v>3</v>
      </c>
      <c r="AN32" s="219"/>
      <c r="AO32" s="219"/>
      <c r="AP32" s="219"/>
      <c r="AQ32" s="342"/>
      <c r="AR32" s="207"/>
      <c r="AS32" s="207"/>
      <c r="AT32" s="343"/>
      <c r="AU32" s="219"/>
      <c r="AV32" s="219"/>
      <c r="AW32" s="219"/>
      <c r="AX32" s="221"/>
    </row>
    <row r="33" spans="1:50" ht="23.25" customHeight="1">
      <c r="A33" s="406"/>
      <c r="B33" s="407"/>
      <c r="C33" s="407"/>
      <c r="D33" s="407"/>
      <c r="E33" s="407"/>
      <c r="F33" s="408"/>
      <c r="G33" s="663"/>
      <c r="H33" s="664"/>
      <c r="I33" s="664"/>
      <c r="J33" s="664"/>
      <c r="K33" s="664"/>
      <c r="L33" s="664"/>
      <c r="M33" s="664"/>
      <c r="N33" s="664"/>
      <c r="O33" s="665"/>
      <c r="P33" s="775"/>
      <c r="Q33" s="775"/>
      <c r="R33" s="775"/>
      <c r="S33" s="775"/>
      <c r="T33" s="775"/>
      <c r="U33" s="775"/>
      <c r="V33" s="775"/>
      <c r="W33" s="775"/>
      <c r="X33" s="776"/>
      <c r="Y33" s="417" t="s">
        <v>54</v>
      </c>
      <c r="Z33" s="418"/>
      <c r="AA33" s="419"/>
      <c r="AB33" s="525" t="s">
        <v>584</v>
      </c>
      <c r="AC33" s="525"/>
      <c r="AD33" s="525"/>
      <c r="AE33" s="218" t="s">
        <v>585</v>
      </c>
      <c r="AF33" s="219"/>
      <c r="AG33" s="219"/>
      <c r="AH33" s="219"/>
      <c r="AI33" s="218">
        <v>2</v>
      </c>
      <c r="AJ33" s="219"/>
      <c r="AK33" s="219"/>
      <c r="AL33" s="219"/>
      <c r="AM33" s="218">
        <v>3</v>
      </c>
      <c r="AN33" s="219"/>
      <c r="AO33" s="219"/>
      <c r="AP33" s="219"/>
      <c r="AQ33" s="342">
        <v>2</v>
      </c>
      <c r="AR33" s="207"/>
      <c r="AS33" s="207"/>
      <c r="AT33" s="343"/>
      <c r="AU33" s="219"/>
      <c r="AV33" s="219"/>
      <c r="AW33" s="219"/>
      <c r="AX33" s="221"/>
    </row>
    <row r="34" spans="1:50" ht="23.25" customHeight="1">
      <c r="A34" s="405"/>
      <c r="B34" s="403"/>
      <c r="C34" s="403"/>
      <c r="D34" s="403"/>
      <c r="E34" s="403"/>
      <c r="F34" s="404"/>
      <c r="G34" s="666"/>
      <c r="H34" s="667"/>
      <c r="I34" s="667"/>
      <c r="J34" s="667"/>
      <c r="K34" s="667"/>
      <c r="L34" s="667"/>
      <c r="M34" s="667"/>
      <c r="N34" s="667"/>
      <c r="O34" s="668"/>
      <c r="P34" s="719"/>
      <c r="Q34" s="719"/>
      <c r="R34" s="719"/>
      <c r="S34" s="719"/>
      <c r="T34" s="719"/>
      <c r="U34" s="719"/>
      <c r="V34" s="719"/>
      <c r="W34" s="719"/>
      <c r="X34" s="777"/>
      <c r="Y34" s="417" t="s">
        <v>13</v>
      </c>
      <c r="Z34" s="418"/>
      <c r="AA34" s="419"/>
      <c r="AB34" s="558" t="s">
        <v>301</v>
      </c>
      <c r="AC34" s="558"/>
      <c r="AD34" s="558"/>
      <c r="AE34" s="218" t="s">
        <v>568</v>
      </c>
      <c r="AF34" s="219"/>
      <c r="AG34" s="219"/>
      <c r="AH34" s="219"/>
      <c r="AI34" s="218"/>
      <c r="AJ34" s="219"/>
      <c r="AK34" s="219"/>
      <c r="AL34" s="219"/>
      <c r="AM34" s="218"/>
      <c r="AN34" s="219"/>
      <c r="AO34" s="219"/>
      <c r="AP34" s="219"/>
      <c r="AQ34" s="342"/>
      <c r="AR34" s="207"/>
      <c r="AS34" s="207"/>
      <c r="AT34" s="343"/>
      <c r="AU34" s="219"/>
      <c r="AV34" s="219"/>
      <c r="AW34" s="219"/>
      <c r="AX34" s="221"/>
    </row>
    <row r="35" spans="1:50" ht="23.25" customHeight="1">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8" t="s">
        <v>473</v>
      </c>
      <c r="B37" s="789"/>
      <c r="C37" s="789"/>
      <c r="D37" s="789"/>
      <c r="E37" s="789"/>
      <c r="F37" s="79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3" t="s">
        <v>253</v>
      </c>
      <c r="AV37" s="413"/>
      <c r="AW37" s="413"/>
      <c r="AX37" s="932"/>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400" t="s">
        <v>300</v>
      </c>
      <c r="AX38" s="401"/>
    </row>
    <row r="39" spans="1:50" ht="23.25" hidden="1" customHeight="1">
      <c r="A39" s="405"/>
      <c r="B39" s="403"/>
      <c r="C39" s="403"/>
      <c r="D39" s="403"/>
      <c r="E39" s="403"/>
      <c r="F39" s="404"/>
      <c r="G39" s="566"/>
      <c r="H39" s="502"/>
      <c r="I39" s="502"/>
      <c r="J39" s="502"/>
      <c r="K39" s="502"/>
      <c r="L39" s="502"/>
      <c r="M39" s="502"/>
      <c r="N39" s="502"/>
      <c r="O39" s="567"/>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c r="A40" s="406"/>
      <c r="B40" s="407"/>
      <c r="C40" s="407"/>
      <c r="D40" s="407"/>
      <c r="E40" s="407"/>
      <c r="F40" s="408"/>
      <c r="G40" s="568"/>
      <c r="H40" s="569"/>
      <c r="I40" s="569"/>
      <c r="J40" s="569"/>
      <c r="K40" s="569"/>
      <c r="L40" s="569"/>
      <c r="M40" s="569"/>
      <c r="N40" s="569"/>
      <c r="O40" s="570"/>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c r="A41" s="409"/>
      <c r="B41" s="410"/>
      <c r="C41" s="410"/>
      <c r="D41" s="410"/>
      <c r="E41" s="410"/>
      <c r="F41" s="411"/>
      <c r="G41" s="571"/>
      <c r="H41" s="572"/>
      <c r="I41" s="572"/>
      <c r="J41" s="572"/>
      <c r="K41" s="572"/>
      <c r="L41" s="572"/>
      <c r="M41" s="572"/>
      <c r="N41" s="572"/>
      <c r="O41" s="573"/>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8" t="s">
        <v>473</v>
      </c>
      <c r="B44" s="789"/>
      <c r="C44" s="789"/>
      <c r="D44" s="789"/>
      <c r="E44" s="789"/>
      <c r="F44" s="79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3" t="s">
        <v>253</v>
      </c>
      <c r="AV44" s="413"/>
      <c r="AW44" s="413"/>
      <c r="AX44" s="932"/>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400" t="s">
        <v>300</v>
      </c>
      <c r="AX45" s="401"/>
    </row>
    <row r="46" spans="1:50" ht="23.25" hidden="1" customHeight="1">
      <c r="A46" s="405"/>
      <c r="B46" s="403"/>
      <c r="C46" s="403"/>
      <c r="D46" s="403"/>
      <c r="E46" s="403"/>
      <c r="F46" s="404"/>
      <c r="G46" s="566"/>
      <c r="H46" s="502"/>
      <c r="I46" s="502"/>
      <c r="J46" s="502"/>
      <c r="K46" s="502"/>
      <c r="L46" s="502"/>
      <c r="M46" s="502"/>
      <c r="N46" s="502"/>
      <c r="O46" s="567"/>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06"/>
      <c r="B47" s="407"/>
      <c r="C47" s="407"/>
      <c r="D47" s="407"/>
      <c r="E47" s="407"/>
      <c r="F47" s="408"/>
      <c r="G47" s="568"/>
      <c r="H47" s="569"/>
      <c r="I47" s="569"/>
      <c r="J47" s="569"/>
      <c r="K47" s="569"/>
      <c r="L47" s="569"/>
      <c r="M47" s="569"/>
      <c r="N47" s="569"/>
      <c r="O47" s="570"/>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09"/>
      <c r="B48" s="410"/>
      <c r="C48" s="410"/>
      <c r="D48" s="410"/>
      <c r="E48" s="410"/>
      <c r="F48" s="411"/>
      <c r="G48" s="571"/>
      <c r="H48" s="572"/>
      <c r="I48" s="572"/>
      <c r="J48" s="572"/>
      <c r="K48" s="572"/>
      <c r="L48" s="572"/>
      <c r="M48" s="572"/>
      <c r="N48" s="572"/>
      <c r="O48" s="573"/>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46" t="s">
        <v>253</v>
      </c>
      <c r="AV51" s="946"/>
      <c r="AW51" s="946"/>
      <c r="AX51" s="947"/>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400" t="s">
        <v>300</v>
      </c>
      <c r="AX52" s="401"/>
    </row>
    <row r="53" spans="1:50" ht="23.25" hidden="1" customHeight="1">
      <c r="A53" s="405"/>
      <c r="B53" s="403"/>
      <c r="C53" s="403"/>
      <c r="D53" s="403"/>
      <c r="E53" s="403"/>
      <c r="F53" s="404"/>
      <c r="G53" s="566"/>
      <c r="H53" s="502"/>
      <c r="I53" s="502"/>
      <c r="J53" s="502"/>
      <c r="K53" s="502"/>
      <c r="L53" s="502"/>
      <c r="M53" s="502"/>
      <c r="N53" s="502"/>
      <c r="O53" s="567"/>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6"/>
      <c r="B54" s="407"/>
      <c r="C54" s="407"/>
      <c r="D54" s="407"/>
      <c r="E54" s="407"/>
      <c r="F54" s="408"/>
      <c r="G54" s="568"/>
      <c r="H54" s="569"/>
      <c r="I54" s="569"/>
      <c r="J54" s="569"/>
      <c r="K54" s="569"/>
      <c r="L54" s="569"/>
      <c r="M54" s="569"/>
      <c r="N54" s="569"/>
      <c r="O54" s="570"/>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09"/>
      <c r="B55" s="410"/>
      <c r="C55" s="410"/>
      <c r="D55" s="410"/>
      <c r="E55" s="410"/>
      <c r="F55" s="411"/>
      <c r="G55" s="571"/>
      <c r="H55" s="572"/>
      <c r="I55" s="572"/>
      <c r="J55" s="572"/>
      <c r="K55" s="572"/>
      <c r="L55" s="572"/>
      <c r="M55" s="572"/>
      <c r="N55" s="572"/>
      <c r="O55" s="573"/>
      <c r="P55" s="111"/>
      <c r="Q55" s="111"/>
      <c r="R55" s="111"/>
      <c r="S55" s="111"/>
      <c r="T55" s="111"/>
      <c r="U55" s="111"/>
      <c r="V55" s="111"/>
      <c r="W55" s="111"/>
      <c r="X55" s="112"/>
      <c r="Y55" s="417" t="s">
        <v>13</v>
      </c>
      <c r="Z55" s="418"/>
      <c r="AA55" s="419"/>
      <c r="AB55" s="595" t="s">
        <v>14</v>
      </c>
      <c r="AC55" s="595"/>
      <c r="AD55" s="595"/>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46" t="s">
        <v>253</v>
      </c>
      <c r="AV58" s="946"/>
      <c r="AW58" s="946"/>
      <c r="AX58" s="947"/>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400" t="s">
        <v>300</v>
      </c>
      <c r="AX59" s="401"/>
    </row>
    <row r="60" spans="1:50" ht="23.25" hidden="1" customHeight="1">
      <c r="A60" s="405"/>
      <c r="B60" s="403"/>
      <c r="C60" s="403"/>
      <c r="D60" s="403"/>
      <c r="E60" s="403"/>
      <c r="F60" s="404"/>
      <c r="G60" s="566"/>
      <c r="H60" s="502"/>
      <c r="I60" s="502"/>
      <c r="J60" s="502"/>
      <c r="K60" s="502"/>
      <c r="L60" s="502"/>
      <c r="M60" s="502"/>
      <c r="N60" s="502"/>
      <c r="O60" s="567"/>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6"/>
      <c r="B61" s="407"/>
      <c r="C61" s="407"/>
      <c r="D61" s="407"/>
      <c r="E61" s="407"/>
      <c r="F61" s="408"/>
      <c r="G61" s="568"/>
      <c r="H61" s="569"/>
      <c r="I61" s="569"/>
      <c r="J61" s="569"/>
      <c r="K61" s="569"/>
      <c r="L61" s="569"/>
      <c r="M61" s="569"/>
      <c r="N61" s="569"/>
      <c r="O61" s="570"/>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6"/>
      <c r="B62" s="407"/>
      <c r="C62" s="407"/>
      <c r="D62" s="407"/>
      <c r="E62" s="407"/>
      <c r="F62" s="408"/>
      <c r="G62" s="571"/>
      <c r="H62" s="572"/>
      <c r="I62" s="572"/>
      <c r="J62" s="572"/>
      <c r="K62" s="572"/>
      <c r="L62" s="572"/>
      <c r="M62" s="572"/>
      <c r="N62" s="572"/>
      <c r="O62" s="573"/>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11"/>
      <c r="B75" s="512"/>
      <c r="C75" s="512"/>
      <c r="D75" s="512"/>
      <c r="E75" s="512"/>
      <c r="F75" s="513"/>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1"/>
      <c r="B76" s="512"/>
      <c r="C76" s="512"/>
      <c r="D76" s="512"/>
      <c r="E76" s="512"/>
      <c r="F76" s="513"/>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1"/>
      <c r="B77" s="512"/>
      <c r="C77" s="512"/>
      <c r="D77" s="512"/>
      <c r="E77" s="512"/>
      <c r="F77" s="513"/>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12"/>
      <c r="AF77" s="913"/>
      <c r="AG77" s="913"/>
      <c r="AH77" s="913"/>
      <c r="AI77" s="912"/>
      <c r="AJ77" s="913"/>
      <c r="AK77" s="913"/>
      <c r="AL77" s="913"/>
      <c r="AM77" s="912"/>
      <c r="AN77" s="913"/>
      <c r="AO77" s="913"/>
      <c r="AP77" s="913"/>
      <c r="AQ77" s="342"/>
      <c r="AR77" s="207"/>
      <c r="AS77" s="207"/>
      <c r="AT77" s="343"/>
      <c r="AU77" s="219"/>
      <c r="AV77" s="219"/>
      <c r="AW77" s="219"/>
      <c r="AX77" s="221"/>
    </row>
    <row r="78" spans="1:50" ht="69.75" hidden="1" customHeight="1">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69"/>
    </row>
    <row r="80" spans="1:50" ht="18.75" hidden="1" customHeight="1">
      <c r="A80" s="886"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8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87"/>
      <c r="B82" s="529"/>
      <c r="C82" s="430"/>
      <c r="D82" s="430"/>
      <c r="E82" s="430"/>
      <c r="F82" s="431"/>
      <c r="G82" s="687"/>
      <c r="H82" s="687"/>
      <c r="I82" s="687"/>
      <c r="J82" s="687"/>
      <c r="K82" s="687"/>
      <c r="L82" s="687"/>
      <c r="M82" s="687"/>
      <c r="N82" s="687"/>
      <c r="O82" s="687"/>
      <c r="P82" s="687"/>
      <c r="Q82" s="687"/>
      <c r="R82" s="687"/>
      <c r="S82" s="687"/>
      <c r="T82" s="687"/>
      <c r="U82" s="687"/>
      <c r="V82" s="687"/>
      <c r="W82" s="687"/>
      <c r="X82" s="687"/>
      <c r="Y82" s="687"/>
      <c r="Z82" s="687"/>
      <c r="AA82" s="688"/>
      <c r="AB82" s="90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7"/>
    </row>
    <row r="83" spans="1:60" ht="22.5" hidden="1" customHeight="1">
      <c r="A83" s="887"/>
      <c r="B83" s="529"/>
      <c r="C83" s="430"/>
      <c r="D83" s="430"/>
      <c r="E83" s="430"/>
      <c r="F83" s="431"/>
      <c r="G83" s="689"/>
      <c r="H83" s="689"/>
      <c r="I83" s="689"/>
      <c r="J83" s="689"/>
      <c r="K83" s="689"/>
      <c r="L83" s="689"/>
      <c r="M83" s="689"/>
      <c r="N83" s="689"/>
      <c r="O83" s="689"/>
      <c r="P83" s="689"/>
      <c r="Q83" s="689"/>
      <c r="R83" s="689"/>
      <c r="S83" s="689"/>
      <c r="T83" s="689"/>
      <c r="U83" s="689"/>
      <c r="V83" s="689"/>
      <c r="W83" s="689"/>
      <c r="X83" s="689"/>
      <c r="Y83" s="689"/>
      <c r="Z83" s="689"/>
      <c r="AA83" s="690"/>
      <c r="AB83" s="90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9"/>
    </row>
    <row r="84" spans="1:60" ht="19.5" hidden="1" customHeight="1">
      <c r="A84" s="887"/>
      <c r="B84" s="530"/>
      <c r="C84" s="531"/>
      <c r="D84" s="531"/>
      <c r="E84" s="531"/>
      <c r="F84" s="532"/>
      <c r="G84" s="691"/>
      <c r="H84" s="691"/>
      <c r="I84" s="691"/>
      <c r="J84" s="691"/>
      <c r="K84" s="691"/>
      <c r="L84" s="691"/>
      <c r="M84" s="691"/>
      <c r="N84" s="691"/>
      <c r="O84" s="691"/>
      <c r="P84" s="691"/>
      <c r="Q84" s="691"/>
      <c r="R84" s="691"/>
      <c r="S84" s="691"/>
      <c r="T84" s="691"/>
      <c r="U84" s="691"/>
      <c r="V84" s="691"/>
      <c r="W84" s="691"/>
      <c r="X84" s="691"/>
      <c r="Y84" s="691"/>
      <c r="Z84" s="691"/>
      <c r="AA84" s="692"/>
      <c r="AB84" s="91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11"/>
    </row>
    <row r="85" spans="1:60" ht="18.75" hidden="1" customHeight="1">
      <c r="A85" s="88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537</v>
      </c>
      <c r="AF85" s="245"/>
      <c r="AG85" s="245"/>
      <c r="AH85" s="246"/>
      <c r="AI85" s="244" t="s">
        <v>534</v>
      </c>
      <c r="AJ85" s="245"/>
      <c r="AK85" s="245"/>
      <c r="AL85" s="246"/>
      <c r="AM85" s="250" t="s">
        <v>529</v>
      </c>
      <c r="AN85" s="250"/>
      <c r="AO85" s="250"/>
      <c r="AP85" s="244"/>
      <c r="AQ85" s="159" t="s">
        <v>354</v>
      </c>
      <c r="AR85" s="130"/>
      <c r="AS85" s="130"/>
      <c r="AT85" s="131"/>
      <c r="AU85" s="535" t="s">
        <v>253</v>
      </c>
      <c r="AV85" s="535"/>
      <c r="AW85" s="535"/>
      <c r="AX85" s="536"/>
      <c r="AY85" s="10"/>
      <c r="AZ85" s="10"/>
      <c r="BA85" s="10"/>
      <c r="BB85" s="10"/>
      <c r="BC85" s="10"/>
    </row>
    <row r="86" spans="1:60" ht="18.75" hidden="1" customHeight="1">
      <c r="A86" s="88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c r="A87" s="887"/>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87"/>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87"/>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5" t="s">
        <v>14</v>
      </c>
      <c r="AC89" s="595"/>
      <c r="AD89" s="595"/>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8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537</v>
      </c>
      <c r="AF90" s="245"/>
      <c r="AG90" s="245"/>
      <c r="AH90" s="246"/>
      <c r="AI90" s="244" t="s">
        <v>534</v>
      </c>
      <c r="AJ90" s="245"/>
      <c r="AK90" s="245"/>
      <c r="AL90" s="246"/>
      <c r="AM90" s="250" t="s">
        <v>529</v>
      </c>
      <c r="AN90" s="250"/>
      <c r="AO90" s="250"/>
      <c r="AP90" s="244"/>
      <c r="AQ90" s="159" t="s">
        <v>354</v>
      </c>
      <c r="AR90" s="130"/>
      <c r="AS90" s="130"/>
      <c r="AT90" s="131"/>
      <c r="AU90" s="535" t="s">
        <v>253</v>
      </c>
      <c r="AV90" s="535"/>
      <c r="AW90" s="535"/>
      <c r="AX90" s="536"/>
    </row>
    <row r="91" spans="1:60" ht="18.75" hidden="1" customHeight="1">
      <c r="A91" s="88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c r="A92" s="887"/>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87"/>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87"/>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5" t="s">
        <v>14</v>
      </c>
      <c r="AC94" s="595"/>
      <c r="AD94" s="595"/>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8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537</v>
      </c>
      <c r="AF95" s="245"/>
      <c r="AG95" s="245"/>
      <c r="AH95" s="246"/>
      <c r="AI95" s="244" t="s">
        <v>534</v>
      </c>
      <c r="AJ95" s="245"/>
      <c r="AK95" s="245"/>
      <c r="AL95" s="246"/>
      <c r="AM95" s="250" t="s">
        <v>529</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8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87"/>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87"/>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88"/>
      <c r="B99" s="432"/>
      <c r="C99" s="432"/>
      <c r="D99" s="432"/>
      <c r="E99" s="432"/>
      <c r="F99" s="433"/>
      <c r="G99" s="581"/>
      <c r="H99" s="215"/>
      <c r="I99" s="215"/>
      <c r="J99" s="215"/>
      <c r="K99" s="215"/>
      <c r="L99" s="215"/>
      <c r="M99" s="215"/>
      <c r="N99" s="215"/>
      <c r="O99" s="582"/>
      <c r="P99" s="520"/>
      <c r="Q99" s="520"/>
      <c r="R99" s="520"/>
      <c r="S99" s="520"/>
      <c r="T99" s="520"/>
      <c r="U99" s="520"/>
      <c r="V99" s="520"/>
      <c r="W99" s="520"/>
      <c r="X99" s="521"/>
      <c r="Y99" s="917" t="s">
        <v>13</v>
      </c>
      <c r="Z99" s="918"/>
      <c r="AA99" s="919"/>
      <c r="AB99" s="914" t="s">
        <v>14</v>
      </c>
      <c r="AC99" s="915"/>
      <c r="AD99" s="91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hidden="1"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6"/>
      <c r="Z100" s="877"/>
      <c r="AA100" s="878"/>
      <c r="AB100" s="483" t="s">
        <v>11</v>
      </c>
      <c r="AC100" s="483"/>
      <c r="AD100" s="483"/>
      <c r="AE100" s="541" t="s">
        <v>537</v>
      </c>
      <c r="AF100" s="542"/>
      <c r="AG100" s="542"/>
      <c r="AH100" s="543"/>
      <c r="AI100" s="541" t="s">
        <v>534</v>
      </c>
      <c r="AJ100" s="542"/>
      <c r="AK100" s="542"/>
      <c r="AL100" s="543"/>
      <c r="AM100" s="541" t="s">
        <v>530</v>
      </c>
      <c r="AN100" s="542"/>
      <c r="AO100" s="542"/>
      <c r="AP100" s="543"/>
      <c r="AQ100" s="320" t="s">
        <v>523</v>
      </c>
      <c r="AR100" s="321"/>
      <c r="AS100" s="321"/>
      <c r="AT100" s="322"/>
      <c r="AU100" s="320" t="s">
        <v>520</v>
      </c>
      <c r="AV100" s="321"/>
      <c r="AW100" s="321"/>
      <c r="AX100" s="323"/>
    </row>
    <row r="101" spans="1:60" ht="23.25" hidden="1" customHeight="1">
      <c r="A101" s="424"/>
      <c r="B101" s="425"/>
      <c r="C101" s="425"/>
      <c r="D101" s="425"/>
      <c r="E101" s="425"/>
      <c r="F101" s="426"/>
      <c r="G101" s="105"/>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c r="AC101" s="463"/>
      <c r="AD101" s="463"/>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c r="AC102" s="463"/>
      <c r="AD102" s="463"/>
      <c r="AE102" s="420"/>
      <c r="AF102" s="420"/>
      <c r="AG102" s="420"/>
      <c r="AH102" s="420"/>
      <c r="AI102" s="420"/>
      <c r="AJ102" s="420"/>
      <c r="AK102" s="420"/>
      <c r="AL102" s="420"/>
      <c r="AM102" s="420"/>
      <c r="AN102" s="420"/>
      <c r="AO102" s="420"/>
      <c r="AP102" s="420"/>
      <c r="AQ102" s="273"/>
      <c r="AR102" s="274"/>
      <c r="AS102" s="274"/>
      <c r="AT102" s="319"/>
      <c r="AU102" s="273"/>
      <c r="AV102" s="274"/>
      <c r="AW102" s="274"/>
      <c r="AX102" s="319"/>
    </row>
    <row r="103" spans="1:60" ht="31.5" hidden="1"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537</v>
      </c>
      <c r="AF103" s="418"/>
      <c r="AG103" s="418"/>
      <c r="AH103" s="419"/>
      <c r="AI103" s="417" t="s">
        <v>534</v>
      </c>
      <c r="AJ103" s="418"/>
      <c r="AK103" s="418"/>
      <c r="AL103" s="419"/>
      <c r="AM103" s="417" t="s">
        <v>530</v>
      </c>
      <c r="AN103" s="418"/>
      <c r="AO103" s="418"/>
      <c r="AP103" s="419"/>
      <c r="AQ103" s="284" t="s">
        <v>523</v>
      </c>
      <c r="AR103" s="285"/>
      <c r="AS103" s="285"/>
      <c r="AT103" s="324"/>
      <c r="AU103" s="284" t="s">
        <v>520</v>
      </c>
      <c r="AV103" s="285"/>
      <c r="AW103" s="285"/>
      <c r="AX103" s="286"/>
    </row>
    <row r="104" spans="1:60" ht="23.25" hidden="1" customHeight="1">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537</v>
      </c>
      <c r="AF106" s="418"/>
      <c r="AG106" s="418"/>
      <c r="AH106" s="419"/>
      <c r="AI106" s="417" t="s">
        <v>534</v>
      </c>
      <c r="AJ106" s="418"/>
      <c r="AK106" s="418"/>
      <c r="AL106" s="419"/>
      <c r="AM106" s="417" t="s">
        <v>529</v>
      </c>
      <c r="AN106" s="418"/>
      <c r="AO106" s="418"/>
      <c r="AP106" s="419"/>
      <c r="AQ106" s="284" t="s">
        <v>523</v>
      </c>
      <c r="AR106" s="285"/>
      <c r="AS106" s="285"/>
      <c r="AT106" s="324"/>
      <c r="AU106" s="284" t="s">
        <v>520</v>
      </c>
      <c r="AV106" s="285"/>
      <c r="AW106" s="285"/>
      <c r="AX106" s="286"/>
    </row>
    <row r="107" spans="1:60" ht="23.25" hidden="1" customHeight="1">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537</v>
      </c>
      <c r="AF109" s="418"/>
      <c r="AG109" s="418"/>
      <c r="AH109" s="419"/>
      <c r="AI109" s="417" t="s">
        <v>534</v>
      </c>
      <c r="AJ109" s="418"/>
      <c r="AK109" s="418"/>
      <c r="AL109" s="419"/>
      <c r="AM109" s="417" t="s">
        <v>530</v>
      </c>
      <c r="AN109" s="418"/>
      <c r="AO109" s="418"/>
      <c r="AP109" s="419"/>
      <c r="AQ109" s="284" t="s">
        <v>523</v>
      </c>
      <c r="AR109" s="285"/>
      <c r="AS109" s="285"/>
      <c r="AT109" s="324"/>
      <c r="AU109" s="284" t="s">
        <v>520</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537</v>
      </c>
      <c r="AF112" s="418"/>
      <c r="AG112" s="418"/>
      <c r="AH112" s="419"/>
      <c r="AI112" s="417" t="s">
        <v>534</v>
      </c>
      <c r="AJ112" s="418"/>
      <c r="AK112" s="418"/>
      <c r="AL112" s="419"/>
      <c r="AM112" s="417" t="s">
        <v>529</v>
      </c>
      <c r="AN112" s="418"/>
      <c r="AO112" s="418"/>
      <c r="AP112" s="419"/>
      <c r="AQ112" s="284" t="s">
        <v>523</v>
      </c>
      <c r="AR112" s="285"/>
      <c r="AS112" s="285"/>
      <c r="AT112" s="324"/>
      <c r="AU112" s="284" t="s">
        <v>520</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hidden="1"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537</v>
      </c>
      <c r="AF115" s="418"/>
      <c r="AG115" s="418"/>
      <c r="AH115" s="419"/>
      <c r="AI115" s="417" t="s">
        <v>534</v>
      </c>
      <c r="AJ115" s="418"/>
      <c r="AK115" s="418"/>
      <c r="AL115" s="419"/>
      <c r="AM115" s="417" t="s">
        <v>529</v>
      </c>
      <c r="AN115" s="418"/>
      <c r="AO115" s="418"/>
      <c r="AP115" s="419"/>
      <c r="AQ115" s="592" t="s">
        <v>524</v>
      </c>
      <c r="AR115" s="593"/>
      <c r="AS115" s="593"/>
      <c r="AT115" s="593"/>
      <c r="AU115" s="593"/>
      <c r="AV115" s="593"/>
      <c r="AW115" s="593"/>
      <c r="AX115" s="594"/>
    </row>
    <row r="116" spans="1:50" ht="23.25" hidden="1" customHeight="1">
      <c r="A116" s="441"/>
      <c r="B116" s="442"/>
      <c r="C116" s="442"/>
      <c r="D116" s="442"/>
      <c r="E116" s="442"/>
      <c r="F116" s="443"/>
      <c r="G116" s="395" t="s">
        <v>513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c r="AF116" s="420"/>
      <c r="AG116" s="420"/>
      <c r="AH116" s="420"/>
      <c r="AI116" s="420"/>
      <c r="AJ116" s="420"/>
      <c r="AK116" s="420"/>
      <c r="AL116" s="420"/>
      <c r="AM116" s="420"/>
      <c r="AN116" s="420"/>
      <c r="AO116" s="420"/>
      <c r="AP116" s="420"/>
      <c r="AQ116" s="218"/>
      <c r="AR116" s="219"/>
      <c r="AS116" s="219"/>
      <c r="AT116" s="219"/>
      <c r="AU116" s="219"/>
      <c r="AV116" s="219"/>
      <c r="AW116" s="219"/>
      <c r="AX116" s="221"/>
    </row>
    <row r="117" spans="1:50" ht="46.5" hidden="1"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537</v>
      </c>
      <c r="AF118" s="418"/>
      <c r="AG118" s="418"/>
      <c r="AH118" s="419"/>
      <c r="AI118" s="417" t="s">
        <v>534</v>
      </c>
      <c r="AJ118" s="418"/>
      <c r="AK118" s="418"/>
      <c r="AL118" s="419"/>
      <c r="AM118" s="417" t="s">
        <v>529</v>
      </c>
      <c r="AN118" s="418"/>
      <c r="AO118" s="418"/>
      <c r="AP118" s="419"/>
      <c r="AQ118" s="592" t="s">
        <v>524</v>
      </c>
      <c r="AR118" s="593"/>
      <c r="AS118" s="593"/>
      <c r="AT118" s="593"/>
      <c r="AU118" s="593"/>
      <c r="AV118" s="593"/>
      <c r="AW118" s="593"/>
      <c r="AX118" s="594"/>
    </row>
    <row r="119" spans="1:50" ht="23.25" hidden="1" customHeight="1">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537</v>
      </c>
      <c r="AF121" s="418"/>
      <c r="AG121" s="418"/>
      <c r="AH121" s="419"/>
      <c r="AI121" s="417" t="s">
        <v>534</v>
      </c>
      <c r="AJ121" s="418"/>
      <c r="AK121" s="418"/>
      <c r="AL121" s="419"/>
      <c r="AM121" s="417" t="s">
        <v>529</v>
      </c>
      <c r="AN121" s="418"/>
      <c r="AO121" s="418"/>
      <c r="AP121" s="419"/>
      <c r="AQ121" s="592" t="s">
        <v>524</v>
      </c>
      <c r="AR121" s="593"/>
      <c r="AS121" s="593"/>
      <c r="AT121" s="593"/>
      <c r="AU121" s="593"/>
      <c r="AV121" s="593"/>
      <c r="AW121" s="593"/>
      <c r="AX121" s="594"/>
    </row>
    <row r="122" spans="1:50" ht="23.25" hidden="1" customHeight="1">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538</v>
      </c>
      <c r="AF124" s="418"/>
      <c r="AG124" s="418"/>
      <c r="AH124" s="419"/>
      <c r="AI124" s="417" t="s">
        <v>534</v>
      </c>
      <c r="AJ124" s="418"/>
      <c r="AK124" s="418"/>
      <c r="AL124" s="419"/>
      <c r="AM124" s="417" t="s">
        <v>529</v>
      </c>
      <c r="AN124" s="418"/>
      <c r="AO124" s="418"/>
      <c r="AP124" s="419"/>
      <c r="AQ124" s="592" t="s">
        <v>524</v>
      </c>
      <c r="AR124" s="593"/>
      <c r="AS124" s="593"/>
      <c r="AT124" s="593"/>
      <c r="AU124" s="593"/>
      <c r="AV124" s="593"/>
      <c r="AW124" s="593"/>
      <c r="AX124" s="594"/>
    </row>
    <row r="125" spans="1:50" ht="23.25" hidden="1" customHeight="1">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5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2"/>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2"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7" t="s">
        <v>537</v>
      </c>
      <c r="AF127" s="418"/>
      <c r="AG127" s="418"/>
      <c r="AH127" s="419"/>
      <c r="AI127" s="417" t="s">
        <v>534</v>
      </c>
      <c r="AJ127" s="418"/>
      <c r="AK127" s="418"/>
      <c r="AL127" s="419"/>
      <c r="AM127" s="417" t="s">
        <v>529</v>
      </c>
      <c r="AN127" s="418"/>
      <c r="AO127" s="418"/>
      <c r="AP127" s="419"/>
      <c r="AQ127" s="592" t="s">
        <v>524</v>
      </c>
      <c r="AR127" s="593"/>
      <c r="AS127" s="593"/>
      <c r="AT127" s="593"/>
      <c r="AU127" s="593"/>
      <c r="AV127" s="593"/>
      <c r="AW127" s="593"/>
      <c r="AX127" s="594"/>
    </row>
    <row r="128" spans="1:50" ht="23.25" hidden="1" customHeight="1">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8" t="s">
        <v>567</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c r="AV133" s="200"/>
      <c r="AW133" s="133" t="s">
        <v>300</v>
      </c>
      <c r="AX133" s="195"/>
    </row>
    <row r="134" spans="1:50" ht="39.75" customHeight="1">
      <c r="A134" s="189"/>
      <c r="B134" s="186"/>
      <c r="C134" s="180"/>
      <c r="D134" s="186"/>
      <c r="E134" s="180"/>
      <c r="F134" s="181"/>
      <c r="G134" s="104" t="s">
        <v>627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c r="AF134" s="207"/>
      <c r="AG134" s="207"/>
      <c r="AH134" s="207"/>
      <c r="AI134" s="206">
        <v>2</v>
      </c>
      <c r="AJ134" s="207"/>
      <c r="AK134" s="207"/>
      <c r="AL134" s="207"/>
      <c r="AM134" s="206">
        <v>3</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c r="AF135" s="207"/>
      <c r="AG135" s="207"/>
      <c r="AH135" s="207"/>
      <c r="AI135" s="206">
        <v>2</v>
      </c>
      <c r="AJ135" s="207"/>
      <c r="AK135" s="207"/>
      <c r="AL135" s="207"/>
      <c r="AM135" s="206">
        <v>3</v>
      </c>
      <c r="AN135" s="207"/>
      <c r="AO135" s="207"/>
      <c r="AP135" s="207"/>
      <c r="AQ135" s="206">
        <v>2</v>
      </c>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53"/>
      <c r="E430" s="174" t="s">
        <v>547</v>
      </c>
      <c r="F430" s="920"/>
      <c r="G430" s="921" t="s">
        <v>374</v>
      </c>
      <c r="H430" s="123"/>
      <c r="I430" s="123"/>
      <c r="J430" s="922"/>
      <c r="K430" s="923"/>
      <c r="L430" s="923"/>
      <c r="M430" s="923"/>
      <c r="N430" s="923"/>
      <c r="O430" s="923"/>
      <c r="P430" s="923"/>
      <c r="Q430" s="923"/>
      <c r="R430" s="923"/>
      <c r="S430" s="923"/>
      <c r="T430" s="92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5"/>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9"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21" t="s">
        <v>374</v>
      </c>
      <c r="H484" s="123"/>
      <c r="I484" s="123"/>
      <c r="J484" s="922"/>
      <c r="K484" s="923"/>
      <c r="L484" s="923"/>
      <c r="M484" s="923"/>
      <c r="N484" s="923"/>
      <c r="O484" s="923"/>
      <c r="P484" s="923"/>
      <c r="Q484" s="923"/>
      <c r="R484" s="923"/>
      <c r="S484" s="923"/>
      <c r="T484" s="92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5"/>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9"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21" t="s">
        <v>374</v>
      </c>
      <c r="H538" s="123"/>
      <c r="I538" s="123"/>
      <c r="J538" s="922"/>
      <c r="K538" s="923"/>
      <c r="L538" s="923"/>
      <c r="M538" s="923"/>
      <c r="N538" s="923"/>
      <c r="O538" s="923"/>
      <c r="P538" s="923"/>
      <c r="Q538" s="923"/>
      <c r="R538" s="923"/>
      <c r="S538" s="923"/>
      <c r="T538" s="92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5"/>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9"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21" t="s">
        <v>374</v>
      </c>
      <c r="H592" s="123"/>
      <c r="I592" s="123"/>
      <c r="J592" s="922"/>
      <c r="K592" s="923"/>
      <c r="L592" s="923"/>
      <c r="M592" s="923"/>
      <c r="N592" s="923"/>
      <c r="O592" s="923"/>
      <c r="P592" s="923"/>
      <c r="Q592" s="923"/>
      <c r="R592" s="923"/>
      <c r="S592" s="923"/>
      <c r="T592" s="92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5"/>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9"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21" t="s">
        <v>374</v>
      </c>
      <c r="H646" s="123"/>
      <c r="I646" s="123"/>
      <c r="J646" s="922"/>
      <c r="K646" s="923"/>
      <c r="L646" s="923"/>
      <c r="M646" s="923"/>
      <c r="N646" s="923"/>
      <c r="O646" s="923"/>
      <c r="P646" s="923"/>
      <c r="Q646" s="923"/>
      <c r="R646" s="923"/>
      <c r="S646" s="923"/>
      <c r="T646" s="92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5"/>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9"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4" t="s">
        <v>31</v>
      </c>
      <c r="AH701" s="384"/>
      <c r="AI701" s="384"/>
      <c r="AJ701" s="384"/>
      <c r="AK701" s="384"/>
      <c r="AL701" s="384"/>
      <c r="AM701" s="384"/>
      <c r="AN701" s="384"/>
      <c r="AO701" s="384"/>
      <c r="AP701" s="384"/>
      <c r="AQ701" s="384"/>
      <c r="AR701" s="384"/>
      <c r="AS701" s="384"/>
      <c r="AT701" s="384"/>
      <c r="AU701" s="384"/>
      <c r="AV701" s="384"/>
      <c r="AW701" s="384"/>
      <c r="AX701" s="845"/>
    </row>
    <row r="702" spans="1:50" ht="27" customHeight="1">
      <c r="A702" s="892" t="s">
        <v>259</v>
      </c>
      <c r="B702" s="893"/>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576</v>
      </c>
      <c r="AE702" s="348"/>
      <c r="AF702" s="348"/>
      <c r="AG702" s="387" t="s">
        <v>589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94"/>
      <c r="B703" s="895"/>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94"/>
      <c r="AD703" s="328" t="s">
        <v>576</v>
      </c>
      <c r="AE703" s="329"/>
      <c r="AF703" s="329"/>
      <c r="AG703" s="101" t="s">
        <v>590</v>
      </c>
      <c r="AH703" s="340"/>
      <c r="AI703" s="340"/>
      <c r="AJ703" s="340"/>
      <c r="AK703" s="340"/>
      <c r="AL703" s="340"/>
      <c r="AM703" s="340"/>
      <c r="AN703" s="340"/>
      <c r="AO703" s="340"/>
      <c r="AP703" s="340"/>
      <c r="AQ703" s="340"/>
      <c r="AR703" s="340"/>
      <c r="AS703" s="340"/>
      <c r="AT703" s="340"/>
      <c r="AU703" s="340"/>
      <c r="AV703" s="340"/>
      <c r="AW703" s="340"/>
      <c r="AX703" s="341"/>
    </row>
    <row r="704" spans="1:50" ht="27" customHeight="1">
      <c r="A704" s="896"/>
      <c r="B704" s="897"/>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0" t="s">
        <v>576</v>
      </c>
      <c r="AE704" s="801"/>
      <c r="AF704" s="801"/>
      <c r="AG704" s="127" t="s">
        <v>590</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c r="A705" s="641" t="s">
        <v>39</v>
      </c>
      <c r="B705" s="642"/>
      <c r="C705" s="841" t="s">
        <v>41</v>
      </c>
      <c r="D705" s="84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43"/>
      <c r="AD705" s="727" t="s">
        <v>576</v>
      </c>
      <c r="AE705" s="728"/>
      <c r="AF705" s="728"/>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812"/>
      <c r="D706" s="813"/>
      <c r="E706" s="743" t="s">
        <v>507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591</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814"/>
      <c r="D707" s="815"/>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7" t="s">
        <v>591</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05" t="s">
        <v>576</v>
      </c>
      <c r="AE708" s="606"/>
      <c r="AF708" s="606"/>
      <c r="AG708" s="755" t="s">
        <v>641</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43"/>
      <c r="B709" s="645"/>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576</v>
      </c>
      <c r="AE709" s="329"/>
      <c r="AF709" s="329"/>
      <c r="AG709" s="101" t="s">
        <v>593</v>
      </c>
      <c r="AH709" s="340"/>
      <c r="AI709" s="340"/>
      <c r="AJ709" s="340"/>
      <c r="AK709" s="340"/>
      <c r="AL709" s="340"/>
      <c r="AM709" s="340"/>
      <c r="AN709" s="340"/>
      <c r="AO709" s="340"/>
      <c r="AP709" s="340"/>
      <c r="AQ709" s="340"/>
      <c r="AR709" s="340"/>
      <c r="AS709" s="340"/>
      <c r="AT709" s="340"/>
      <c r="AU709" s="340"/>
      <c r="AV709" s="340"/>
      <c r="AW709" s="340"/>
      <c r="AX709" s="341"/>
    </row>
    <row r="710" spans="1:50" ht="26.25" customHeight="1">
      <c r="A710" s="643"/>
      <c r="B710" s="64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592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4"/>
      <c r="AD711" s="328" t="s">
        <v>576</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83.25" customHeight="1">
      <c r="A712" s="643"/>
      <c r="B712" s="645"/>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4"/>
      <c r="AD712" s="800" t="s">
        <v>592</v>
      </c>
      <c r="AE712" s="801"/>
      <c r="AF712" s="801"/>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43"/>
      <c r="B713" s="645"/>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592</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7" t="s">
        <v>576</v>
      </c>
      <c r="AE714" s="828"/>
      <c r="AF714" s="829"/>
      <c r="AG714" s="749" t="s">
        <v>593</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c r="A715" s="641"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05" t="s">
        <v>576</v>
      </c>
      <c r="AE715" s="606"/>
      <c r="AF715" s="657"/>
      <c r="AG715" s="755" t="s">
        <v>642</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592</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576</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4" t="s">
        <v>58</v>
      </c>
      <c r="B719" s="795"/>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576</v>
      </c>
      <c r="AE719" s="606"/>
      <c r="AF719" s="606"/>
      <c r="AG719" s="125" t="s">
        <v>649</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6"/>
      <c r="B720" s="79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6"/>
      <c r="B721" s="797"/>
      <c r="C721" s="296" t="s">
        <v>595</v>
      </c>
      <c r="D721" s="297"/>
      <c r="E721" s="297"/>
      <c r="F721" s="298"/>
      <c r="G721" s="287"/>
      <c r="H721" s="288"/>
      <c r="I721" s="83" t="str">
        <f>IF(OR(G721="　", G721=""), "", "-")</f>
        <v/>
      </c>
      <c r="J721" s="291"/>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6"/>
      <c r="B722" s="797"/>
      <c r="C722" s="296" t="s">
        <v>571</v>
      </c>
      <c r="D722" s="297"/>
      <c r="E722" s="297"/>
      <c r="F722" s="298"/>
      <c r="G722" s="287"/>
      <c r="H722" s="288"/>
      <c r="I722" s="83" t="str">
        <f t="shared" ref="I722:I725" si="4">IF(OR(G722="　", G722=""), "", "-")</f>
        <v/>
      </c>
      <c r="J722" s="291">
        <v>86</v>
      </c>
      <c r="K722" s="291"/>
      <c r="L722" s="83" t="str">
        <f t="shared" ref="L722:L725" si="5">IF(M722="","","-")</f>
        <v/>
      </c>
      <c r="M722" s="84"/>
      <c r="N722" s="304" t="s">
        <v>631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20"/>
      <c r="C726" s="835" t="s">
        <v>53</v>
      </c>
      <c r="D726" s="861"/>
      <c r="E726" s="861"/>
      <c r="F726" s="862"/>
      <c r="G726" s="578" t="s">
        <v>629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21"/>
      <c r="B727" s="822"/>
      <c r="C727" s="761" t="s">
        <v>57</v>
      </c>
      <c r="D727" s="762"/>
      <c r="E727" s="762"/>
      <c r="F727" s="763"/>
      <c r="G727" s="576" t="s">
        <v>597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635" t="s">
        <v>644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c r="A731" s="817" t="s">
        <v>256</v>
      </c>
      <c r="B731" s="818"/>
      <c r="C731" s="818"/>
      <c r="D731" s="818"/>
      <c r="E731" s="819"/>
      <c r="F731" s="742" t="s">
        <v>645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c r="A733" s="684" t="s">
        <v>646</v>
      </c>
      <c r="B733" s="685"/>
      <c r="C733" s="685"/>
      <c r="D733" s="685"/>
      <c r="E733" s="686"/>
      <c r="F733" s="638" t="s">
        <v>647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1" customHeight="1" thickBot="1">
      <c r="A735" s="808" t="s">
        <v>599</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1013" t="s">
        <v>551</v>
      </c>
      <c r="B737" s="210"/>
      <c r="C737" s="210"/>
      <c r="D737" s="211"/>
      <c r="E737" s="1012" t="s">
        <v>600</v>
      </c>
      <c r="F737" s="1012"/>
      <c r="G737" s="1012"/>
      <c r="H737" s="1012"/>
      <c r="I737" s="1012"/>
      <c r="J737" s="1012"/>
      <c r="K737" s="1012"/>
      <c r="L737" s="1012"/>
      <c r="M737" s="1012"/>
      <c r="N737" s="367" t="s">
        <v>544</v>
      </c>
      <c r="O737" s="367"/>
      <c r="P737" s="367"/>
      <c r="Q737" s="367"/>
      <c r="R737" s="1012" t="s">
        <v>600</v>
      </c>
      <c r="S737" s="1012"/>
      <c r="T737" s="1012"/>
      <c r="U737" s="1012"/>
      <c r="V737" s="1012"/>
      <c r="W737" s="1012"/>
      <c r="X737" s="1012"/>
      <c r="Y737" s="1012"/>
      <c r="Z737" s="1012"/>
      <c r="AA737" s="367" t="s">
        <v>543</v>
      </c>
      <c r="AB737" s="367"/>
      <c r="AC737" s="367"/>
      <c r="AD737" s="367"/>
      <c r="AE737" s="1012" t="s">
        <v>600</v>
      </c>
      <c r="AF737" s="1012"/>
      <c r="AG737" s="1012"/>
      <c r="AH737" s="1012"/>
      <c r="AI737" s="1012"/>
      <c r="AJ737" s="1012"/>
      <c r="AK737" s="1012"/>
      <c r="AL737" s="1012"/>
      <c r="AM737" s="1012"/>
      <c r="AN737" s="367" t="s">
        <v>542</v>
      </c>
      <c r="AO737" s="367"/>
      <c r="AP737" s="367"/>
      <c r="AQ737" s="367"/>
      <c r="AR737" s="1004" t="s">
        <v>598</v>
      </c>
      <c r="AS737" s="1005"/>
      <c r="AT737" s="1005"/>
      <c r="AU737" s="1005"/>
      <c r="AV737" s="1005"/>
      <c r="AW737" s="1005"/>
      <c r="AX737" s="1006"/>
      <c r="AY737" s="89"/>
      <c r="AZ737" s="89"/>
    </row>
    <row r="738" spans="1:52" ht="24.75" customHeight="1">
      <c r="A738" s="1013" t="s">
        <v>541</v>
      </c>
      <c r="B738" s="210"/>
      <c r="C738" s="210"/>
      <c r="D738" s="211"/>
      <c r="E738" s="1012" t="s">
        <v>599</v>
      </c>
      <c r="F738" s="1012"/>
      <c r="G738" s="1012"/>
      <c r="H738" s="1012"/>
      <c r="I738" s="1012"/>
      <c r="J738" s="1012"/>
      <c r="K738" s="1012"/>
      <c r="L738" s="1012"/>
      <c r="M738" s="1012"/>
      <c r="N738" s="367" t="s">
        <v>540</v>
      </c>
      <c r="O738" s="367"/>
      <c r="P738" s="367"/>
      <c r="Q738" s="367"/>
      <c r="R738" s="1012" t="s">
        <v>599</v>
      </c>
      <c r="S738" s="1012"/>
      <c r="T738" s="1012"/>
      <c r="U738" s="1012"/>
      <c r="V738" s="1012"/>
      <c r="W738" s="1012"/>
      <c r="X738" s="1012"/>
      <c r="Y738" s="1012"/>
      <c r="Z738" s="1012"/>
      <c r="AA738" s="367" t="s">
        <v>539</v>
      </c>
      <c r="AB738" s="367"/>
      <c r="AC738" s="367"/>
      <c r="AD738" s="367"/>
      <c r="AE738" s="1012" t="s">
        <v>599</v>
      </c>
      <c r="AF738" s="1012"/>
      <c r="AG738" s="1012"/>
      <c r="AH738" s="1012"/>
      <c r="AI738" s="1012"/>
      <c r="AJ738" s="1012"/>
      <c r="AK738" s="1012"/>
      <c r="AL738" s="1012"/>
      <c r="AM738" s="1012"/>
      <c r="AN738" s="367" t="s">
        <v>535</v>
      </c>
      <c r="AO738" s="367"/>
      <c r="AP738" s="367"/>
      <c r="AQ738" s="367"/>
      <c r="AR738" s="1004" t="s">
        <v>601</v>
      </c>
      <c r="AS738" s="1005"/>
      <c r="AT738" s="1005"/>
      <c r="AU738" s="1005"/>
      <c r="AV738" s="1005"/>
      <c r="AW738" s="1005"/>
      <c r="AX738" s="1006"/>
    </row>
    <row r="739" spans="1:52" ht="24.75" customHeight="1" thickBot="1">
      <c r="A739" s="1014" t="s">
        <v>531</v>
      </c>
      <c r="B739" s="1015"/>
      <c r="C739" s="1015"/>
      <c r="D739" s="1016"/>
      <c r="E739" s="1017" t="s">
        <v>571</v>
      </c>
      <c r="F739" s="1007"/>
      <c r="G739" s="1007"/>
      <c r="H739" s="93" t="str">
        <f>IF(E739="", "", "(")</f>
        <v>(</v>
      </c>
      <c r="I739" s="1007"/>
      <c r="J739" s="1007"/>
      <c r="K739" s="93" t="str">
        <f>IF(OR(I739="　", I739=""), "", "-")</f>
        <v/>
      </c>
      <c r="L739" s="1008">
        <v>85</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4" customHeight="1">
      <c r="A740" s="615" t="s">
        <v>510</v>
      </c>
      <c r="B740" s="616"/>
      <c r="C740" s="616"/>
      <c r="D740" s="616"/>
      <c r="E740" s="616"/>
      <c r="F740" s="617"/>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5"/>
      <c r="B746" s="616"/>
      <c r="C746" s="616"/>
      <c r="D746" s="616"/>
      <c r="E746" s="616"/>
      <c r="F746" s="617"/>
      <c r="G746" s="46"/>
      <c r="H746" s="47"/>
      <c r="I746" s="47"/>
      <c r="J746" s="47"/>
      <c r="K746" s="47"/>
      <c r="L746" s="47"/>
      <c r="M746" s="47" t="s">
        <v>602</v>
      </c>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5"/>
      <c r="B749" s="616"/>
      <c r="C749" s="616"/>
      <c r="D749" s="616"/>
      <c r="E749" s="616"/>
      <c r="F749" s="617"/>
      <c r="G749" s="46"/>
      <c r="H749" s="47"/>
      <c r="I749" s="47"/>
      <c r="J749" s="47"/>
      <c r="K749" s="47"/>
      <c r="L749" s="47"/>
      <c r="M749" s="47" t="s">
        <v>603</v>
      </c>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t="s">
        <v>604</v>
      </c>
      <c r="AN749" s="47"/>
      <c r="AO749" s="47"/>
      <c r="AP749" s="47"/>
      <c r="AQ749" s="47"/>
      <c r="AR749" s="47"/>
      <c r="AS749" s="47"/>
      <c r="AT749" s="47"/>
      <c r="AU749" s="47"/>
      <c r="AV749" s="47"/>
      <c r="AW749" s="47"/>
      <c r="AX749" s="48"/>
    </row>
    <row r="750" spans="1:52" ht="28.4"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5"/>
      <c r="B754" s="616"/>
      <c r="C754" s="616"/>
      <c r="D754" s="616"/>
      <c r="E754" s="616"/>
      <c r="F754" s="617"/>
      <c r="G754" s="46"/>
      <c r="H754" s="47"/>
      <c r="I754" s="47"/>
      <c r="J754" s="47"/>
      <c r="K754" s="47"/>
      <c r="L754" s="47"/>
      <c r="M754" s="47"/>
      <c r="N754" s="47"/>
      <c r="O754" s="47"/>
      <c r="P754" s="47"/>
      <c r="Q754" s="47"/>
      <c r="R754" s="47"/>
      <c r="S754" s="47"/>
      <c r="T754" s="47"/>
      <c r="U754" s="47" t="s">
        <v>605</v>
      </c>
      <c r="V754" s="47"/>
      <c r="W754" s="47"/>
      <c r="X754" s="47"/>
      <c r="Y754" s="47"/>
      <c r="Z754" s="47"/>
      <c r="AA754" s="47"/>
      <c r="AB754" s="47"/>
      <c r="AC754" s="47"/>
      <c r="AD754" s="47"/>
      <c r="AE754" s="47"/>
      <c r="AF754" s="47"/>
      <c r="AG754" s="47"/>
      <c r="AH754" s="47"/>
      <c r="AI754" s="47" t="s">
        <v>606</v>
      </c>
      <c r="AJ754" s="47"/>
      <c r="AK754" s="47"/>
      <c r="AL754" s="47"/>
      <c r="AM754" s="47"/>
      <c r="AN754" s="47"/>
      <c r="AO754" s="47"/>
      <c r="AP754" s="47"/>
      <c r="AQ754" s="47"/>
      <c r="AR754" s="47"/>
      <c r="AS754" s="47"/>
      <c r="AT754" s="47"/>
      <c r="AU754" s="47"/>
      <c r="AV754" s="47"/>
      <c r="AW754" s="47"/>
      <c r="AX754" s="48"/>
    </row>
    <row r="755" spans="1:50" ht="28.4"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11"/>
    </row>
    <row r="780" spans="1:50" ht="24.75" customHeight="1">
      <c r="A780" s="632"/>
      <c r="B780" s="633"/>
      <c r="C780" s="633"/>
      <c r="D780" s="633"/>
      <c r="E780" s="633"/>
      <c r="F780" s="634"/>
      <c r="G780" s="835" t="s">
        <v>17</v>
      </c>
      <c r="H780" s="679"/>
      <c r="I780" s="679"/>
      <c r="J780" s="679"/>
      <c r="K780" s="679"/>
      <c r="L780" s="678" t="s">
        <v>18</v>
      </c>
      <c r="M780" s="679"/>
      <c r="N780" s="679"/>
      <c r="O780" s="679"/>
      <c r="P780" s="679"/>
      <c r="Q780" s="679"/>
      <c r="R780" s="679"/>
      <c r="S780" s="679"/>
      <c r="T780" s="679"/>
      <c r="U780" s="679"/>
      <c r="V780" s="679"/>
      <c r="W780" s="679"/>
      <c r="X780" s="680"/>
      <c r="Y780" s="654" t="s">
        <v>19</v>
      </c>
      <c r="Z780" s="655"/>
      <c r="AA780" s="655"/>
      <c r="AB780" s="816"/>
      <c r="AC780" s="835" t="s">
        <v>17</v>
      </c>
      <c r="AD780" s="679"/>
      <c r="AE780" s="679"/>
      <c r="AF780" s="679"/>
      <c r="AG780" s="679"/>
      <c r="AH780" s="678" t="s">
        <v>18</v>
      </c>
      <c r="AI780" s="679"/>
      <c r="AJ780" s="679"/>
      <c r="AK780" s="679"/>
      <c r="AL780" s="679"/>
      <c r="AM780" s="679"/>
      <c r="AN780" s="679"/>
      <c r="AO780" s="679"/>
      <c r="AP780" s="679"/>
      <c r="AQ780" s="679"/>
      <c r="AR780" s="679"/>
      <c r="AS780" s="679"/>
      <c r="AT780" s="680"/>
      <c r="AU780" s="654" t="s">
        <v>19</v>
      </c>
      <c r="AV780" s="655"/>
      <c r="AW780" s="655"/>
      <c r="AX780" s="656"/>
    </row>
    <row r="781" spans="1:50" ht="24.75" customHeight="1">
      <c r="A781" s="632"/>
      <c r="B781" s="633"/>
      <c r="C781" s="633"/>
      <c r="D781" s="633"/>
      <c r="E781" s="633"/>
      <c r="F781" s="634"/>
      <c r="G781" s="681" t="s">
        <v>581</v>
      </c>
      <c r="H781" s="682"/>
      <c r="I781" s="682"/>
      <c r="J781" s="682"/>
      <c r="K781" s="683"/>
      <c r="L781" s="673" t="s">
        <v>630</v>
      </c>
      <c r="M781" s="855"/>
      <c r="N781" s="855"/>
      <c r="O781" s="855"/>
      <c r="P781" s="855"/>
      <c r="Q781" s="855"/>
      <c r="R781" s="855"/>
      <c r="S781" s="855"/>
      <c r="T781" s="855"/>
      <c r="U781" s="855"/>
      <c r="V781" s="855"/>
      <c r="W781" s="855"/>
      <c r="X781" s="856"/>
      <c r="Y781" s="390">
        <v>1.4</v>
      </c>
      <c r="Z781" s="391"/>
      <c r="AA781" s="391"/>
      <c r="AB781" s="823"/>
      <c r="AC781" s="681" t="s">
        <v>609</v>
      </c>
      <c r="AD781" s="859"/>
      <c r="AE781" s="859"/>
      <c r="AF781" s="859"/>
      <c r="AG781" s="860"/>
      <c r="AH781" s="673" t="s">
        <v>610</v>
      </c>
      <c r="AI781" s="674"/>
      <c r="AJ781" s="674"/>
      <c r="AK781" s="674"/>
      <c r="AL781" s="674"/>
      <c r="AM781" s="674"/>
      <c r="AN781" s="674"/>
      <c r="AO781" s="674"/>
      <c r="AP781" s="674"/>
      <c r="AQ781" s="674"/>
      <c r="AR781" s="674"/>
      <c r="AS781" s="674"/>
      <c r="AT781" s="675"/>
      <c r="AU781" s="390">
        <v>0.8</v>
      </c>
      <c r="AV781" s="391"/>
      <c r="AW781" s="391"/>
      <c r="AX781" s="392"/>
    </row>
    <row r="782" spans="1:50" ht="24.75" hidden="1" customHeight="1">
      <c r="A782" s="632"/>
      <c r="B782" s="633"/>
      <c r="C782" s="633"/>
      <c r="D782" s="633"/>
      <c r="E782" s="633"/>
      <c r="F782" s="634"/>
      <c r="G782" s="607" t="s">
        <v>607</v>
      </c>
      <c r="H782" s="608"/>
      <c r="I782" s="608"/>
      <c r="J782" s="608"/>
      <c r="K782" s="609"/>
      <c r="L782" s="599" t="s">
        <v>608</v>
      </c>
      <c r="M782" s="600"/>
      <c r="N782" s="600"/>
      <c r="O782" s="600"/>
      <c r="P782" s="600"/>
      <c r="Q782" s="600"/>
      <c r="R782" s="600"/>
      <c r="S782" s="600"/>
      <c r="T782" s="600"/>
      <c r="U782" s="600"/>
      <c r="V782" s="600"/>
      <c r="W782" s="600"/>
      <c r="X782" s="601"/>
      <c r="Y782" s="602"/>
      <c r="Z782" s="603"/>
      <c r="AA782" s="603"/>
      <c r="AB782" s="613"/>
      <c r="AC782" s="607"/>
      <c r="AD782" s="676"/>
      <c r="AE782" s="676"/>
      <c r="AF782" s="676"/>
      <c r="AG782" s="677"/>
      <c r="AH782" s="599"/>
      <c r="AI782" s="824"/>
      <c r="AJ782" s="824"/>
      <c r="AK782" s="824"/>
      <c r="AL782" s="824"/>
      <c r="AM782" s="824"/>
      <c r="AN782" s="824"/>
      <c r="AO782" s="824"/>
      <c r="AP782" s="824"/>
      <c r="AQ782" s="824"/>
      <c r="AR782" s="824"/>
      <c r="AS782" s="824"/>
      <c r="AT782" s="825"/>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2"/>
      <c r="B791" s="633"/>
      <c r="C791" s="633"/>
      <c r="D791" s="633"/>
      <c r="E791" s="633"/>
      <c r="F791" s="634"/>
      <c r="G791" s="846" t="s">
        <v>20</v>
      </c>
      <c r="H791" s="847"/>
      <c r="I791" s="847"/>
      <c r="J791" s="847"/>
      <c r="K791" s="847"/>
      <c r="L791" s="848"/>
      <c r="M791" s="849"/>
      <c r="N791" s="849"/>
      <c r="O791" s="849"/>
      <c r="P791" s="849"/>
      <c r="Q791" s="849"/>
      <c r="R791" s="849"/>
      <c r="S791" s="849"/>
      <c r="T791" s="849"/>
      <c r="U791" s="849"/>
      <c r="V791" s="849"/>
      <c r="W791" s="849"/>
      <c r="X791" s="850"/>
      <c r="Y791" s="851">
        <f>SUM(Y781:AB790)</f>
        <v>1.4</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0.8</v>
      </c>
      <c r="AV791" s="852"/>
      <c r="AW791" s="852"/>
      <c r="AX791" s="854"/>
    </row>
    <row r="792" spans="1:50" ht="24.75"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11"/>
    </row>
    <row r="793" spans="1:50" ht="24.75" customHeight="1">
      <c r="A793" s="632"/>
      <c r="B793" s="633"/>
      <c r="C793" s="633"/>
      <c r="D793" s="633"/>
      <c r="E793" s="633"/>
      <c r="F793" s="634"/>
      <c r="G793" s="835" t="s">
        <v>17</v>
      </c>
      <c r="H793" s="679"/>
      <c r="I793" s="679"/>
      <c r="J793" s="679"/>
      <c r="K793" s="679"/>
      <c r="L793" s="678" t="s">
        <v>18</v>
      </c>
      <c r="M793" s="679"/>
      <c r="N793" s="679"/>
      <c r="O793" s="679"/>
      <c r="P793" s="679"/>
      <c r="Q793" s="679"/>
      <c r="R793" s="679"/>
      <c r="S793" s="679"/>
      <c r="T793" s="679"/>
      <c r="U793" s="679"/>
      <c r="V793" s="679"/>
      <c r="W793" s="679"/>
      <c r="X793" s="680"/>
      <c r="Y793" s="654" t="s">
        <v>19</v>
      </c>
      <c r="Z793" s="655"/>
      <c r="AA793" s="655"/>
      <c r="AB793" s="816"/>
      <c r="AC793" s="835" t="s">
        <v>17</v>
      </c>
      <c r="AD793" s="679"/>
      <c r="AE793" s="679"/>
      <c r="AF793" s="679"/>
      <c r="AG793" s="679"/>
      <c r="AH793" s="678" t="s">
        <v>18</v>
      </c>
      <c r="AI793" s="679"/>
      <c r="AJ793" s="679"/>
      <c r="AK793" s="679"/>
      <c r="AL793" s="679"/>
      <c r="AM793" s="679"/>
      <c r="AN793" s="679"/>
      <c r="AO793" s="679"/>
      <c r="AP793" s="679"/>
      <c r="AQ793" s="679"/>
      <c r="AR793" s="679"/>
      <c r="AS793" s="679"/>
      <c r="AT793" s="680"/>
      <c r="AU793" s="654" t="s">
        <v>19</v>
      </c>
      <c r="AV793" s="655"/>
      <c r="AW793" s="655"/>
      <c r="AX793" s="656"/>
    </row>
    <row r="794" spans="1:50" ht="24.75" customHeight="1">
      <c r="A794" s="632"/>
      <c r="B794" s="633"/>
      <c r="C794" s="633"/>
      <c r="D794" s="633"/>
      <c r="E794" s="633"/>
      <c r="F794" s="634"/>
      <c r="G794" s="681" t="s">
        <v>581</v>
      </c>
      <c r="H794" s="682"/>
      <c r="I794" s="682"/>
      <c r="J794" s="682"/>
      <c r="K794" s="683"/>
      <c r="L794" s="673" t="s">
        <v>611</v>
      </c>
      <c r="M794" s="855"/>
      <c r="N794" s="855"/>
      <c r="O794" s="855"/>
      <c r="P794" s="855"/>
      <c r="Q794" s="855"/>
      <c r="R794" s="855"/>
      <c r="S794" s="855"/>
      <c r="T794" s="855"/>
      <c r="U794" s="855"/>
      <c r="V794" s="855"/>
      <c r="W794" s="855"/>
      <c r="X794" s="856"/>
      <c r="Y794" s="390">
        <v>0.3</v>
      </c>
      <c r="Z794" s="391"/>
      <c r="AA794" s="391"/>
      <c r="AB794" s="823"/>
      <c r="AC794" s="681" t="s">
        <v>579</v>
      </c>
      <c r="AD794" s="682"/>
      <c r="AE794" s="682"/>
      <c r="AF794" s="682"/>
      <c r="AG794" s="683"/>
      <c r="AH794" s="673" t="s">
        <v>617</v>
      </c>
      <c r="AI794" s="855"/>
      <c r="AJ794" s="855"/>
      <c r="AK794" s="855"/>
      <c r="AL794" s="855"/>
      <c r="AM794" s="855"/>
      <c r="AN794" s="855"/>
      <c r="AO794" s="855"/>
      <c r="AP794" s="855"/>
      <c r="AQ794" s="855"/>
      <c r="AR794" s="855"/>
      <c r="AS794" s="855"/>
      <c r="AT794" s="856"/>
      <c r="AU794" s="390">
        <v>1.5</v>
      </c>
      <c r="AV794" s="391"/>
      <c r="AW794" s="391"/>
      <c r="AX794" s="392"/>
    </row>
    <row r="795" spans="1:50" ht="24.75" customHeight="1">
      <c r="A795" s="632"/>
      <c r="B795" s="633"/>
      <c r="C795" s="633"/>
      <c r="D795" s="633"/>
      <c r="E795" s="633"/>
      <c r="F795" s="634"/>
      <c r="G795" s="607" t="s">
        <v>612</v>
      </c>
      <c r="H795" s="608"/>
      <c r="I795" s="608"/>
      <c r="J795" s="608"/>
      <c r="K795" s="609"/>
      <c r="L795" s="599" t="s">
        <v>613</v>
      </c>
      <c r="M795" s="600"/>
      <c r="N795" s="600"/>
      <c r="O795" s="600"/>
      <c r="P795" s="600"/>
      <c r="Q795" s="600"/>
      <c r="R795" s="600"/>
      <c r="S795" s="600"/>
      <c r="T795" s="600"/>
      <c r="U795" s="600"/>
      <c r="V795" s="600"/>
      <c r="W795" s="600"/>
      <c r="X795" s="601"/>
      <c r="Y795" s="602">
        <v>0</v>
      </c>
      <c r="Z795" s="603"/>
      <c r="AA795" s="603"/>
      <c r="AB795" s="613"/>
      <c r="AC795" s="681" t="s">
        <v>579</v>
      </c>
      <c r="AD795" s="682"/>
      <c r="AE795" s="682"/>
      <c r="AF795" s="682"/>
      <c r="AG795" s="683"/>
      <c r="AH795" s="673" t="s">
        <v>617</v>
      </c>
      <c r="AI795" s="855"/>
      <c r="AJ795" s="855"/>
      <c r="AK795" s="855"/>
      <c r="AL795" s="855"/>
      <c r="AM795" s="855"/>
      <c r="AN795" s="855"/>
      <c r="AO795" s="855"/>
      <c r="AP795" s="855"/>
      <c r="AQ795" s="855"/>
      <c r="AR795" s="855"/>
      <c r="AS795" s="855"/>
      <c r="AT795" s="856"/>
      <c r="AU795" s="602">
        <v>1</v>
      </c>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c r="A804" s="632"/>
      <c r="B804" s="633"/>
      <c r="C804" s="633"/>
      <c r="D804" s="633"/>
      <c r="E804" s="633"/>
      <c r="F804" s="634"/>
      <c r="G804" s="846" t="s">
        <v>20</v>
      </c>
      <c r="H804" s="847"/>
      <c r="I804" s="847"/>
      <c r="J804" s="847"/>
      <c r="K804" s="847"/>
      <c r="L804" s="848"/>
      <c r="M804" s="849"/>
      <c r="N804" s="849"/>
      <c r="O804" s="849"/>
      <c r="P804" s="849"/>
      <c r="Q804" s="849"/>
      <c r="R804" s="849"/>
      <c r="S804" s="849"/>
      <c r="T804" s="849"/>
      <c r="U804" s="849"/>
      <c r="V804" s="849"/>
      <c r="W804" s="849"/>
      <c r="X804" s="850"/>
      <c r="Y804" s="851">
        <f>SUM(Y794:AB803)</f>
        <v>0.3</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2.5</v>
      </c>
      <c r="AV804" s="852"/>
      <c r="AW804" s="852"/>
      <c r="AX804" s="854"/>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11"/>
    </row>
    <row r="806" spans="1:50" ht="24.75" hidden="1" customHeight="1">
      <c r="A806" s="632"/>
      <c r="B806" s="633"/>
      <c r="C806" s="633"/>
      <c r="D806" s="633"/>
      <c r="E806" s="633"/>
      <c r="F806" s="634"/>
      <c r="G806" s="835" t="s">
        <v>17</v>
      </c>
      <c r="H806" s="679"/>
      <c r="I806" s="679"/>
      <c r="J806" s="679"/>
      <c r="K806" s="679"/>
      <c r="L806" s="678" t="s">
        <v>18</v>
      </c>
      <c r="M806" s="679"/>
      <c r="N806" s="679"/>
      <c r="O806" s="679"/>
      <c r="P806" s="679"/>
      <c r="Q806" s="679"/>
      <c r="R806" s="679"/>
      <c r="S806" s="679"/>
      <c r="T806" s="679"/>
      <c r="U806" s="679"/>
      <c r="V806" s="679"/>
      <c r="W806" s="679"/>
      <c r="X806" s="680"/>
      <c r="Y806" s="654" t="s">
        <v>19</v>
      </c>
      <c r="Z806" s="655"/>
      <c r="AA806" s="655"/>
      <c r="AB806" s="816"/>
      <c r="AC806" s="835" t="s">
        <v>17</v>
      </c>
      <c r="AD806" s="679"/>
      <c r="AE806" s="679"/>
      <c r="AF806" s="679"/>
      <c r="AG806" s="679"/>
      <c r="AH806" s="678" t="s">
        <v>18</v>
      </c>
      <c r="AI806" s="679"/>
      <c r="AJ806" s="679"/>
      <c r="AK806" s="679"/>
      <c r="AL806" s="679"/>
      <c r="AM806" s="679"/>
      <c r="AN806" s="679"/>
      <c r="AO806" s="679"/>
      <c r="AP806" s="679"/>
      <c r="AQ806" s="679"/>
      <c r="AR806" s="679"/>
      <c r="AS806" s="679"/>
      <c r="AT806" s="680"/>
      <c r="AU806" s="654" t="s">
        <v>19</v>
      </c>
      <c r="AV806" s="655"/>
      <c r="AW806" s="655"/>
      <c r="AX806" s="656"/>
    </row>
    <row r="807" spans="1:50" ht="24.75" hidden="1" customHeight="1">
      <c r="A807" s="632"/>
      <c r="B807" s="633"/>
      <c r="C807" s="633"/>
      <c r="D807" s="633"/>
      <c r="E807" s="633"/>
      <c r="F807" s="634"/>
      <c r="G807" s="681"/>
      <c r="H807" s="682"/>
      <c r="I807" s="682"/>
      <c r="J807" s="682"/>
      <c r="K807" s="683"/>
      <c r="L807" s="673"/>
      <c r="M807" s="855"/>
      <c r="N807" s="855"/>
      <c r="O807" s="855"/>
      <c r="P807" s="855"/>
      <c r="Q807" s="855"/>
      <c r="R807" s="855"/>
      <c r="S807" s="855"/>
      <c r="T807" s="855"/>
      <c r="U807" s="855"/>
      <c r="V807" s="855"/>
      <c r="W807" s="855"/>
      <c r="X807" s="856"/>
      <c r="Y807" s="390"/>
      <c r="Z807" s="391"/>
      <c r="AA807" s="391"/>
      <c r="AB807" s="823"/>
      <c r="AC807" s="681"/>
      <c r="AD807" s="682"/>
      <c r="AE807" s="682"/>
      <c r="AF807" s="682"/>
      <c r="AG807" s="683"/>
      <c r="AH807" s="673"/>
      <c r="AI807" s="855"/>
      <c r="AJ807" s="855"/>
      <c r="AK807" s="855"/>
      <c r="AL807" s="855"/>
      <c r="AM807" s="855"/>
      <c r="AN807" s="855"/>
      <c r="AO807" s="855"/>
      <c r="AP807" s="855"/>
      <c r="AQ807" s="855"/>
      <c r="AR807" s="855"/>
      <c r="AS807" s="855"/>
      <c r="AT807" s="856"/>
      <c r="AU807" s="390"/>
      <c r="AV807" s="391"/>
      <c r="AW807" s="391"/>
      <c r="AX807" s="392"/>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11"/>
    </row>
    <row r="819" spans="1:50" ht="24.75" hidden="1" customHeight="1">
      <c r="A819" s="632"/>
      <c r="B819" s="633"/>
      <c r="C819" s="633"/>
      <c r="D819" s="633"/>
      <c r="E819" s="633"/>
      <c r="F819" s="634"/>
      <c r="G819" s="835" t="s">
        <v>17</v>
      </c>
      <c r="H819" s="679"/>
      <c r="I819" s="679"/>
      <c r="J819" s="679"/>
      <c r="K819" s="679"/>
      <c r="L819" s="678" t="s">
        <v>18</v>
      </c>
      <c r="M819" s="679"/>
      <c r="N819" s="679"/>
      <c r="O819" s="679"/>
      <c r="P819" s="679"/>
      <c r="Q819" s="679"/>
      <c r="R819" s="679"/>
      <c r="S819" s="679"/>
      <c r="T819" s="679"/>
      <c r="U819" s="679"/>
      <c r="V819" s="679"/>
      <c r="W819" s="679"/>
      <c r="X819" s="680"/>
      <c r="Y819" s="654" t="s">
        <v>19</v>
      </c>
      <c r="Z819" s="655"/>
      <c r="AA819" s="655"/>
      <c r="AB819" s="816"/>
      <c r="AC819" s="835" t="s">
        <v>17</v>
      </c>
      <c r="AD819" s="679"/>
      <c r="AE819" s="679"/>
      <c r="AF819" s="679"/>
      <c r="AG819" s="679"/>
      <c r="AH819" s="678" t="s">
        <v>18</v>
      </c>
      <c r="AI819" s="679"/>
      <c r="AJ819" s="679"/>
      <c r="AK819" s="679"/>
      <c r="AL819" s="679"/>
      <c r="AM819" s="679"/>
      <c r="AN819" s="679"/>
      <c r="AO819" s="679"/>
      <c r="AP819" s="679"/>
      <c r="AQ819" s="679"/>
      <c r="AR819" s="679"/>
      <c r="AS819" s="679"/>
      <c r="AT819" s="680"/>
      <c r="AU819" s="654" t="s">
        <v>19</v>
      </c>
      <c r="AV819" s="655"/>
      <c r="AW819" s="655"/>
      <c r="AX819" s="656"/>
    </row>
    <row r="820" spans="1:50" s="16" customFormat="1" ht="24.75" hidden="1" customHeight="1">
      <c r="A820" s="632"/>
      <c r="B820" s="633"/>
      <c r="C820" s="633"/>
      <c r="D820" s="633"/>
      <c r="E820" s="633"/>
      <c r="F820" s="634"/>
      <c r="G820" s="681"/>
      <c r="H820" s="682"/>
      <c r="I820" s="682"/>
      <c r="J820" s="682"/>
      <c r="K820" s="683"/>
      <c r="L820" s="673"/>
      <c r="M820" s="855"/>
      <c r="N820" s="855"/>
      <c r="O820" s="855"/>
      <c r="P820" s="855"/>
      <c r="Q820" s="855"/>
      <c r="R820" s="855"/>
      <c r="S820" s="855"/>
      <c r="T820" s="855"/>
      <c r="U820" s="855"/>
      <c r="V820" s="855"/>
      <c r="W820" s="855"/>
      <c r="X820" s="856"/>
      <c r="Y820" s="390"/>
      <c r="Z820" s="391"/>
      <c r="AA820" s="391"/>
      <c r="AB820" s="823"/>
      <c r="AC820" s="681"/>
      <c r="AD820" s="682"/>
      <c r="AE820" s="682"/>
      <c r="AF820" s="682"/>
      <c r="AG820" s="683"/>
      <c r="AH820" s="673"/>
      <c r="AI820" s="855"/>
      <c r="AJ820" s="855"/>
      <c r="AK820" s="855"/>
      <c r="AL820" s="855"/>
      <c r="AM820" s="855"/>
      <c r="AN820" s="855"/>
      <c r="AO820" s="855"/>
      <c r="AP820" s="855"/>
      <c r="AQ820" s="855"/>
      <c r="AR820" s="855"/>
      <c r="AS820" s="855"/>
      <c r="AT820" s="856"/>
      <c r="AU820" s="390"/>
      <c r="AV820" s="391"/>
      <c r="AW820" s="391"/>
      <c r="AX820" s="392"/>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614</v>
      </c>
      <c r="D837" s="349"/>
      <c r="E837" s="349"/>
      <c r="F837" s="349"/>
      <c r="G837" s="349"/>
      <c r="H837" s="349"/>
      <c r="I837" s="349"/>
      <c r="J837" s="350" t="s">
        <v>635</v>
      </c>
      <c r="K837" s="351"/>
      <c r="L837" s="351"/>
      <c r="M837" s="351"/>
      <c r="N837" s="351"/>
      <c r="O837" s="351"/>
      <c r="P837" s="364" t="s">
        <v>615</v>
      </c>
      <c r="Q837" s="352"/>
      <c r="R837" s="352"/>
      <c r="S837" s="352"/>
      <c r="T837" s="352"/>
      <c r="U837" s="352"/>
      <c r="V837" s="352"/>
      <c r="W837" s="352"/>
      <c r="X837" s="352"/>
      <c r="Y837" s="353">
        <v>0.7</v>
      </c>
      <c r="Z837" s="354"/>
      <c r="AA837" s="354"/>
      <c r="AB837" s="355"/>
      <c r="AC837" s="365" t="s">
        <v>196</v>
      </c>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customHeight="1">
      <c r="A838" s="378">
        <v>2</v>
      </c>
      <c r="B838" s="378">
        <v>1</v>
      </c>
      <c r="C838" s="363" t="s">
        <v>618</v>
      </c>
      <c r="D838" s="349"/>
      <c r="E838" s="349"/>
      <c r="F838" s="349"/>
      <c r="G838" s="349"/>
      <c r="H838" s="349"/>
      <c r="I838" s="349"/>
      <c r="J838" s="350" t="s">
        <v>636</v>
      </c>
      <c r="K838" s="351"/>
      <c r="L838" s="351"/>
      <c r="M838" s="351"/>
      <c r="N838" s="351"/>
      <c r="O838" s="351"/>
      <c r="P838" s="364" t="s">
        <v>615</v>
      </c>
      <c r="Q838" s="352"/>
      <c r="R838" s="352"/>
      <c r="S838" s="352"/>
      <c r="T838" s="352"/>
      <c r="U838" s="352"/>
      <c r="V838" s="352"/>
      <c r="W838" s="352"/>
      <c r="X838" s="352"/>
      <c r="Y838" s="353">
        <v>0.3</v>
      </c>
      <c r="Z838" s="354"/>
      <c r="AA838" s="354"/>
      <c r="AB838" s="355"/>
      <c r="AC838" s="365" t="s">
        <v>196</v>
      </c>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c r="A839" s="378">
        <v>3</v>
      </c>
      <c r="B839" s="378">
        <v>1</v>
      </c>
      <c r="C839" s="363" t="s">
        <v>619</v>
      </c>
      <c r="D839" s="349"/>
      <c r="E839" s="349"/>
      <c r="F839" s="349"/>
      <c r="G839" s="349"/>
      <c r="H839" s="349"/>
      <c r="I839" s="349"/>
      <c r="J839" s="350" t="s">
        <v>635</v>
      </c>
      <c r="K839" s="351"/>
      <c r="L839" s="351"/>
      <c r="M839" s="351"/>
      <c r="N839" s="351"/>
      <c r="O839" s="351"/>
      <c r="P839" s="364" t="s">
        <v>615</v>
      </c>
      <c r="Q839" s="352"/>
      <c r="R839" s="352"/>
      <c r="S839" s="352"/>
      <c r="T839" s="352"/>
      <c r="U839" s="352"/>
      <c r="V839" s="352"/>
      <c r="W839" s="352"/>
      <c r="X839" s="352"/>
      <c r="Y839" s="353">
        <v>0.4</v>
      </c>
      <c r="Z839" s="354"/>
      <c r="AA839" s="354"/>
      <c r="AB839" s="355"/>
      <c r="AC839" s="365" t="s">
        <v>196</v>
      </c>
      <c r="AD839" s="373"/>
      <c r="AE839" s="373"/>
      <c r="AF839" s="373"/>
      <c r="AG839" s="373"/>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c r="A870" s="378">
        <v>1</v>
      </c>
      <c r="B870" s="378">
        <v>1</v>
      </c>
      <c r="C870" s="363" t="s">
        <v>616</v>
      </c>
      <c r="D870" s="349"/>
      <c r="E870" s="349"/>
      <c r="F870" s="349"/>
      <c r="G870" s="349"/>
      <c r="H870" s="349"/>
      <c r="I870" s="349"/>
      <c r="J870" s="350" t="s">
        <v>635</v>
      </c>
      <c r="K870" s="351"/>
      <c r="L870" s="351"/>
      <c r="M870" s="351"/>
      <c r="N870" s="351"/>
      <c r="O870" s="351"/>
      <c r="P870" s="364" t="s">
        <v>580</v>
      </c>
      <c r="Q870" s="352"/>
      <c r="R870" s="352"/>
      <c r="S870" s="352"/>
      <c r="T870" s="352"/>
      <c r="U870" s="352"/>
      <c r="V870" s="352"/>
      <c r="W870" s="352"/>
      <c r="X870" s="352"/>
      <c r="Y870" s="353">
        <v>0.8</v>
      </c>
      <c r="Z870" s="354"/>
      <c r="AA870" s="354"/>
      <c r="AB870" s="355"/>
      <c r="AC870" s="365" t="s">
        <v>196</v>
      </c>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63"/>
      <c r="D871" s="349"/>
      <c r="E871" s="349"/>
      <c r="F871" s="349"/>
      <c r="G871" s="349"/>
      <c r="H871" s="349"/>
      <c r="I871" s="349"/>
      <c r="J871" s="350"/>
      <c r="K871" s="351"/>
      <c r="L871" s="351"/>
      <c r="M871" s="351"/>
      <c r="N871" s="351"/>
      <c r="O871" s="351"/>
      <c r="P871" s="364"/>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c r="A903" s="378">
        <v>1</v>
      </c>
      <c r="B903" s="378">
        <v>1</v>
      </c>
      <c r="C903" s="363" t="s">
        <v>620</v>
      </c>
      <c r="D903" s="349"/>
      <c r="E903" s="349"/>
      <c r="F903" s="349"/>
      <c r="G903" s="349"/>
      <c r="H903" s="349"/>
      <c r="I903" s="349"/>
      <c r="J903" s="350" t="s">
        <v>635</v>
      </c>
      <c r="K903" s="351"/>
      <c r="L903" s="351"/>
      <c r="M903" s="351"/>
      <c r="N903" s="351"/>
      <c r="O903" s="351"/>
      <c r="P903" s="364" t="s">
        <v>623</v>
      </c>
      <c r="Q903" s="352"/>
      <c r="R903" s="352"/>
      <c r="S903" s="352"/>
      <c r="T903" s="352"/>
      <c r="U903" s="352"/>
      <c r="V903" s="352"/>
      <c r="W903" s="352"/>
      <c r="X903" s="352"/>
      <c r="Y903" s="353">
        <v>0.156</v>
      </c>
      <c r="Z903" s="354"/>
      <c r="AA903" s="354"/>
      <c r="AB903" s="355"/>
      <c r="AC903" s="365" t="s">
        <v>196</v>
      </c>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customHeight="1">
      <c r="A904" s="378">
        <v>2</v>
      </c>
      <c r="B904" s="378">
        <v>1</v>
      </c>
      <c r="C904" s="363" t="s">
        <v>621</v>
      </c>
      <c r="D904" s="349"/>
      <c r="E904" s="349"/>
      <c r="F904" s="349"/>
      <c r="G904" s="349"/>
      <c r="H904" s="349"/>
      <c r="I904" s="349"/>
      <c r="J904" s="350" t="s">
        <v>637</v>
      </c>
      <c r="K904" s="351"/>
      <c r="L904" s="351"/>
      <c r="M904" s="351"/>
      <c r="N904" s="351"/>
      <c r="O904" s="351"/>
      <c r="P904" s="364" t="s">
        <v>623</v>
      </c>
      <c r="Q904" s="352"/>
      <c r="R904" s="352"/>
      <c r="S904" s="352"/>
      <c r="T904" s="352"/>
      <c r="U904" s="352"/>
      <c r="V904" s="352"/>
      <c r="W904" s="352"/>
      <c r="X904" s="352"/>
      <c r="Y904" s="353">
        <v>0.05</v>
      </c>
      <c r="Z904" s="354"/>
      <c r="AA904" s="354"/>
      <c r="AB904" s="355"/>
      <c r="AC904" s="365" t="s">
        <v>196</v>
      </c>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customHeight="1">
      <c r="A905" s="378">
        <v>3</v>
      </c>
      <c r="B905" s="378">
        <v>1</v>
      </c>
      <c r="C905" s="363" t="s">
        <v>622</v>
      </c>
      <c r="D905" s="349"/>
      <c r="E905" s="349"/>
      <c r="F905" s="349"/>
      <c r="G905" s="349"/>
      <c r="H905" s="349"/>
      <c r="I905" s="349"/>
      <c r="J905" s="350" t="s">
        <v>635</v>
      </c>
      <c r="K905" s="351"/>
      <c r="L905" s="351"/>
      <c r="M905" s="351"/>
      <c r="N905" s="351"/>
      <c r="O905" s="351"/>
      <c r="P905" s="364" t="s">
        <v>623</v>
      </c>
      <c r="Q905" s="352"/>
      <c r="R905" s="352"/>
      <c r="S905" s="352"/>
      <c r="T905" s="352"/>
      <c r="U905" s="352"/>
      <c r="V905" s="352"/>
      <c r="W905" s="352"/>
      <c r="X905" s="352"/>
      <c r="Y905" s="353">
        <v>0.04</v>
      </c>
      <c r="Z905" s="354"/>
      <c r="AA905" s="354"/>
      <c r="AB905" s="355"/>
      <c r="AC905" s="365" t="s">
        <v>196</v>
      </c>
      <c r="AD905" s="373"/>
      <c r="AE905" s="373"/>
      <c r="AF905" s="373"/>
      <c r="AG905" s="373"/>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t="s">
        <v>196</v>
      </c>
      <c r="AD906" s="373"/>
      <c r="AE906" s="373"/>
      <c r="AF906" s="373"/>
      <c r="AG906" s="373"/>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65" t="s">
        <v>196</v>
      </c>
      <c r="AD907" s="373"/>
      <c r="AE907" s="373"/>
      <c r="AF907" s="373"/>
      <c r="AG907" s="373"/>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65" t="s">
        <v>196</v>
      </c>
      <c r="AD908" s="373"/>
      <c r="AE908" s="373"/>
      <c r="AF908" s="373"/>
      <c r="AG908" s="373"/>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65" t="s">
        <v>196</v>
      </c>
      <c r="AD909" s="373"/>
      <c r="AE909" s="373"/>
      <c r="AF909" s="373"/>
      <c r="AG909" s="373"/>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65" t="s">
        <v>196</v>
      </c>
      <c r="AD910" s="373"/>
      <c r="AE910" s="373"/>
      <c r="AF910" s="373"/>
      <c r="AG910" s="373"/>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65" t="s">
        <v>196</v>
      </c>
      <c r="AD911" s="373"/>
      <c r="AE911" s="373"/>
      <c r="AF911" s="373"/>
      <c r="AG911" s="373"/>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65" t="s">
        <v>196</v>
      </c>
      <c r="AD912" s="373"/>
      <c r="AE912" s="373"/>
      <c r="AF912" s="373"/>
      <c r="AG912" s="373"/>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65" t="s">
        <v>196</v>
      </c>
      <c r="AD913" s="373"/>
      <c r="AE913" s="373"/>
      <c r="AF913" s="373"/>
      <c r="AG913" s="373"/>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65" t="s">
        <v>196</v>
      </c>
      <c r="AD914" s="373"/>
      <c r="AE914" s="373"/>
      <c r="AF914" s="373"/>
      <c r="AG914" s="373"/>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65" t="s">
        <v>196</v>
      </c>
      <c r="AD915" s="373"/>
      <c r="AE915" s="373"/>
      <c r="AF915" s="373"/>
      <c r="AG915" s="373"/>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65" t="s">
        <v>196</v>
      </c>
      <c r="AD916" s="373"/>
      <c r="AE916" s="373"/>
      <c r="AF916" s="373"/>
      <c r="AG916" s="373"/>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65" t="s">
        <v>196</v>
      </c>
      <c r="AD917" s="373"/>
      <c r="AE917" s="373"/>
      <c r="AF917" s="373"/>
      <c r="AG917" s="373"/>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65" t="s">
        <v>196</v>
      </c>
      <c r="AD918" s="373"/>
      <c r="AE918" s="373"/>
      <c r="AF918" s="373"/>
      <c r="AG918" s="373"/>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65" t="s">
        <v>196</v>
      </c>
      <c r="AD919" s="373"/>
      <c r="AE919" s="373"/>
      <c r="AF919" s="373"/>
      <c r="AG919" s="373"/>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65" t="s">
        <v>196</v>
      </c>
      <c r="AD920" s="373"/>
      <c r="AE920" s="373"/>
      <c r="AF920" s="373"/>
      <c r="AG920" s="373"/>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65" t="s">
        <v>196</v>
      </c>
      <c r="AD921" s="373"/>
      <c r="AE921" s="373"/>
      <c r="AF921" s="373"/>
      <c r="AG921" s="373"/>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65" t="s">
        <v>196</v>
      </c>
      <c r="AD922" s="373"/>
      <c r="AE922" s="373"/>
      <c r="AF922" s="373"/>
      <c r="AG922" s="373"/>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65" t="s">
        <v>196</v>
      </c>
      <c r="AD923" s="373"/>
      <c r="AE923" s="373"/>
      <c r="AF923" s="373"/>
      <c r="AG923" s="373"/>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65" t="s">
        <v>196</v>
      </c>
      <c r="AD924" s="373"/>
      <c r="AE924" s="373"/>
      <c r="AF924" s="373"/>
      <c r="AG924" s="373"/>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65" t="s">
        <v>196</v>
      </c>
      <c r="AD925" s="373"/>
      <c r="AE925" s="373"/>
      <c r="AF925" s="373"/>
      <c r="AG925" s="373"/>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65" t="s">
        <v>196</v>
      </c>
      <c r="AD926" s="373"/>
      <c r="AE926" s="373"/>
      <c r="AF926" s="373"/>
      <c r="AG926" s="373"/>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65" t="s">
        <v>196</v>
      </c>
      <c r="AD927" s="373"/>
      <c r="AE927" s="373"/>
      <c r="AF927" s="373"/>
      <c r="AG927" s="373"/>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65" t="s">
        <v>196</v>
      </c>
      <c r="AD928" s="373"/>
      <c r="AE928" s="373"/>
      <c r="AF928" s="373"/>
      <c r="AG928" s="373"/>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65" t="s">
        <v>196</v>
      </c>
      <c r="AD929" s="373"/>
      <c r="AE929" s="373"/>
      <c r="AF929" s="373"/>
      <c r="AG929" s="373"/>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65" t="s">
        <v>196</v>
      </c>
      <c r="AD930" s="373"/>
      <c r="AE930" s="373"/>
      <c r="AF930" s="373"/>
      <c r="AG930" s="373"/>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65" t="s">
        <v>196</v>
      </c>
      <c r="AD931" s="373"/>
      <c r="AE931" s="373"/>
      <c r="AF931" s="373"/>
      <c r="AG931" s="373"/>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65" t="s">
        <v>196</v>
      </c>
      <c r="AD932" s="373"/>
      <c r="AE932" s="373"/>
      <c r="AF932" s="373"/>
      <c r="AG932" s="373"/>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customHeight="1">
      <c r="A936" s="378">
        <v>1</v>
      </c>
      <c r="B936" s="378">
        <v>1</v>
      </c>
      <c r="C936" s="363" t="s">
        <v>638</v>
      </c>
      <c r="D936" s="349"/>
      <c r="E936" s="349"/>
      <c r="F936" s="349"/>
      <c r="G936" s="349"/>
      <c r="H936" s="349"/>
      <c r="I936" s="349"/>
      <c r="J936" s="350" t="s">
        <v>635</v>
      </c>
      <c r="K936" s="351"/>
      <c r="L936" s="351"/>
      <c r="M936" s="351"/>
      <c r="N936" s="351"/>
      <c r="O936" s="351"/>
      <c r="P936" s="352"/>
      <c r="Q936" s="352"/>
      <c r="R936" s="352"/>
      <c r="S936" s="352"/>
      <c r="T936" s="352"/>
      <c r="U936" s="352"/>
      <c r="V936" s="352"/>
      <c r="W936" s="352"/>
      <c r="X936" s="352"/>
      <c r="Y936" s="353">
        <v>1.5</v>
      </c>
      <c r="Z936" s="354"/>
      <c r="AA936" s="354"/>
      <c r="AB936" s="355"/>
      <c r="AC936" s="365" t="s">
        <v>196</v>
      </c>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customHeight="1">
      <c r="A937" s="378">
        <v>2</v>
      </c>
      <c r="B937" s="378">
        <v>1</v>
      </c>
      <c r="C937" s="363" t="s">
        <v>639</v>
      </c>
      <c r="D937" s="349"/>
      <c r="E937" s="349"/>
      <c r="F937" s="349"/>
      <c r="G937" s="349"/>
      <c r="H937" s="349"/>
      <c r="I937" s="349"/>
      <c r="J937" s="350" t="s">
        <v>635</v>
      </c>
      <c r="K937" s="351"/>
      <c r="L937" s="351"/>
      <c r="M937" s="351"/>
      <c r="N937" s="351"/>
      <c r="O937" s="351"/>
      <c r="P937" s="352"/>
      <c r="Q937" s="352"/>
      <c r="R937" s="352"/>
      <c r="S937" s="352"/>
      <c r="T937" s="352"/>
      <c r="U937" s="352"/>
      <c r="V937" s="352"/>
      <c r="W937" s="352"/>
      <c r="X937" s="352"/>
      <c r="Y937" s="353">
        <v>1</v>
      </c>
      <c r="Z937" s="354"/>
      <c r="AA937" s="354"/>
      <c r="AB937" s="355"/>
      <c r="AC937" s="365" t="s">
        <v>196</v>
      </c>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5">
      <formula>IF(RIGHT(TEXT(P14,"0.#"),1)=".",FALSE,TRUE)</formula>
    </cfRule>
    <cfRule type="expression" dxfId="2810" priority="14036">
      <formula>IF(RIGHT(TEXT(P14,"0.#"),1)=".",TRUE,FALSE)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91">
    <cfRule type="expression" dxfId="2807" priority="13903">
      <formula>IF(RIGHT(TEXT(Y791,"0.#"),1)=".",FALSE,TRUE)</formula>
    </cfRule>
    <cfRule type="expression" dxfId="2806" priority="13904">
      <formula>IF(RIGHT(TEXT(Y791,"0.#"),1)=".",TRUE,FALSE)</formula>
    </cfRule>
  </conditionalFormatting>
  <conditionalFormatting sqref="Y822:Y829 Y820 Y809:Y816 Y807 Y796:Y803">
    <cfRule type="expression" dxfId="2805" priority="13685">
      <formula>IF(RIGHT(TEXT(Y796,"0.#"),1)=".",FALSE,TRUE)</formula>
    </cfRule>
    <cfRule type="expression" dxfId="2804" priority="13686">
      <formula>IF(RIGHT(TEXT(Y796,"0.#"),1)=".",TRUE,FALSE)</formula>
    </cfRule>
  </conditionalFormatting>
  <conditionalFormatting sqref="P16:AQ17 P15:AX15 P13:AX13">
    <cfRule type="expression" dxfId="2803" priority="13733">
      <formula>IF(RIGHT(TEXT(P13,"0.#"),1)=".",FALSE,TRUE)</formula>
    </cfRule>
    <cfRule type="expression" dxfId="2802" priority="13734">
      <formula>IF(RIGHT(TEXT(P13,"0.#"),1)=".",TRUE,FALSE)</formula>
    </cfRule>
  </conditionalFormatting>
  <conditionalFormatting sqref="P19:AJ19">
    <cfRule type="expression" dxfId="2801" priority="13731">
      <formula>IF(RIGHT(TEXT(P19,"0.#"),1)=".",FALSE,TRUE)</formula>
    </cfRule>
    <cfRule type="expression" dxfId="2800" priority="13732">
      <formula>IF(RIGHT(TEXT(P19,"0.#"),1)=".",TRUE,FALSE)</formula>
    </cfRule>
  </conditionalFormatting>
  <conditionalFormatting sqref="AE101 AQ101">
    <cfRule type="expression" dxfId="2799" priority="13723">
      <formula>IF(RIGHT(TEXT(AE101,"0.#"),1)=".",FALSE,TRUE)</formula>
    </cfRule>
    <cfRule type="expression" dxfId="2798" priority="13724">
      <formula>IF(RIGHT(TEXT(AE101,"0.#"),1)=".",TRUE,FALSE)</formula>
    </cfRule>
  </conditionalFormatting>
  <conditionalFormatting sqref="Y783:Y790">
    <cfRule type="expression" dxfId="2797" priority="13709">
      <formula>IF(RIGHT(TEXT(Y783,"0.#"),1)=".",FALSE,TRUE)</formula>
    </cfRule>
    <cfRule type="expression" dxfId="2796" priority="13710">
      <formula>IF(RIGHT(TEXT(Y783,"0.#"),1)=".",TRUE,FALSE)</formula>
    </cfRule>
  </conditionalFormatting>
  <conditionalFormatting sqref="AU782">
    <cfRule type="expression" dxfId="2795" priority="13707">
      <formula>IF(RIGHT(TEXT(AU782,"0.#"),1)=".",FALSE,TRUE)</formula>
    </cfRule>
    <cfRule type="expression" dxfId="2794" priority="13708">
      <formula>IF(RIGHT(TEXT(AU782,"0.#"),1)=".",TRUE,FALSE)</formula>
    </cfRule>
  </conditionalFormatting>
  <conditionalFormatting sqref="AU791">
    <cfRule type="expression" dxfId="2793" priority="13705">
      <formula>IF(RIGHT(TEXT(AU791,"0.#"),1)=".",FALSE,TRUE)</formula>
    </cfRule>
    <cfRule type="expression" dxfId="2792" priority="13706">
      <formula>IF(RIGHT(TEXT(AU791,"0.#"),1)=".",TRUE,FALSE)</formula>
    </cfRule>
  </conditionalFormatting>
  <conditionalFormatting sqref="AU783:AU790 AU781">
    <cfRule type="expression" dxfId="2791" priority="13703">
      <formula>IF(RIGHT(TEXT(AU781,"0.#"),1)=".",FALSE,TRUE)</formula>
    </cfRule>
    <cfRule type="expression" dxfId="2790" priority="13704">
      <formula>IF(RIGHT(TEXT(AU781,"0.#"),1)=".",TRUE,FALSE)</formula>
    </cfRule>
  </conditionalFormatting>
  <conditionalFormatting sqref="Y821 Y808">
    <cfRule type="expression" dxfId="2789" priority="13689">
      <formula>IF(RIGHT(TEXT(Y808,"0.#"),1)=".",FALSE,TRUE)</formula>
    </cfRule>
    <cfRule type="expression" dxfId="2788" priority="13690">
      <formula>IF(RIGHT(TEXT(Y808,"0.#"),1)=".",TRUE,FALSE)</formula>
    </cfRule>
  </conditionalFormatting>
  <conditionalFormatting sqref="Y830 Y817 Y804">
    <cfRule type="expression" dxfId="2787" priority="13687">
      <formula>IF(RIGHT(TEXT(Y804,"0.#"),1)=".",FALSE,TRUE)</formula>
    </cfRule>
    <cfRule type="expression" dxfId="2786" priority="13688">
      <formula>IF(RIGHT(TEXT(Y804,"0.#"),1)=".",TRUE,FALSE)</formula>
    </cfRule>
  </conditionalFormatting>
  <conditionalFormatting sqref="AU821 AU808">
    <cfRule type="expression" dxfId="2785" priority="13683">
      <formula>IF(RIGHT(TEXT(AU808,"0.#"),1)=".",FALSE,TRUE)</formula>
    </cfRule>
    <cfRule type="expression" dxfId="2784" priority="13684">
      <formula>IF(RIGHT(TEXT(AU808,"0.#"),1)=".",TRUE,FALSE)</formula>
    </cfRule>
  </conditionalFormatting>
  <conditionalFormatting sqref="AU830 AU817 AU804">
    <cfRule type="expression" dxfId="2783" priority="13681">
      <formula>IF(RIGHT(TEXT(AU804,"0.#"),1)=".",FALSE,TRUE)</formula>
    </cfRule>
    <cfRule type="expression" dxfId="2782" priority="13682">
      <formula>IF(RIGHT(TEXT(AU804,"0.#"),1)=".",TRUE,FALSE)</formula>
    </cfRule>
  </conditionalFormatting>
  <conditionalFormatting sqref="AU822:AU829 AU820 AU809:AU816 AU807 AU796:AU803">
    <cfRule type="expression" dxfId="2781" priority="13679">
      <formula>IF(RIGHT(TEXT(AU796,"0.#"),1)=".",FALSE,TRUE)</formula>
    </cfRule>
    <cfRule type="expression" dxfId="2780" priority="13680">
      <formula>IF(RIGHT(TEXT(AU796,"0.#"),1)=".",TRUE,FALSE)</formula>
    </cfRule>
  </conditionalFormatting>
  <conditionalFormatting sqref="AM87">
    <cfRule type="expression" dxfId="2779" priority="13333">
      <formula>IF(RIGHT(TEXT(AM87,"0.#"),1)=".",FALSE,TRUE)</formula>
    </cfRule>
    <cfRule type="expression" dxfId="2778" priority="13334">
      <formula>IF(RIGHT(TEXT(AM87,"0.#"),1)=".",TRUE,FALSE)</formula>
    </cfRule>
  </conditionalFormatting>
  <conditionalFormatting sqref="AE55">
    <cfRule type="expression" dxfId="2777" priority="13401">
      <formula>IF(RIGHT(TEXT(AE55,"0.#"),1)=".",FALSE,TRUE)</formula>
    </cfRule>
    <cfRule type="expression" dxfId="2776" priority="13402">
      <formula>IF(RIGHT(TEXT(AE55,"0.#"),1)=".",TRUE,FALSE)</formula>
    </cfRule>
  </conditionalFormatting>
  <conditionalFormatting sqref="AI55">
    <cfRule type="expression" dxfId="2775" priority="13399">
      <formula>IF(RIGHT(TEXT(AI55,"0.#"),1)=".",FALSE,TRUE)</formula>
    </cfRule>
    <cfRule type="expression" dxfId="2774" priority="13400">
      <formula>IF(RIGHT(TEXT(AI55,"0.#"),1)=".",TRUE,FALSE)</formula>
    </cfRule>
  </conditionalFormatting>
  <conditionalFormatting sqref="AM34">
    <cfRule type="expression" dxfId="2773" priority="13479">
      <formula>IF(RIGHT(TEXT(AM34,"0.#"),1)=".",FALSE,TRUE)</formula>
    </cfRule>
    <cfRule type="expression" dxfId="2772" priority="13480">
      <formula>IF(RIGHT(TEXT(AM34,"0.#"),1)=".",TRUE,FALSE)</formula>
    </cfRule>
  </conditionalFormatting>
  <conditionalFormatting sqref="AM32">
    <cfRule type="expression" dxfId="2771" priority="13483">
      <formula>IF(RIGHT(TEXT(AM32,"0.#"),1)=".",FALSE,TRUE)</formula>
    </cfRule>
    <cfRule type="expression" dxfId="2770" priority="13484">
      <formula>IF(RIGHT(TEXT(AM32,"0.#"),1)=".",TRUE,FALSE)</formula>
    </cfRule>
  </conditionalFormatting>
  <conditionalFormatting sqref="AM33">
    <cfRule type="expression" dxfId="2769" priority="13481">
      <formula>IF(RIGHT(TEXT(AM33,"0.#"),1)=".",FALSE,TRUE)</formula>
    </cfRule>
    <cfRule type="expression" dxfId="2768" priority="13482">
      <formula>IF(RIGHT(TEXT(AM33,"0.#"),1)=".",TRUE,FALSE)</formula>
    </cfRule>
  </conditionalFormatting>
  <conditionalFormatting sqref="AQ32:AQ34">
    <cfRule type="expression" dxfId="2767" priority="13473">
      <formula>IF(RIGHT(TEXT(AQ32,"0.#"),1)=".",FALSE,TRUE)</formula>
    </cfRule>
    <cfRule type="expression" dxfId="2766" priority="13474">
      <formula>IF(RIGHT(TEXT(AQ32,"0.#"),1)=".",TRUE,FALSE)</formula>
    </cfRule>
  </conditionalFormatting>
  <conditionalFormatting sqref="AU32:AU34">
    <cfRule type="expression" dxfId="2765" priority="13471">
      <formula>IF(RIGHT(TEXT(AU32,"0.#"),1)=".",FALSE,TRUE)</formula>
    </cfRule>
    <cfRule type="expression" dxfId="2764" priority="13472">
      <formula>IF(RIGHT(TEXT(AU32,"0.#"),1)=".",TRUE,FALSE)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M116">
    <cfRule type="expression" dxfId="2615" priority="13183">
      <formula>IF(RIGHT(TEXT(AM116,"0.#"),1)=".",FALSE,TRUE)</formula>
    </cfRule>
    <cfRule type="expression" dxfId="2614" priority="13184">
      <formula>IF(RIGHT(TEXT(AM116,"0.#"),1)=".",TRUE,FALSE)</formula>
    </cfRule>
  </conditionalFormatting>
  <conditionalFormatting sqref="AE117 AM117">
    <cfRule type="expression" dxfId="2613" priority="13181">
      <formula>IF(RIGHT(TEXT(AE117,"0.#"),1)=".",FALSE,TRUE)</formula>
    </cfRule>
    <cfRule type="expression" dxfId="2612" priority="13182">
      <formula>IF(RIGHT(TEXT(AE117,"0.#"),1)=".",TRUE,FALSE)</formula>
    </cfRule>
  </conditionalFormatting>
  <conditionalFormatting sqref="AI117">
    <cfRule type="expression" dxfId="2611" priority="13179">
      <formula>IF(RIGHT(TEXT(AI117,"0.#"),1)=".",FALSE,TRUE)</formula>
    </cfRule>
    <cfRule type="expression" dxfId="2610" priority="13180">
      <formula>IF(RIGHT(TEXT(AI117,"0.#"),1)=".",TRUE,FALSE)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AI135 AM134:AM135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39:AO866">
    <cfRule type="expression" dxfId="2525" priority="6657">
      <formula>IF(AND(AL839&gt;=0, RIGHT(TEXT(AL839,"0.#"),1)&lt;&gt;"."),TRUE,FALSE)</formula>
    </cfRule>
    <cfRule type="expression" dxfId="2524" priority="6658">
      <formula>IF(AND(AL839&gt;=0, RIGHT(TEXT(AL839,"0.#"),1)="."),TRUE,FALSE)</formula>
    </cfRule>
    <cfRule type="expression" dxfId="2523" priority="6659">
      <formula>IF(AND(AL839&lt;0, RIGHT(TEXT(AL839,"0.#"),1)&lt;&gt;"."),TRUE,FALSE)</formula>
    </cfRule>
    <cfRule type="expression" dxfId="2522" priority="6660">
      <formula>IF(AND(AL839&lt;0, RIGHT(TEXT(AL839,"0.#"),1)="."),TRUE,FALSE)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7:AO838">
    <cfRule type="expression" dxfId="2407" priority="2843">
      <formula>IF(AND(AL837&gt;=0, RIGHT(TEXT(AL837,"0.#"),1)&lt;&gt;"."),TRUE,FALSE)</formula>
    </cfRule>
    <cfRule type="expression" dxfId="2406" priority="2844">
      <formula>IF(AND(AL837&gt;=0, RIGHT(TEXT(AL837,"0.#"),1)="."),TRUE,FALSE)</formula>
    </cfRule>
    <cfRule type="expression" dxfId="2405" priority="2845">
      <formula>IF(AND(AL837&lt;0, RIGHT(TEXT(AL837,"0.#"),1)&lt;&gt;"."),TRUE,FALSE)</formula>
    </cfRule>
    <cfRule type="expression" dxfId="2404" priority="2846">
      <formula>IF(AND(AL837&lt;0, RIGHT(TEXT(AL837,"0.#"),1)="."),TRUE,FALSE)</formula>
    </cfRule>
  </conditionalFormatting>
  <conditionalFormatting sqref="Y838">
    <cfRule type="expression" dxfId="2403" priority="2841">
      <formula>IF(RIGHT(TEXT(Y838,"0.#"),1)=".",FALSE,TRUE)</formula>
    </cfRule>
    <cfRule type="expression" dxfId="2402" priority="2842">
      <formula>IF(RIGHT(TEXT(Y838,"0.#"),1)=".",TRUE,FALSE)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6:P27">
    <cfRule type="expression" dxfId="2063" priority="2323">
      <formula>IF(RIGHT(TEXT(P26,"0.#"),1)=".",FALSE,TRUE)</formula>
    </cfRule>
    <cfRule type="expression" dxfId="2062" priority="2324">
      <formula>IF(RIGHT(TEXT(P26,"0.#"),1)=".",TRUE,FALSE)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P24:P25">
    <cfRule type="expression" dxfId="729" priority="29">
      <formula>IF(RIGHT(TEXT(P24,"0.#"),1)=".",FALSE,TRUE)</formula>
    </cfRule>
    <cfRule type="expression" dxfId="728" priority="30">
      <formula>IF(RIGHT(TEXT(P24,"0.#"),1)=".",TRUE,FALSE)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794">
    <cfRule type="expression" dxfId="711" priority="9">
      <formula>IF(RIGHT(TEXT(Y794,"0.#"),1)=".",FALSE,TRUE)</formula>
    </cfRule>
    <cfRule type="expression" dxfId="710" priority="10">
      <formula>IF(RIGHT(TEXT(Y794,"0.#"),1)=".",TRUE,FALSE)</formula>
    </cfRule>
  </conditionalFormatting>
  <conditionalFormatting sqref="Y795">
    <cfRule type="expression" dxfId="709" priority="11">
      <formula>IF(RIGHT(TEXT(Y795,"0.#"),1)=".",FALSE,TRUE)</formula>
    </cfRule>
    <cfRule type="expression" dxfId="708" priority="12">
      <formula>IF(RIGHT(TEXT(Y795,"0.#"),1)=".",TRUE,FALSE)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5" max="49" man="1"/>
    <brk id="778" max="49" man="1"/>
  </rowBreaks>
  <colBreaks count="1" manualBreakCount="1">
    <brk id="6" max="931"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委託・請負、その他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0"/>
      <c r="Z2" s="849"/>
      <c r="AA2" s="850"/>
      <c r="AB2" s="1034" t="s">
        <v>11</v>
      </c>
      <c r="AC2" s="1035"/>
      <c r="AD2" s="1036"/>
      <c r="AE2" s="1040" t="s">
        <v>558</v>
      </c>
      <c r="AF2" s="1040"/>
      <c r="AG2" s="1040"/>
      <c r="AH2" s="1040"/>
      <c r="AI2" s="1040" t="s">
        <v>555</v>
      </c>
      <c r="AJ2" s="1040"/>
      <c r="AK2" s="1040"/>
      <c r="AL2" s="1040"/>
      <c r="AM2" s="1040" t="s">
        <v>529</v>
      </c>
      <c r="AN2" s="1040"/>
      <c r="AO2" s="1040"/>
      <c r="AP2" s="559"/>
      <c r="AQ2" s="159" t="s">
        <v>354</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6"/>
      <c r="H4" s="661"/>
      <c r="I4" s="661"/>
      <c r="J4" s="661"/>
      <c r="K4" s="661"/>
      <c r="L4" s="661"/>
      <c r="M4" s="661"/>
      <c r="N4" s="661"/>
      <c r="O4" s="662"/>
      <c r="P4" s="105"/>
      <c r="Q4" s="773"/>
      <c r="R4" s="773"/>
      <c r="S4" s="773"/>
      <c r="T4" s="773"/>
      <c r="U4" s="773"/>
      <c r="V4" s="773"/>
      <c r="W4" s="773"/>
      <c r="X4" s="774"/>
      <c r="Y4" s="1025" t="s">
        <v>12</v>
      </c>
      <c r="Z4" s="1026"/>
      <c r="AA4" s="1027"/>
      <c r="AB4" s="463"/>
      <c r="AC4" s="1029"/>
      <c r="AD4" s="1029"/>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6"/>
      <c r="B5" s="407"/>
      <c r="C5" s="407"/>
      <c r="D5" s="407"/>
      <c r="E5" s="407"/>
      <c r="F5" s="408"/>
      <c r="G5" s="663"/>
      <c r="H5" s="664"/>
      <c r="I5" s="664"/>
      <c r="J5" s="664"/>
      <c r="K5" s="664"/>
      <c r="L5" s="664"/>
      <c r="M5" s="664"/>
      <c r="N5" s="664"/>
      <c r="O5" s="665"/>
      <c r="P5" s="775"/>
      <c r="Q5" s="775"/>
      <c r="R5" s="775"/>
      <c r="S5" s="775"/>
      <c r="T5" s="775"/>
      <c r="U5" s="775"/>
      <c r="V5" s="775"/>
      <c r="W5" s="775"/>
      <c r="X5" s="776"/>
      <c r="Y5" s="417" t="s">
        <v>54</v>
      </c>
      <c r="Z5" s="1022"/>
      <c r="AA5" s="1023"/>
      <c r="AB5" s="525"/>
      <c r="AC5" s="1028"/>
      <c r="AD5" s="1028"/>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6"/>
      <c r="B6" s="407"/>
      <c r="C6" s="407"/>
      <c r="D6" s="407"/>
      <c r="E6" s="407"/>
      <c r="F6" s="408"/>
      <c r="G6" s="666"/>
      <c r="H6" s="667"/>
      <c r="I6" s="667"/>
      <c r="J6" s="667"/>
      <c r="K6" s="667"/>
      <c r="L6" s="667"/>
      <c r="M6" s="667"/>
      <c r="N6" s="667"/>
      <c r="O6" s="668"/>
      <c r="P6" s="719"/>
      <c r="Q6" s="719"/>
      <c r="R6" s="719"/>
      <c r="S6" s="719"/>
      <c r="T6" s="719"/>
      <c r="U6" s="719"/>
      <c r="V6" s="719"/>
      <c r="W6" s="719"/>
      <c r="X6" s="777"/>
      <c r="Y6" s="1021" t="s">
        <v>13</v>
      </c>
      <c r="Z6" s="1022"/>
      <c r="AA6" s="1023"/>
      <c r="AB6" s="595" t="s">
        <v>301</v>
      </c>
      <c r="AC6" s="1024"/>
      <c r="AD6" s="1024"/>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0"/>
      <c r="Z9" s="849"/>
      <c r="AA9" s="850"/>
      <c r="AB9" s="1034" t="s">
        <v>11</v>
      </c>
      <c r="AC9" s="1035"/>
      <c r="AD9" s="1036"/>
      <c r="AE9" s="1040" t="s">
        <v>559</v>
      </c>
      <c r="AF9" s="1040"/>
      <c r="AG9" s="1040"/>
      <c r="AH9" s="1040"/>
      <c r="AI9" s="1040" t="s">
        <v>555</v>
      </c>
      <c r="AJ9" s="1040"/>
      <c r="AK9" s="1040"/>
      <c r="AL9" s="1040"/>
      <c r="AM9" s="1040" t="s">
        <v>529</v>
      </c>
      <c r="AN9" s="1040"/>
      <c r="AO9" s="1040"/>
      <c r="AP9" s="559"/>
      <c r="AQ9" s="159" t="s">
        <v>354</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6"/>
      <c r="H11" s="661"/>
      <c r="I11" s="661"/>
      <c r="J11" s="661"/>
      <c r="K11" s="661"/>
      <c r="L11" s="661"/>
      <c r="M11" s="661"/>
      <c r="N11" s="661"/>
      <c r="O11" s="662"/>
      <c r="P11" s="105"/>
      <c r="Q11" s="773"/>
      <c r="R11" s="773"/>
      <c r="S11" s="773"/>
      <c r="T11" s="773"/>
      <c r="U11" s="773"/>
      <c r="V11" s="773"/>
      <c r="W11" s="773"/>
      <c r="X11" s="774"/>
      <c r="Y11" s="1025" t="s">
        <v>12</v>
      </c>
      <c r="Z11" s="1026"/>
      <c r="AA11" s="1027"/>
      <c r="AB11" s="463"/>
      <c r="AC11" s="1029"/>
      <c r="AD11" s="1029"/>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6"/>
      <c r="B12" s="407"/>
      <c r="C12" s="407"/>
      <c r="D12" s="407"/>
      <c r="E12" s="407"/>
      <c r="F12" s="408"/>
      <c r="G12" s="663"/>
      <c r="H12" s="664"/>
      <c r="I12" s="664"/>
      <c r="J12" s="664"/>
      <c r="K12" s="664"/>
      <c r="L12" s="664"/>
      <c r="M12" s="664"/>
      <c r="N12" s="664"/>
      <c r="O12" s="665"/>
      <c r="P12" s="775"/>
      <c r="Q12" s="775"/>
      <c r="R12" s="775"/>
      <c r="S12" s="775"/>
      <c r="T12" s="775"/>
      <c r="U12" s="775"/>
      <c r="V12" s="775"/>
      <c r="W12" s="775"/>
      <c r="X12" s="776"/>
      <c r="Y12" s="417" t="s">
        <v>54</v>
      </c>
      <c r="Z12" s="1022"/>
      <c r="AA12" s="1023"/>
      <c r="AB12" s="525"/>
      <c r="AC12" s="1028"/>
      <c r="AD12" s="1028"/>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09"/>
      <c r="B13" s="410"/>
      <c r="C13" s="410"/>
      <c r="D13" s="410"/>
      <c r="E13" s="410"/>
      <c r="F13" s="411"/>
      <c r="G13" s="666"/>
      <c r="H13" s="667"/>
      <c r="I13" s="667"/>
      <c r="J13" s="667"/>
      <c r="K13" s="667"/>
      <c r="L13" s="667"/>
      <c r="M13" s="667"/>
      <c r="N13" s="667"/>
      <c r="O13" s="668"/>
      <c r="P13" s="719"/>
      <c r="Q13" s="719"/>
      <c r="R13" s="719"/>
      <c r="S13" s="719"/>
      <c r="T13" s="719"/>
      <c r="U13" s="719"/>
      <c r="V13" s="719"/>
      <c r="W13" s="719"/>
      <c r="X13" s="777"/>
      <c r="Y13" s="1021" t="s">
        <v>13</v>
      </c>
      <c r="Z13" s="1022"/>
      <c r="AA13" s="1023"/>
      <c r="AB13" s="595" t="s">
        <v>301</v>
      </c>
      <c r="AC13" s="1024"/>
      <c r="AD13" s="1024"/>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0"/>
      <c r="Z16" s="849"/>
      <c r="AA16" s="850"/>
      <c r="AB16" s="1034" t="s">
        <v>11</v>
      </c>
      <c r="AC16" s="1035"/>
      <c r="AD16" s="1036"/>
      <c r="AE16" s="1040" t="s">
        <v>558</v>
      </c>
      <c r="AF16" s="1040"/>
      <c r="AG16" s="1040"/>
      <c r="AH16" s="1040"/>
      <c r="AI16" s="1040" t="s">
        <v>556</v>
      </c>
      <c r="AJ16" s="1040"/>
      <c r="AK16" s="1040"/>
      <c r="AL16" s="1040"/>
      <c r="AM16" s="1040" t="s">
        <v>529</v>
      </c>
      <c r="AN16" s="1040"/>
      <c r="AO16" s="1040"/>
      <c r="AP16" s="559"/>
      <c r="AQ16" s="159" t="s">
        <v>354</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6"/>
      <c r="H18" s="661"/>
      <c r="I18" s="661"/>
      <c r="J18" s="661"/>
      <c r="K18" s="661"/>
      <c r="L18" s="661"/>
      <c r="M18" s="661"/>
      <c r="N18" s="661"/>
      <c r="O18" s="662"/>
      <c r="P18" s="105"/>
      <c r="Q18" s="773"/>
      <c r="R18" s="773"/>
      <c r="S18" s="773"/>
      <c r="T18" s="773"/>
      <c r="U18" s="773"/>
      <c r="V18" s="773"/>
      <c r="W18" s="773"/>
      <c r="X18" s="774"/>
      <c r="Y18" s="1025" t="s">
        <v>12</v>
      </c>
      <c r="Z18" s="1026"/>
      <c r="AA18" s="1027"/>
      <c r="AB18" s="463"/>
      <c r="AC18" s="1029"/>
      <c r="AD18" s="1029"/>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6"/>
      <c r="B19" s="407"/>
      <c r="C19" s="407"/>
      <c r="D19" s="407"/>
      <c r="E19" s="407"/>
      <c r="F19" s="408"/>
      <c r="G19" s="663"/>
      <c r="H19" s="664"/>
      <c r="I19" s="664"/>
      <c r="J19" s="664"/>
      <c r="K19" s="664"/>
      <c r="L19" s="664"/>
      <c r="M19" s="664"/>
      <c r="N19" s="664"/>
      <c r="O19" s="665"/>
      <c r="P19" s="775"/>
      <c r="Q19" s="775"/>
      <c r="R19" s="775"/>
      <c r="S19" s="775"/>
      <c r="T19" s="775"/>
      <c r="U19" s="775"/>
      <c r="V19" s="775"/>
      <c r="W19" s="775"/>
      <c r="X19" s="776"/>
      <c r="Y19" s="417" t="s">
        <v>54</v>
      </c>
      <c r="Z19" s="1022"/>
      <c r="AA19" s="1023"/>
      <c r="AB19" s="525"/>
      <c r="AC19" s="1028"/>
      <c r="AD19" s="1028"/>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09"/>
      <c r="B20" s="410"/>
      <c r="C20" s="410"/>
      <c r="D20" s="410"/>
      <c r="E20" s="410"/>
      <c r="F20" s="411"/>
      <c r="G20" s="666"/>
      <c r="H20" s="667"/>
      <c r="I20" s="667"/>
      <c r="J20" s="667"/>
      <c r="K20" s="667"/>
      <c r="L20" s="667"/>
      <c r="M20" s="667"/>
      <c r="N20" s="667"/>
      <c r="O20" s="668"/>
      <c r="P20" s="719"/>
      <c r="Q20" s="719"/>
      <c r="R20" s="719"/>
      <c r="S20" s="719"/>
      <c r="T20" s="719"/>
      <c r="U20" s="719"/>
      <c r="V20" s="719"/>
      <c r="W20" s="719"/>
      <c r="X20" s="777"/>
      <c r="Y20" s="1021" t="s">
        <v>13</v>
      </c>
      <c r="Z20" s="1022"/>
      <c r="AA20" s="1023"/>
      <c r="AB20" s="595" t="s">
        <v>301</v>
      </c>
      <c r="AC20" s="1024"/>
      <c r="AD20" s="1024"/>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0"/>
      <c r="Z23" s="849"/>
      <c r="AA23" s="850"/>
      <c r="AB23" s="1034" t="s">
        <v>11</v>
      </c>
      <c r="AC23" s="1035"/>
      <c r="AD23" s="1036"/>
      <c r="AE23" s="1040" t="s">
        <v>560</v>
      </c>
      <c r="AF23" s="1040"/>
      <c r="AG23" s="1040"/>
      <c r="AH23" s="1040"/>
      <c r="AI23" s="1040" t="s">
        <v>555</v>
      </c>
      <c r="AJ23" s="1040"/>
      <c r="AK23" s="1040"/>
      <c r="AL23" s="1040"/>
      <c r="AM23" s="1040" t="s">
        <v>529</v>
      </c>
      <c r="AN23" s="1040"/>
      <c r="AO23" s="1040"/>
      <c r="AP23" s="559"/>
      <c r="AQ23" s="159" t="s">
        <v>354</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6"/>
      <c r="H25" s="661"/>
      <c r="I25" s="661"/>
      <c r="J25" s="661"/>
      <c r="K25" s="661"/>
      <c r="L25" s="661"/>
      <c r="M25" s="661"/>
      <c r="N25" s="661"/>
      <c r="O25" s="662"/>
      <c r="P25" s="105"/>
      <c r="Q25" s="773"/>
      <c r="R25" s="773"/>
      <c r="S25" s="773"/>
      <c r="T25" s="773"/>
      <c r="U25" s="773"/>
      <c r="V25" s="773"/>
      <c r="W25" s="773"/>
      <c r="X25" s="774"/>
      <c r="Y25" s="1025" t="s">
        <v>12</v>
      </c>
      <c r="Z25" s="1026"/>
      <c r="AA25" s="1027"/>
      <c r="AB25" s="463"/>
      <c r="AC25" s="1029"/>
      <c r="AD25" s="1029"/>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6"/>
      <c r="B26" s="407"/>
      <c r="C26" s="407"/>
      <c r="D26" s="407"/>
      <c r="E26" s="407"/>
      <c r="F26" s="408"/>
      <c r="G26" s="663"/>
      <c r="H26" s="664"/>
      <c r="I26" s="664"/>
      <c r="J26" s="664"/>
      <c r="K26" s="664"/>
      <c r="L26" s="664"/>
      <c r="M26" s="664"/>
      <c r="N26" s="664"/>
      <c r="O26" s="665"/>
      <c r="P26" s="775"/>
      <c r="Q26" s="775"/>
      <c r="R26" s="775"/>
      <c r="S26" s="775"/>
      <c r="T26" s="775"/>
      <c r="U26" s="775"/>
      <c r="V26" s="775"/>
      <c r="W26" s="775"/>
      <c r="X26" s="776"/>
      <c r="Y26" s="417" t="s">
        <v>54</v>
      </c>
      <c r="Z26" s="1022"/>
      <c r="AA26" s="1023"/>
      <c r="AB26" s="525"/>
      <c r="AC26" s="1028"/>
      <c r="AD26" s="1028"/>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09"/>
      <c r="B27" s="410"/>
      <c r="C27" s="410"/>
      <c r="D27" s="410"/>
      <c r="E27" s="410"/>
      <c r="F27" s="411"/>
      <c r="G27" s="666"/>
      <c r="H27" s="667"/>
      <c r="I27" s="667"/>
      <c r="J27" s="667"/>
      <c r="K27" s="667"/>
      <c r="L27" s="667"/>
      <c r="M27" s="667"/>
      <c r="N27" s="667"/>
      <c r="O27" s="668"/>
      <c r="P27" s="719"/>
      <c r="Q27" s="719"/>
      <c r="R27" s="719"/>
      <c r="S27" s="719"/>
      <c r="T27" s="719"/>
      <c r="U27" s="719"/>
      <c r="V27" s="719"/>
      <c r="W27" s="719"/>
      <c r="X27" s="777"/>
      <c r="Y27" s="1021" t="s">
        <v>13</v>
      </c>
      <c r="Z27" s="1022"/>
      <c r="AA27" s="1023"/>
      <c r="AB27" s="595" t="s">
        <v>301</v>
      </c>
      <c r="AC27" s="1024"/>
      <c r="AD27" s="1024"/>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0"/>
      <c r="Z30" s="849"/>
      <c r="AA30" s="850"/>
      <c r="AB30" s="1034" t="s">
        <v>11</v>
      </c>
      <c r="AC30" s="1035"/>
      <c r="AD30" s="1036"/>
      <c r="AE30" s="1040" t="s">
        <v>558</v>
      </c>
      <c r="AF30" s="1040"/>
      <c r="AG30" s="1040"/>
      <c r="AH30" s="1040"/>
      <c r="AI30" s="1040" t="s">
        <v>555</v>
      </c>
      <c r="AJ30" s="1040"/>
      <c r="AK30" s="1040"/>
      <c r="AL30" s="1040"/>
      <c r="AM30" s="1040" t="s">
        <v>553</v>
      </c>
      <c r="AN30" s="1040"/>
      <c r="AO30" s="1040"/>
      <c r="AP30" s="559"/>
      <c r="AQ30" s="159" t="s">
        <v>354</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6"/>
      <c r="H32" s="661"/>
      <c r="I32" s="661"/>
      <c r="J32" s="661"/>
      <c r="K32" s="661"/>
      <c r="L32" s="661"/>
      <c r="M32" s="661"/>
      <c r="N32" s="661"/>
      <c r="O32" s="662"/>
      <c r="P32" s="105"/>
      <c r="Q32" s="773"/>
      <c r="R32" s="773"/>
      <c r="S32" s="773"/>
      <c r="T32" s="773"/>
      <c r="U32" s="773"/>
      <c r="V32" s="773"/>
      <c r="W32" s="773"/>
      <c r="X32" s="774"/>
      <c r="Y32" s="1025" t="s">
        <v>12</v>
      </c>
      <c r="Z32" s="1026"/>
      <c r="AA32" s="1027"/>
      <c r="AB32" s="463"/>
      <c r="AC32" s="1029"/>
      <c r="AD32" s="1029"/>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6"/>
      <c r="B33" s="407"/>
      <c r="C33" s="407"/>
      <c r="D33" s="407"/>
      <c r="E33" s="407"/>
      <c r="F33" s="408"/>
      <c r="G33" s="663"/>
      <c r="H33" s="664"/>
      <c r="I33" s="664"/>
      <c r="J33" s="664"/>
      <c r="K33" s="664"/>
      <c r="L33" s="664"/>
      <c r="M33" s="664"/>
      <c r="N33" s="664"/>
      <c r="O33" s="665"/>
      <c r="P33" s="775"/>
      <c r="Q33" s="775"/>
      <c r="R33" s="775"/>
      <c r="S33" s="775"/>
      <c r="T33" s="775"/>
      <c r="U33" s="775"/>
      <c r="V33" s="775"/>
      <c r="W33" s="775"/>
      <c r="X33" s="776"/>
      <c r="Y33" s="417" t="s">
        <v>54</v>
      </c>
      <c r="Z33" s="1022"/>
      <c r="AA33" s="1023"/>
      <c r="AB33" s="525"/>
      <c r="AC33" s="1028"/>
      <c r="AD33" s="1028"/>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09"/>
      <c r="B34" s="410"/>
      <c r="C34" s="410"/>
      <c r="D34" s="410"/>
      <c r="E34" s="410"/>
      <c r="F34" s="411"/>
      <c r="G34" s="666"/>
      <c r="H34" s="667"/>
      <c r="I34" s="667"/>
      <c r="J34" s="667"/>
      <c r="K34" s="667"/>
      <c r="L34" s="667"/>
      <c r="M34" s="667"/>
      <c r="N34" s="667"/>
      <c r="O34" s="668"/>
      <c r="P34" s="719"/>
      <c r="Q34" s="719"/>
      <c r="R34" s="719"/>
      <c r="S34" s="719"/>
      <c r="T34" s="719"/>
      <c r="U34" s="719"/>
      <c r="V34" s="719"/>
      <c r="W34" s="719"/>
      <c r="X34" s="777"/>
      <c r="Y34" s="1021" t="s">
        <v>13</v>
      </c>
      <c r="Z34" s="1022"/>
      <c r="AA34" s="1023"/>
      <c r="AB34" s="595" t="s">
        <v>301</v>
      </c>
      <c r="AC34" s="1024"/>
      <c r="AD34" s="1024"/>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0"/>
      <c r="Z37" s="849"/>
      <c r="AA37" s="850"/>
      <c r="AB37" s="1034" t="s">
        <v>11</v>
      </c>
      <c r="AC37" s="1035"/>
      <c r="AD37" s="1036"/>
      <c r="AE37" s="1040" t="s">
        <v>560</v>
      </c>
      <c r="AF37" s="1040"/>
      <c r="AG37" s="1040"/>
      <c r="AH37" s="1040"/>
      <c r="AI37" s="1040" t="s">
        <v>557</v>
      </c>
      <c r="AJ37" s="1040"/>
      <c r="AK37" s="1040"/>
      <c r="AL37" s="1040"/>
      <c r="AM37" s="1040" t="s">
        <v>554</v>
      </c>
      <c r="AN37" s="1040"/>
      <c r="AO37" s="1040"/>
      <c r="AP37" s="559"/>
      <c r="AQ37" s="159" t="s">
        <v>354</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6"/>
      <c r="H39" s="661"/>
      <c r="I39" s="661"/>
      <c r="J39" s="661"/>
      <c r="K39" s="661"/>
      <c r="L39" s="661"/>
      <c r="M39" s="661"/>
      <c r="N39" s="661"/>
      <c r="O39" s="662"/>
      <c r="P39" s="105"/>
      <c r="Q39" s="773"/>
      <c r="R39" s="773"/>
      <c r="S39" s="773"/>
      <c r="T39" s="773"/>
      <c r="U39" s="773"/>
      <c r="V39" s="773"/>
      <c r="W39" s="773"/>
      <c r="X39" s="774"/>
      <c r="Y39" s="1025" t="s">
        <v>12</v>
      </c>
      <c r="Z39" s="1026"/>
      <c r="AA39" s="1027"/>
      <c r="AB39" s="463"/>
      <c r="AC39" s="1029"/>
      <c r="AD39" s="1029"/>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6"/>
      <c r="B40" s="407"/>
      <c r="C40" s="407"/>
      <c r="D40" s="407"/>
      <c r="E40" s="407"/>
      <c r="F40" s="408"/>
      <c r="G40" s="663"/>
      <c r="H40" s="664"/>
      <c r="I40" s="664"/>
      <c r="J40" s="664"/>
      <c r="K40" s="664"/>
      <c r="L40" s="664"/>
      <c r="M40" s="664"/>
      <c r="N40" s="664"/>
      <c r="O40" s="665"/>
      <c r="P40" s="775"/>
      <c r="Q40" s="775"/>
      <c r="R40" s="775"/>
      <c r="S40" s="775"/>
      <c r="T40" s="775"/>
      <c r="U40" s="775"/>
      <c r="V40" s="775"/>
      <c r="W40" s="775"/>
      <c r="X40" s="776"/>
      <c r="Y40" s="417" t="s">
        <v>54</v>
      </c>
      <c r="Z40" s="1022"/>
      <c r="AA40" s="1023"/>
      <c r="AB40" s="525"/>
      <c r="AC40" s="1028"/>
      <c r="AD40" s="1028"/>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09"/>
      <c r="B41" s="410"/>
      <c r="C41" s="410"/>
      <c r="D41" s="410"/>
      <c r="E41" s="410"/>
      <c r="F41" s="411"/>
      <c r="G41" s="666"/>
      <c r="H41" s="667"/>
      <c r="I41" s="667"/>
      <c r="J41" s="667"/>
      <c r="K41" s="667"/>
      <c r="L41" s="667"/>
      <c r="M41" s="667"/>
      <c r="N41" s="667"/>
      <c r="O41" s="668"/>
      <c r="P41" s="719"/>
      <c r="Q41" s="719"/>
      <c r="R41" s="719"/>
      <c r="S41" s="719"/>
      <c r="T41" s="719"/>
      <c r="U41" s="719"/>
      <c r="V41" s="719"/>
      <c r="W41" s="719"/>
      <c r="X41" s="777"/>
      <c r="Y41" s="1021" t="s">
        <v>13</v>
      </c>
      <c r="Z41" s="1022"/>
      <c r="AA41" s="1023"/>
      <c r="AB41" s="595" t="s">
        <v>301</v>
      </c>
      <c r="AC41" s="1024"/>
      <c r="AD41" s="1024"/>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0"/>
      <c r="Z44" s="849"/>
      <c r="AA44" s="850"/>
      <c r="AB44" s="1034" t="s">
        <v>11</v>
      </c>
      <c r="AC44" s="1035"/>
      <c r="AD44" s="1036"/>
      <c r="AE44" s="1040" t="s">
        <v>558</v>
      </c>
      <c r="AF44" s="1040"/>
      <c r="AG44" s="1040"/>
      <c r="AH44" s="1040"/>
      <c r="AI44" s="1040" t="s">
        <v>555</v>
      </c>
      <c r="AJ44" s="1040"/>
      <c r="AK44" s="1040"/>
      <c r="AL44" s="1040"/>
      <c r="AM44" s="1040" t="s">
        <v>529</v>
      </c>
      <c r="AN44" s="1040"/>
      <c r="AO44" s="1040"/>
      <c r="AP44" s="559"/>
      <c r="AQ44" s="159" t="s">
        <v>354</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6"/>
      <c r="H46" s="661"/>
      <c r="I46" s="661"/>
      <c r="J46" s="661"/>
      <c r="K46" s="661"/>
      <c r="L46" s="661"/>
      <c r="M46" s="661"/>
      <c r="N46" s="661"/>
      <c r="O46" s="662"/>
      <c r="P46" s="105"/>
      <c r="Q46" s="773"/>
      <c r="R46" s="773"/>
      <c r="S46" s="773"/>
      <c r="T46" s="773"/>
      <c r="U46" s="773"/>
      <c r="V46" s="773"/>
      <c r="W46" s="773"/>
      <c r="X46" s="774"/>
      <c r="Y46" s="1025" t="s">
        <v>12</v>
      </c>
      <c r="Z46" s="1026"/>
      <c r="AA46" s="1027"/>
      <c r="AB46" s="463"/>
      <c r="AC46" s="1029"/>
      <c r="AD46" s="1029"/>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6"/>
      <c r="B47" s="407"/>
      <c r="C47" s="407"/>
      <c r="D47" s="407"/>
      <c r="E47" s="407"/>
      <c r="F47" s="408"/>
      <c r="G47" s="663"/>
      <c r="H47" s="664"/>
      <c r="I47" s="664"/>
      <c r="J47" s="664"/>
      <c r="K47" s="664"/>
      <c r="L47" s="664"/>
      <c r="M47" s="664"/>
      <c r="N47" s="664"/>
      <c r="O47" s="665"/>
      <c r="P47" s="775"/>
      <c r="Q47" s="775"/>
      <c r="R47" s="775"/>
      <c r="S47" s="775"/>
      <c r="T47" s="775"/>
      <c r="U47" s="775"/>
      <c r="V47" s="775"/>
      <c r="W47" s="775"/>
      <c r="X47" s="776"/>
      <c r="Y47" s="417" t="s">
        <v>54</v>
      </c>
      <c r="Z47" s="1022"/>
      <c r="AA47" s="1023"/>
      <c r="AB47" s="525"/>
      <c r="AC47" s="1028"/>
      <c r="AD47" s="1028"/>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09"/>
      <c r="B48" s="410"/>
      <c r="C48" s="410"/>
      <c r="D48" s="410"/>
      <c r="E48" s="410"/>
      <c r="F48" s="411"/>
      <c r="G48" s="666"/>
      <c r="H48" s="667"/>
      <c r="I48" s="667"/>
      <c r="J48" s="667"/>
      <c r="K48" s="667"/>
      <c r="L48" s="667"/>
      <c r="M48" s="667"/>
      <c r="N48" s="667"/>
      <c r="O48" s="668"/>
      <c r="P48" s="719"/>
      <c r="Q48" s="719"/>
      <c r="R48" s="719"/>
      <c r="S48" s="719"/>
      <c r="T48" s="719"/>
      <c r="U48" s="719"/>
      <c r="V48" s="719"/>
      <c r="W48" s="719"/>
      <c r="X48" s="777"/>
      <c r="Y48" s="1021" t="s">
        <v>13</v>
      </c>
      <c r="Z48" s="1022"/>
      <c r="AA48" s="1023"/>
      <c r="AB48" s="595" t="s">
        <v>301</v>
      </c>
      <c r="AC48" s="1024"/>
      <c r="AD48" s="1024"/>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0"/>
      <c r="Z51" s="849"/>
      <c r="AA51" s="850"/>
      <c r="AB51" s="559" t="s">
        <v>11</v>
      </c>
      <c r="AC51" s="1035"/>
      <c r="AD51" s="1036"/>
      <c r="AE51" s="1040" t="s">
        <v>558</v>
      </c>
      <c r="AF51" s="1040"/>
      <c r="AG51" s="1040"/>
      <c r="AH51" s="1040"/>
      <c r="AI51" s="1040" t="s">
        <v>555</v>
      </c>
      <c r="AJ51" s="1040"/>
      <c r="AK51" s="1040"/>
      <c r="AL51" s="1040"/>
      <c r="AM51" s="1040" t="s">
        <v>529</v>
      </c>
      <c r="AN51" s="1040"/>
      <c r="AO51" s="1040"/>
      <c r="AP51" s="559"/>
      <c r="AQ51" s="159" t="s">
        <v>354</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6"/>
      <c r="H53" s="661"/>
      <c r="I53" s="661"/>
      <c r="J53" s="661"/>
      <c r="K53" s="661"/>
      <c r="L53" s="661"/>
      <c r="M53" s="661"/>
      <c r="N53" s="661"/>
      <c r="O53" s="662"/>
      <c r="P53" s="105"/>
      <c r="Q53" s="773"/>
      <c r="R53" s="773"/>
      <c r="S53" s="773"/>
      <c r="T53" s="773"/>
      <c r="U53" s="773"/>
      <c r="V53" s="773"/>
      <c r="W53" s="773"/>
      <c r="X53" s="774"/>
      <c r="Y53" s="1025" t="s">
        <v>12</v>
      </c>
      <c r="Z53" s="1026"/>
      <c r="AA53" s="1027"/>
      <c r="AB53" s="463"/>
      <c r="AC53" s="1029"/>
      <c r="AD53" s="1029"/>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6"/>
      <c r="B54" s="407"/>
      <c r="C54" s="407"/>
      <c r="D54" s="407"/>
      <c r="E54" s="407"/>
      <c r="F54" s="408"/>
      <c r="G54" s="663"/>
      <c r="H54" s="664"/>
      <c r="I54" s="664"/>
      <c r="J54" s="664"/>
      <c r="K54" s="664"/>
      <c r="L54" s="664"/>
      <c r="M54" s="664"/>
      <c r="N54" s="664"/>
      <c r="O54" s="665"/>
      <c r="P54" s="775"/>
      <c r="Q54" s="775"/>
      <c r="R54" s="775"/>
      <c r="S54" s="775"/>
      <c r="T54" s="775"/>
      <c r="U54" s="775"/>
      <c r="V54" s="775"/>
      <c r="W54" s="775"/>
      <c r="X54" s="776"/>
      <c r="Y54" s="417" t="s">
        <v>54</v>
      </c>
      <c r="Z54" s="1022"/>
      <c r="AA54" s="1023"/>
      <c r="AB54" s="525"/>
      <c r="AC54" s="1028"/>
      <c r="AD54" s="102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09"/>
      <c r="B55" s="410"/>
      <c r="C55" s="410"/>
      <c r="D55" s="410"/>
      <c r="E55" s="410"/>
      <c r="F55" s="411"/>
      <c r="G55" s="666"/>
      <c r="H55" s="667"/>
      <c r="I55" s="667"/>
      <c r="J55" s="667"/>
      <c r="K55" s="667"/>
      <c r="L55" s="667"/>
      <c r="M55" s="667"/>
      <c r="N55" s="667"/>
      <c r="O55" s="668"/>
      <c r="P55" s="719"/>
      <c r="Q55" s="719"/>
      <c r="R55" s="719"/>
      <c r="S55" s="719"/>
      <c r="T55" s="719"/>
      <c r="U55" s="719"/>
      <c r="V55" s="719"/>
      <c r="W55" s="719"/>
      <c r="X55" s="777"/>
      <c r="Y55" s="1021" t="s">
        <v>13</v>
      </c>
      <c r="Z55" s="1022"/>
      <c r="AA55" s="1023"/>
      <c r="AB55" s="595" t="s">
        <v>301</v>
      </c>
      <c r="AC55" s="1024"/>
      <c r="AD55" s="102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0"/>
      <c r="Z58" s="849"/>
      <c r="AA58" s="850"/>
      <c r="AB58" s="1034" t="s">
        <v>11</v>
      </c>
      <c r="AC58" s="1035"/>
      <c r="AD58" s="1036"/>
      <c r="AE58" s="1040" t="s">
        <v>558</v>
      </c>
      <c r="AF58" s="1040"/>
      <c r="AG58" s="1040"/>
      <c r="AH58" s="1040"/>
      <c r="AI58" s="1040" t="s">
        <v>555</v>
      </c>
      <c r="AJ58" s="1040"/>
      <c r="AK58" s="1040"/>
      <c r="AL58" s="1040"/>
      <c r="AM58" s="1040" t="s">
        <v>529</v>
      </c>
      <c r="AN58" s="1040"/>
      <c r="AO58" s="1040"/>
      <c r="AP58" s="559"/>
      <c r="AQ58" s="159" t="s">
        <v>354</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6"/>
      <c r="H60" s="661"/>
      <c r="I60" s="661"/>
      <c r="J60" s="661"/>
      <c r="K60" s="661"/>
      <c r="L60" s="661"/>
      <c r="M60" s="661"/>
      <c r="N60" s="661"/>
      <c r="O60" s="662"/>
      <c r="P60" s="105"/>
      <c r="Q60" s="773"/>
      <c r="R60" s="773"/>
      <c r="S60" s="773"/>
      <c r="T60" s="773"/>
      <c r="U60" s="773"/>
      <c r="V60" s="773"/>
      <c r="W60" s="773"/>
      <c r="X60" s="774"/>
      <c r="Y60" s="1025" t="s">
        <v>12</v>
      </c>
      <c r="Z60" s="1026"/>
      <c r="AA60" s="1027"/>
      <c r="AB60" s="463"/>
      <c r="AC60" s="1029"/>
      <c r="AD60" s="1029"/>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6"/>
      <c r="B61" s="407"/>
      <c r="C61" s="407"/>
      <c r="D61" s="407"/>
      <c r="E61" s="407"/>
      <c r="F61" s="408"/>
      <c r="G61" s="663"/>
      <c r="H61" s="664"/>
      <c r="I61" s="664"/>
      <c r="J61" s="664"/>
      <c r="K61" s="664"/>
      <c r="L61" s="664"/>
      <c r="M61" s="664"/>
      <c r="N61" s="664"/>
      <c r="O61" s="665"/>
      <c r="P61" s="775"/>
      <c r="Q61" s="775"/>
      <c r="R61" s="775"/>
      <c r="S61" s="775"/>
      <c r="T61" s="775"/>
      <c r="U61" s="775"/>
      <c r="V61" s="775"/>
      <c r="W61" s="775"/>
      <c r="X61" s="776"/>
      <c r="Y61" s="417" t="s">
        <v>54</v>
      </c>
      <c r="Z61" s="1022"/>
      <c r="AA61" s="1023"/>
      <c r="AB61" s="525"/>
      <c r="AC61" s="1028"/>
      <c r="AD61" s="102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09"/>
      <c r="B62" s="410"/>
      <c r="C62" s="410"/>
      <c r="D62" s="410"/>
      <c r="E62" s="410"/>
      <c r="F62" s="411"/>
      <c r="G62" s="666"/>
      <c r="H62" s="667"/>
      <c r="I62" s="667"/>
      <c r="J62" s="667"/>
      <c r="K62" s="667"/>
      <c r="L62" s="667"/>
      <c r="M62" s="667"/>
      <c r="N62" s="667"/>
      <c r="O62" s="668"/>
      <c r="P62" s="719"/>
      <c r="Q62" s="719"/>
      <c r="R62" s="719"/>
      <c r="S62" s="719"/>
      <c r="T62" s="719"/>
      <c r="U62" s="719"/>
      <c r="V62" s="719"/>
      <c r="W62" s="719"/>
      <c r="X62" s="777"/>
      <c r="Y62" s="1021" t="s">
        <v>13</v>
      </c>
      <c r="Z62" s="1022"/>
      <c r="AA62" s="1023"/>
      <c r="AB62" s="595" t="s">
        <v>301</v>
      </c>
      <c r="AC62" s="1024"/>
      <c r="AD62" s="1024"/>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0"/>
      <c r="Z65" s="849"/>
      <c r="AA65" s="850"/>
      <c r="AB65" s="1034" t="s">
        <v>11</v>
      </c>
      <c r="AC65" s="1035"/>
      <c r="AD65" s="1036"/>
      <c r="AE65" s="1040" t="s">
        <v>558</v>
      </c>
      <c r="AF65" s="1040"/>
      <c r="AG65" s="1040"/>
      <c r="AH65" s="1040"/>
      <c r="AI65" s="1040" t="s">
        <v>555</v>
      </c>
      <c r="AJ65" s="1040"/>
      <c r="AK65" s="1040"/>
      <c r="AL65" s="1040"/>
      <c r="AM65" s="1040" t="s">
        <v>529</v>
      </c>
      <c r="AN65" s="1040"/>
      <c r="AO65" s="1040"/>
      <c r="AP65" s="559"/>
      <c r="AQ65" s="159" t="s">
        <v>354</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6"/>
      <c r="H67" s="661"/>
      <c r="I67" s="661"/>
      <c r="J67" s="661"/>
      <c r="K67" s="661"/>
      <c r="L67" s="661"/>
      <c r="M67" s="661"/>
      <c r="N67" s="661"/>
      <c r="O67" s="662"/>
      <c r="P67" s="105"/>
      <c r="Q67" s="773"/>
      <c r="R67" s="773"/>
      <c r="S67" s="773"/>
      <c r="T67" s="773"/>
      <c r="U67" s="773"/>
      <c r="V67" s="773"/>
      <c r="W67" s="773"/>
      <c r="X67" s="774"/>
      <c r="Y67" s="1025" t="s">
        <v>12</v>
      </c>
      <c r="Z67" s="1026"/>
      <c r="AA67" s="1027"/>
      <c r="AB67" s="463"/>
      <c r="AC67" s="1029"/>
      <c r="AD67" s="1029"/>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6"/>
      <c r="B68" s="407"/>
      <c r="C68" s="407"/>
      <c r="D68" s="407"/>
      <c r="E68" s="407"/>
      <c r="F68" s="408"/>
      <c r="G68" s="663"/>
      <c r="H68" s="664"/>
      <c r="I68" s="664"/>
      <c r="J68" s="664"/>
      <c r="K68" s="664"/>
      <c r="L68" s="664"/>
      <c r="M68" s="664"/>
      <c r="N68" s="664"/>
      <c r="O68" s="665"/>
      <c r="P68" s="775"/>
      <c r="Q68" s="775"/>
      <c r="R68" s="775"/>
      <c r="S68" s="775"/>
      <c r="T68" s="775"/>
      <c r="U68" s="775"/>
      <c r="V68" s="775"/>
      <c r="W68" s="775"/>
      <c r="X68" s="776"/>
      <c r="Y68" s="417" t="s">
        <v>54</v>
      </c>
      <c r="Z68" s="1022"/>
      <c r="AA68" s="1023"/>
      <c r="AB68" s="525"/>
      <c r="AC68" s="1028"/>
      <c r="AD68" s="1028"/>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09"/>
      <c r="B69" s="410"/>
      <c r="C69" s="410"/>
      <c r="D69" s="410"/>
      <c r="E69" s="410"/>
      <c r="F69" s="411"/>
      <c r="G69" s="666"/>
      <c r="H69" s="667"/>
      <c r="I69" s="667"/>
      <c r="J69" s="667"/>
      <c r="K69" s="667"/>
      <c r="L69" s="667"/>
      <c r="M69" s="667"/>
      <c r="N69" s="667"/>
      <c r="O69" s="668"/>
      <c r="P69" s="719"/>
      <c r="Q69" s="719"/>
      <c r="R69" s="719"/>
      <c r="S69" s="719"/>
      <c r="T69" s="719"/>
      <c r="U69" s="719"/>
      <c r="V69" s="719"/>
      <c r="W69" s="719"/>
      <c r="X69" s="777"/>
      <c r="Y69" s="417" t="s">
        <v>13</v>
      </c>
      <c r="Z69" s="1022"/>
      <c r="AA69" s="1023"/>
      <c r="AB69" s="558"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35" t="s">
        <v>17</v>
      </c>
      <c r="H3" s="679"/>
      <c r="I3" s="679"/>
      <c r="J3" s="679"/>
      <c r="K3" s="679"/>
      <c r="L3" s="678" t="s">
        <v>18</v>
      </c>
      <c r="M3" s="679"/>
      <c r="N3" s="679"/>
      <c r="O3" s="679"/>
      <c r="P3" s="679"/>
      <c r="Q3" s="679"/>
      <c r="R3" s="679"/>
      <c r="S3" s="679"/>
      <c r="T3" s="679"/>
      <c r="U3" s="679"/>
      <c r="V3" s="679"/>
      <c r="W3" s="679"/>
      <c r="X3" s="680"/>
      <c r="Y3" s="654" t="s">
        <v>19</v>
      </c>
      <c r="Z3" s="655"/>
      <c r="AA3" s="655"/>
      <c r="AB3" s="816"/>
      <c r="AC3" s="835" t="s">
        <v>17</v>
      </c>
      <c r="AD3" s="679"/>
      <c r="AE3" s="679"/>
      <c r="AF3" s="679"/>
      <c r="AG3" s="679"/>
      <c r="AH3" s="678" t="s">
        <v>18</v>
      </c>
      <c r="AI3" s="679"/>
      <c r="AJ3" s="679"/>
      <c r="AK3" s="679"/>
      <c r="AL3" s="679"/>
      <c r="AM3" s="679"/>
      <c r="AN3" s="679"/>
      <c r="AO3" s="679"/>
      <c r="AP3" s="679"/>
      <c r="AQ3" s="679"/>
      <c r="AR3" s="679"/>
      <c r="AS3" s="679"/>
      <c r="AT3" s="680"/>
      <c r="AU3" s="654" t="s">
        <v>19</v>
      </c>
      <c r="AV3" s="655"/>
      <c r="AW3" s="655"/>
      <c r="AX3" s="656"/>
    </row>
    <row r="4" spans="1:50" ht="24.75" customHeight="1">
      <c r="A4" s="1053"/>
      <c r="B4" s="1054"/>
      <c r="C4" s="1054"/>
      <c r="D4" s="1054"/>
      <c r="E4" s="1054"/>
      <c r="F4" s="1055"/>
      <c r="G4" s="681"/>
      <c r="H4" s="682"/>
      <c r="I4" s="682"/>
      <c r="J4" s="682"/>
      <c r="K4" s="683"/>
      <c r="L4" s="673"/>
      <c r="M4" s="855"/>
      <c r="N4" s="855"/>
      <c r="O4" s="855"/>
      <c r="P4" s="855"/>
      <c r="Q4" s="855"/>
      <c r="R4" s="855"/>
      <c r="S4" s="855"/>
      <c r="T4" s="855"/>
      <c r="U4" s="855"/>
      <c r="V4" s="855"/>
      <c r="W4" s="855"/>
      <c r="X4" s="856"/>
      <c r="Y4" s="390"/>
      <c r="Z4" s="391"/>
      <c r="AA4" s="391"/>
      <c r="AB4" s="823"/>
      <c r="AC4" s="681"/>
      <c r="AD4" s="682"/>
      <c r="AE4" s="682"/>
      <c r="AF4" s="682"/>
      <c r="AG4" s="683"/>
      <c r="AH4" s="673"/>
      <c r="AI4" s="855"/>
      <c r="AJ4" s="855"/>
      <c r="AK4" s="855"/>
      <c r="AL4" s="855"/>
      <c r="AM4" s="855"/>
      <c r="AN4" s="855"/>
      <c r="AO4" s="855"/>
      <c r="AP4" s="855"/>
      <c r="AQ4" s="855"/>
      <c r="AR4" s="855"/>
      <c r="AS4" s="855"/>
      <c r="AT4" s="856"/>
      <c r="AU4" s="390"/>
      <c r="AV4" s="391"/>
      <c r="AW4" s="391"/>
      <c r="AX4" s="392"/>
    </row>
    <row r="5" spans="1:50" ht="24.75" customHeight="1">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3"/>
      <c r="B14" s="1054"/>
      <c r="C14" s="1054"/>
      <c r="D14" s="1054"/>
      <c r="E14" s="1054"/>
      <c r="F14" s="1055"/>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53"/>
      <c r="B15" s="1054"/>
      <c r="C15" s="1054"/>
      <c r="D15" s="1054"/>
      <c r="E15" s="1054"/>
      <c r="F15" s="1055"/>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811"/>
    </row>
    <row r="16" spans="1:50" ht="25.5" customHeight="1">
      <c r="A16" s="1053"/>
      <c r="B16" s="1054"/>
      <c r="C16" s="1054"/>
      <c r="D16" s="1054"/>
      <c r="E16" s="1054"/>
      <c r="F16" s="1055"/>
      <c r="G16" s="835" t="s">
        <v>17</v>
      </c>
      <c r="H16" s="679"/>
      <c r="I16" s="679"/>
      <c r="J16" s="679"/>
      <c r="K16" s="679"/>
      <c r="L16" s="678" t="s">
        <v>18</v>
      </c>
      <c r="M16" s="679"/>
      <c r="N16" s="679"/>
      <c r="O16" s="679"/>
      <c r="P16" s="679"/>
      <c r="Q16" s="679"/>
      <c r="R16" s="679"/>
      <c r="S16" s="679"/>
      <c r="T16" s="679"/>
      <c r="U16" s="679"/>
      <c r="V16" s="679"/>
      <c r="W16" s="679"/>
      <c r="X16" s="680"/>
      <c r="Y16" s="654" t="s">
        <v>19</v>
      </c>
      <c r="Z16" s="655"/>
      <c r="AA16" s="655"/>
      <c r="AB16" s="816"/>
      <c r="AC16" s="835" t="s">
        <v>17</v>
      </c>
      <c r="AD16" s="679"/>
      <c r="AE16" s="679"/>
      <c r="AF16" s="679"/>
      <c r="AG16" s="679"/>
      <c r="AH16" s="678" t="s">
        <v>18</v>
      </c>
      <c r="AI16" s="679"/>
      <c r="AJ16" s="679"/>
      <c r="AK16" s="679"/>
      <c r="AL16" s="679"/>
      <c r="AM16" s="679"/>
      <c r="AN16" s="679"/>
      <c r="AO16" s="679"/>
      <c r="AP16" s="679"/>
      <c r="AQ16" s="679"/>
      <c r="AR16" s="679"/>
      <c r="AS16" s="679"/>
      <c r="AT16" s="680"/>
      <c r="AU16" s="654" t="s">
        <v>19</v>
      </c>
      <c r="AV16" s="655"/>
      <c r="AW16" s="655"/>
      <c r="AX16" s="656"/>
    </row>
    <row r="17" spans="1:50" ht="24.75" customHeight="1">
      <c r="A17" s="1053"/>
      <c r="B17" s="1054"/>
      <c r="C17" s="1054"/>
      <c r="D17" s="1054"/>
      <c r="E17" s="1054"/>
      <c r="F17" s="1055"/>
      <c r="G17" s="681"/>
      <c r="H17" s="682"/>
      <c r="I17" s="682"/>
      <c r="J17" s="682"/>
      <c r="K17" s="683"/>
      <c r="L17" s="673"/>
      <c r="M17" s="855"/>
      <c r="N17" s="855"/>
      <c r="O17" s="855"/>
      <c r="P17" s="855"/>
      <c r="Q17" s="855"/>
      <c r="R17" s="855"/>
      <c r="S17" s="855"/>
      <c r="T17" s="855"/>
      <c r="U17" s="855"/>
      <c r="V17" s="855"/>
      <c r="W17" s="855"/>
      <c r="X17" s="856"/>
      <c r="Y17" s="390"/>
      <c r="Z17" s="391"/>
      <c r="AA17" s="391"/>
      <c r="AB17" s="823"/>
      <c r="AC17" s="681"/>
      <c r="AD17" s="682"/>
      <c r="AE17" s="682"/>
      <c r="AF17" s="682"/>
      <c r="AG17" s="683"/>
      <c r="AH17" s="673"/>
      <c r="AI17" s="855"/>
      <c r="AJ17" s="855"/>
      <c r="AK17" s="855"/>
      <c r="AL17" s="855"/>
      <c r="AM17" s="855"/>
      <c r="AN17" s="855"/>
      <c r="AO17" s="855"/>
      <c r="AP17" s="855"/>
      <c r="AQ17" s="855"/>
      <c r="AR17" s="855"/>
      <c r="AS17" s="855"/>
      <c r="AT17" s="856"/>
      <c r="AU17" s="390"/>
      <c r="AV17" s="391"/>
      <c r="AW17" s="391"/>
      <c r="AX17" s="392"/>
    </row>
    <row r="18" spans="1:50" ht="24.75" customHeight="1">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3"/>
      <c r="B27" s="1054"/>
      <c r="C27" s="1054"/>
      <c r="D27" s="1054"/>
      <c r="E27" s="1054"/>
      <c r="F27" s="1055"/>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53"/>
      <c r="B28" s="1054"/>
      <c r="C28" s="1054"/>
      <c r="D28" s="1054"/>
      <c r="E28" s="1054"/>
      <c r="F28" s="1055"/>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811"/>
    </row>
    <row r="29" spans="1:50" ht="24.75" customHeight="1">
      <c r="A29" s="1053"/>
      <c r="B29" s="1054"/>
      <c r="C29" s="1054"/>
      <c r="D29" s="1054"/>
      <c r="E29" s="1054"/>
      <c r="F29" s="1055"/>
      <c r="G29" s="835" t="s">
        <v>17</v>
      </c>
      <c r="H29" s="679"/>
      <c r="I29" s="679"/>
      <c r="J29" s="679"/>
      <c r="K29" s="679"/>
      <c r="L29" s="678" t="s">
        <v>18</v>
      </c>
      <c r="M29" s="679"/>
      <c r="N29" s="679"/>
      <c r="O29" s="679"/>
      <c r="P29" s="679"/>
      <c r="Q29" s="679"/>
      <c r="R29" s="679"/>
      <c r="S29" s="679"/>
      <c r="T29" s="679"/>
      <c r="U29" s="679"/>
      <c r="V29" s="679"/>
      <c r="W29" s="679"/>
      <c r="X29" s="680"/>
      <c r="Y29" s="654" t="s">
        <v>19</v>
      </c>
      <c r="Z29" s="655"/>
      <c r="AA29" s="655"/>
      <c r="AB29" s="816"/>
      <c r="AC29" s="835" t="s">
        <v>17</v>
      </c>
      <c r="AD29" s="679"/>
      <c r="AE29" s="679"/>
      <c r="AF29" s="679"/>
      <c r="AG29" s="679"/>
      <c r="AH29" s="678" t="s">
        <v>18</v>
      </c>
      <c r="AI29" s="679"/>
      <c r="AJ29" s="679"/>
      <c r="AK29" s="679"/>
      <c r="AL29" s="679"/>
      <c r="AM29" s="679"/>
      <c r="AN29" s="679"/>
      <c r="AO29" s="679"/>
      <c r="AP29" s="679"/>
      <c r="AQ29" s="679"/>
      <c r="AR29" s="679"/>
      <c r="AS29" s="679"/>
      <c r="AT29" s="680"/>
      <c r="AU29" s="654" t="s">
        <v>19</v>
      </c>
      <c r="AV29" s="655"/>
      <c r="AW29" s="655"/>
      <c r="AX29" s="656"/>
    </row>
    <row r="30" spans="1:50" ht="24.75" customHeight="1">
      <c r="A30" s="1053"/>
      <c r="B30" s="1054"/>
      <c r="C30" s="1054"/>
      <c r="D30" s="1054"/>
      <c r="E30" s="1054"/>
      <c r="F30" s="1055"/>
      <c r="G30" s="681"/>
      <c r="H30" s="682"/>
      <c r="I30" s="682"/>
      <c r="J30" s="682"/>
      <c r="K30" s="683"/>
      <c r="L30" s="673"/>
      <c r="M30" s="855"/>
      <c r="N30" s="855"/>
      <c r="O30" s="855"/>
      <c r="P30" s="855"/>
      <c r="Q30" s="855"/>
      <c r="R30" s="855"/>
      <c r="S30" s="855"/>
      <c r="T30" s="855"/>
      <c r="U30" s="855"/>
      <c r="V30" s="855"/>
      <c r="W30" s="855"/>
      <c r="X30" s="856"/>
      <c r="Y30" s="390"/>
      <c r="Z30" s="391"/>
      <c r="AA30" s="391"/>
      <c r="AB30" s="823"/>
      <c r="AC30" s="681"/>
      <c r="AD30" s="682"/>
      <c r="AE30" s="682"/>
      <c r="AF30" s="682"/>
      <c r="AG30" s="683"/>
      <c r="AH30" s="673"/>
      <c r="AI30" s="855"/>
      <c r="AJ30" s="855"/>
      <c r="AK30" s="855"/>
      <c r="AL30" s="855"/>
      <c r="AM30" s="855"/>
      <c r="AN30" s="855"/>
      <c r="AO30" s="855"/>
      <c r="AP30" s="855"/>
      <c r="AQ30" s="855"/>
      <c r="AR30" s="855"/>
      <c r="AS30" s="855"/>
      <c r="AT30" s="856"/>
      <c r="AU30" s="390"/>
      <c r="AV30" s="391"/>
      <c r="AW30" s="391"/>
      <c r="AX30" s="392"/>
    </row>
    <row r="31" spans="1:50" ht="24.75" customHeight="1">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3"/>
      <c r="B40" s="1054"/>
      <c r="C40" s="1054"/>
      <c r="D40" s="1054"/>
      <c r="E40" s="1054"/>
      <c r="F40" s="1055"/>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53"/>
      <c r="B41" s="1054"/>
      <c r="C41" s="1054"/>
      <c r="D41" s="1054"/>
      <c r="E41" s="1054"/>
      <c r="F41" s="1055"/>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11"/>
    </row>
    <row r="42" spans="1:50" ht="24.75" customHeight="1">
      <c r="A42" s="1053"/>
      <c r="B42" s="1054"/>
      <c r="C42" s="1054"/>
      <c r="D42" s="1054"/>
      <c r="E42" s="1054"/>
      <c r="F42" s="1055"/>
      <c r="G42" s="835" t="s">
        <v>17</v>
      </c>
      <c r="H42" s="679"/>
      <c r="I42" s="679"/>
      <c r="J42" s="679"/>
      <c r="K42" s="679"/>
      <c r="L42" s="678" t="s">
        <v>18</v>
      </c>
      <c r="M42" s="679"/>
      <c r="N42" s="679"/>
      <c r="O42" s="679"/>
      <c r="P42" s="679"/>
      <c r="Q42" s="679"/>
      <c r="R42" s="679"/>
      <c r="S42" s="679"/>
      <c r="T42" s="679"/>
      <c r="U42" s="679"/>
      <c r="V42" s="679"/>
      <c r="W42" s="679"/>
      <c r="X42" s="680"/>
      <c r="Y42" s="654" t="s">
        <v>19</v>
      </c>
      <c r="Z42" s="655"/>
      <c r="AA42" s="655"/>
      <c r="AB42" s="816"/>
      <c r="AC42" s="835" t="s">
        <v>17</v>
      </c>
      <c r="AD42" s="679"/>
      <c r="AE42" s="679"/>
      <c r="AF42" s="679"/>
      <c r="AG42" s="679"/>
      <c r="AH42" s="678" t="s">
        <v>18</v>
      </c>
      <c r="AI42" s="679"/>
      <c r="AJ42" s="679"/>
      <c r="AK42" s="679"/>
      <c r="AL42" s="679"/>
      <c r="AM42" s="679"/>
      <c r="AN42" s="679"/>
      <c r="AO42" s="679"/>
      <c r="AP42" s="679"/>
      <c r="AQ42" s="679"/>
      <c r="AR42" s="679"/>
      <c r="AS42" s="679"/>
      <c r="AT42" s="680"/>
      <c r="AU42" s="654" t="s">
        <v>19</v>
      </c>
      <c r="AV42" s="655"/>
      <c r="AW42" s="655"/>
      <c r="AX42" s="656"/>
    </row>
    <row r="43" spans="1:50" ht="24.75" customHeight="1">
      <c r="A43" s="1053"/>
      <c r="B43" s="1054"/>
      <c r="C43" s="1054"/>
      <c r="D43" s="1054"/>
      <c r="E43" s="1054"/>
      <c r="F43" s="1055"/>
      <c r="G43" s="681"/>
      <c r="H43" s="682"/>
      <c r="I43" s="682"/>
      <c r="J43" s="682"/>
      <c r="K43" s="683"/>
      <c r="L43" s="673"/>
      <c r="M43" s="855"/>
      <c r="N43" s="855"/>
      <c r="O43" s="855"/>
      <c r="P43" s="855"/>
      <c r="Q43" s="855"/>
      <c r="R43" s="855"/>
      <c r="S43" s="855"/>
      <c r="T43" s="855"/>
      <c r="U43" s="855"/>
      <c r="V43" s="855"/>
      <c r="W43" s="855"/>
      <c r="X43" s="856"/>
      <c r="Y43" s="390"/>
      <c r="Z43" s="391"/>
      <c r="AA43" s="391"/>
      <c r="AB43" s="823"/>
      <c r="AC43" s="681"/>
      <c r="AD43" s="682"/>
      <c r="AE43" s="682"/>
      <c r="AF43" s="682"/>
      <c r="AG43" s="683"/>
      <c r="AH43" s="673"/>
      <c r="AI43" s="855"/>
      <c r="AJ43" s="855"/>
      <c r="AK43" s="855"/>
      <c r="AL43" s="855"/>
      <c r="AM43" s="855"/>
      <c r="AN43" s="855"/>
      <c r="AO43" s="855"/>
      <c r="AP43" s="855"/>
      <c r="AQ43" s="855"/>
      <c r="AR43" s="855"/>
      <c r="AS43" s="855"/>
      <c r="AT43" s="856"/>
      <c r="AU43" s="390"/>
      <c r="AV43" s="391"/>
      <c r="AW43" s="391"/>
      <c r="AX43" s="392"/>
    </row>
    <row r="44" spans="1:50" ht="24.75" customHeight="1">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811"/>
    </row>
    <row r="56" spans="1:50" ht="24.75" customHeight="1">
      <c r="A56" s="1053"/>
      <c r="B56" s="1054"/>
      <c r="C56" s="1054"/>
      <c r="D56" s="1054"/>
      <c r="E56" s="1054"/>
      <c r="F56" s="1055"/>
      <c r="G56" s="835" t="s">
        <v>17</v>
      </c>
      <c r="H56" s="679"/>
      <c r="I56" s="679"/>
      <c r="J56" s="679"/>
      <c r="K56" s="679"/>
      <c r="L56" s="678" t="s">
        <v>18</v>
      </c>
      <c r="M56" s="679"/>
      <c r="N56" s="679"/>
      <c r="O56" s="679"/>
      <c r="P56" s="679"/>
      <c r="Q56" s="679"/>
      <c r="R56" s="679"/>
      <c r="S56" s="679"/>
      <c r="T56" s="679"/>
      <c r="U56" s="679"/>
      <c r="V56" s="679"/>
      <c r="W56" s="679"/>
      <c r="X56" s="680"/>
      <c r="Y56" s="654" t="s">
        <v>19</v>
      </c>
      <c r="Z56" s="655"/>
      <c r="AA56" s="655"/>
      <c r="AB56" s="816"/>
      <c r="AC56" s="835" t="s">
        <v>17</v>
      </c>
      <c r="AD56" s="679"/>
      <c r="AE56" s="679"/>
      <c r="AF56" s="679"/>
      <c r="AG56" s="679"/>
      <c r="AH56" s="678" t="s">
        <v>18</v>
      </c>
      <c r="AI56" s="679"/>
      <c r="AJ56" s="679"/>
      <c r="AK56" s="679"/>
      <c r="AL56" s="679"/>
      <c r="AM56" s="679"/>
      <c r="AN56" s="679"/>
      <c r="AO56" s="679"/>
      <c r="AP56" s="679"/>
      <c r="AQ56" s="679"/>
      <c r="AR56" s="679"/>
      <c r="AS56" s="679"/>
      <c r="AT56" s="680"/>
      <c r="AU56" s="654" t="s">
        <v>19</v>
      </c>
      <c r="AV56" s="655"/>
      <c r="AW56" s="655"/>
      <c r="AX56" s="656"/>
    </row>
    <row r="57" spans="1:50" ht="24.75" customHeight="1">
      <c r="A57" s="1053"/>
      <c r="B57" s="1054"/>
      <c r="C57" s="1054"/>
      <c r="D57" s="1054"/>
      <c r="E57" s="1054"/>
      <c r="F57" s="1055"/>
      <c r="G57" s="681"/>
      <c r="H57" s="682"/>
      <c r="I57" s="682"/>
      <c r="J57" s="682"/>
      <c r="K57" s="683"/>
      <c r="L57" s="673"/>
      <c r="M57" s="855"/>
      <c r="N57" s="855"/>
      <c r="O57" s="855"/>
      <c r="P57" s="855"/>
      <c r="Q57" s="855"/>
      <c r="R57" s="855"/>
      <c r="S57" s="855"/>
      <c r="T57" s="855"/>
      <c r="U57" s="855"/>
      <c r="V57" s="855"/>
      <c r="W57" s="855"/>
      <c r="X57" s="856"/>
      <c r="Y57" s="390"/>
      <c r="Z57" s="391"/>
      <c r="AA57" s="391"/>
      <c r="AB57" s="823"/>
      <c r="AC57" s="681"/>
      <c r="AD57" s="682"/>
      <c r="AE57" s="682"/>
      <c r="AF57" s="682"/>
      <c r="AG57" s="683"/>
      <c r="AH57" s="673"/>
      <c r="AI57" s="855"/>
      <c r="AJ57" s="855"/>
      <c r="AK57" s="855"/>
      <c r="AL57" s="855"/>
      <c r="AM57" s="855"/>
      <c r="AN57" s="855"/>
      <c r="AO57" s="855"/>
      <c r="AP57" s="855"/>
      <c r="AQ57" s="855"/>
      <c r="AR57" s="855"/>
      <c r="AS57" s="855"/>
      <c r="AT57" s="856"/>
      <c r="AU57" s="390"/>
      <c r="AV57" s="391"/>
      <c r="AW57" s="391"/>
      <c r="AX57" s="392"/>
    </row>
    <row r="58" spans="1:50" ht="24.75" customHeight="1">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3"/>
      <c r="B67" s="1054"/>
      <c r="C67" s="1054"/>
      <c r="D67" s="1054"/>
      <c r="E67" s="1054"/>
      <c r="F67" s="1055"/>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53"/>
      <c r="B68" s="1054"/>
      <c r="C68" s="1054"/>
      <c r="D68" s="1054"/>
      <c r="E68" s="1054"/>
      <c r="F68" s="1055"/>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811"/>
    </row>
    <row r="69" spans="1:50" ht="25.5" customHeight="1">
      <c r="A69" s="1053"/>
      <c r="B69" s="1054"/>
      <c r="C69" s="1054"/>
      <c r="D69" s="1054"/>
      <c r="E69" s="1054"/>
      <c r="F69" s="1055"/>
      <c r="G69" s="835" t="s">
        <v>17</v>
      </c>
      <c r="H69" s="679"/>
      <c r="I69" s="679"/>
      <c r="J69" s="679"/>
      <c r="K69" s="679"/>
      <c r="L69" s="678" t="s">
        <v>18</v>
      </c>
      <c r="M69" s="679"/>
      <c r="N69" s="679"/>
      <c r="O69" s="679"/>
      <c r="P69" s="679"/>
      <c r="Q69" s="679"/>
      <c r="R69" s="679"/>
      <c r="S69" s="679"/>
      <c r="T69" s="679"/>
      <c r="U69" s="679"/>
      <c r="V69" s="679"/>
      <c r="W69" s="679"/>
      <c r="X69" s="680"/>
      <c r="Y69" s="654" t="s">
        <v>19</v>
      </c>
      <c r="Z69" s="655"/>
      <c r="AA69" s="655"/>
      <c r="AB69" s="816"/>
      <c r="AC69" s="835" t="s">
        <v>17</v>
      </c>
      <c r="AD69" s="679"/>
      <c r="AE69" s="679"/>
      <c r="AF69" s="679"/>
      <c r="AG69" s="679"/>
      <c r="AH69" s="678" t="s">
        <v>18</v>
      </c>
      <c r="AI69" s="679"/>
      <c r="AJ69" s="679"/>
      <c r="AK69" s="679"/>
      <c r="AL69" s="679"/>
      <c r="AM69" s="679"/>
      <c r="AN69" s="679"/>
      <c r="AO69" s="679"/>
      <c r="AP69" s="679"/>
      <c r="AQ69" s="679"/>
      <c r="AR69" s="679"/>
      <c r="AS69" s="679"/>
      <c r="AT69" s="680"/>
      <c r="AU69" s="654" t="s">
        <v>19</v>
      </c>
      <c r="AV69" s="655"/>
      <c r="AW69" s="655"/>
      <c r="AX69" s="656"/>
    </row>
    <row r="70" spans="1:50" ht="24.75" customHeight="1">
      <c r="A70" s="1053"/>
      <c r="B70" s="1054"/>
      <c r="C70" s="1054"/>
      <c r="D70" s="1054"/>
      <c r="E70" s="1054"/>
      <c r="F70" s="1055"/>
      <c r="G70" s="681"/>
      <c r="H70" s="682"/>
      <c r="I70" s="682"/>
      <c r="J70" s="682"/>
      <c r="K70" s="683"/>
      <c r="L70" s="673"/>
      <c r="M70" s="855"/>
      <c r="N70" s="855"/>
      <c r="O70" s="855"/>
      <c r="P70" s="855"/>
      <c r="Q70" s="855"/>
      <c r="R70" s="855"/>
      <c r="S70" s="855"/>
      <c r="T70" s="855"/>
      <c r="U70" s="855"/>
      <c r="V70" s="855"/>
      <c r="W70" s="855"/>
      <c r="X70" s="856"/>
      <c r="Y70" s="390"/>
      <c r="Z70" s="391"/>
      <c r="AA70" s="391"/>
      <c r="AB70" s="823"/>
      <c r="AC70" s="681"/>
      <c r="AD70" s="682"/>
      <c r="AE70" s="682"/>
      <c r="AF70" s="682"/>
      <c r="AG70" s="683"/>
      <c r="AH70" s="673"/>
      <c r="AI70" s="855"/>
      <c r="AJ70" s="855"/>
      <c r="AK70" s="855"/>
      <c r="AL70" s="855"/>
      <c r="AM70" s="855"/>
      <c r="AN70" s="855"/>
      <c r="AO70" s="855"/>
      <c r="AP70" s="855"/>
      <c r="AQ70" s="855"/>
      <c r="AR70" s="855"/>
      <c r="AS70" s="855"/>
      <c r="AT70" s="856"/>
      <c r="AU70" s="390"/>
      <c r="AV70" s="391"/>
      <c r="AW70" s="391"/>
      <c r="AX70" s="392"/>
    </row>
    <row r="71" spans="1:50" ht="24.75" customHeight="1">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3"/>
      <c r="B80" s="1054"/>
      <c r="C80" s="1054"/>
      <c r="D80" s="1054"/>
      <c r="E80" s="1054"/>
      <c r="F80" s="1055"/>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53"/>
      <c r="B81" s="1054"/>
      <c r="C81" s="1054"/>
      <c r="D81" s="1054"/>
      <c r="E81" s="1054"/>
      <c r="F81" s="1055"/>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811"/>
    </row>
    <row r="82" spans="1:50" ht="24.75" customHeight="1">
      <c r="A82" s="1053"/>
      <c r="B82" s="1054"/>
      <c r="C82" s="1054"/>
      <c r="D82" s="1054"/>
      <c r="E82" s="1054"/>
      <c r="F82" s="1055"/>
      <c r="G82" s="835" t="s">
        <v>17</v>
      </c>
      <c r="H82" s="679"/>
      <c r="I82" s="679"/>
      <c r="J82" s="679"/>
      <c r="K82" s="679"/>
      <c r="L82" s="678" t="s">
        <v>18</v>
      </c>
      <c r="M82" s="679"/>
      <c r="N82" s="679"/>
      <c r="O82" s="679"/>
      <c r="P82" s="679"/>
      <c r="Q82" s="679"/>
      <c r="R82" s="679"/>
      <c r="S82" s="679"/>
      <c r="T82" s="679"/>
      <c r="U82" s="679"/>
      <c r="V82" s="679"/>
      <c r="W82" s="679"/>
      <c r="X82" s="680"/>
      <c r="Y82" s="654" t="s">
        <v>19</v>
      </c>
      <c r="Z82" s="655"/>
      <c r="AA82" s="655"/>
      <c r="AB82" s="816"/>
      <c r="AC82" s="835" t="s">
        <v>17</v>
      </c>
      <c r="AD82" s="679"/>
      <c r="AE82" s="679"/>
      <c r="AF82" s="679"/>
      <c r="AG82" s="679"/>
      <c r="AH82" s="678" t="s">
        <v>18</v>
      </c>
      <c r="AI82" s="679"/>
      <c r="AJ82" s="679"/>
      <c r="AK82" s="679"/>
      <c r="AL82" s="679"/>
      <c r="AM82" s="679"/>
      <c r="AN82" s="679"/>
      <c r="AO82" s="679"/>
      <c r="AP82" s="679"/>
      <c r="AQ82" s="679"/>
      <c r="AR82" s="679"/>
      <c r="AS82" s="679"/>
      <c r="AT82" s="680"/>
      <c r="AU82" s="654" t="s">
        <v>19</v>
      </c>
      <c r="AV82" s="655"/>
      <c r="AW82" s="655"/>
      <c r="AX82" s="656"/>
    </row>
    <row r="83" spans="1:50" ht="24.75" customHeight="1">
      <c r="A83" s="1053"/>
      <c r="B83" s="1054"/>
      <c r="C83" s="1054"/>
      <c r="D83" s="1054"/>
      <c r="E83" s="1054"/>
      <c r="F83" s="1055"/>
      <c r="G83" s="681"/>
      <c r="H83" s="682"/>
      <c r="I83" s="682"/>
      <c r="J83" s="682"/>
      <c r="K83" s="683"/>
      <c r="L83" s="673"/>
      <c r="M83" s="855"/>
      <c r="N83" s="855"/>
      <c r="O83" s="855"/>
      <c r="P83" s="855"/>
      <c r="Q83" s="855"/>
      <c r="R83" s="855"/>
      <c r="S83" s="855"/>
      <c r="T83" s="855"/>
      <c r="U83" s="855"/>
      <c r="V83" s="855"/>
      <c r="W83" s="855"/>
      <c r="X83" s="856"/>
      <c r="Y83" s="390"/>
      <c r="Z83" s="391"/>
      <c r="AA83" s="391"/>
      <c r="AB83" s="823"/>
      <c r="AC83" s="681"/>
      <c r="AD83" s="682"/>
      <c r="AE83" s="682"/>
      <c r="AF83" s="682"/>
      <c r="AG83" s="683"/>
      <c r="AH83" s="673"/>
      <c r="AI83" s="855"/>
      <c r="AJ83" s="855"/>
      <c r="AK83" s="855"/>
      <c r="AL83" s="855"/>
      <c r="AM83" s="855"/>
      <c r="AN83" s="855"/>
      <c r="AO83" s="855"/>
      <c r="AP83" s="855"/>
      <c r="AQ83" s="855"/>
      <c r="AR83" s="855"/>
      <c r="AS83" s="855"/>
      <c r="AT83" s="856"/>
      <c r="AU83" s="390"/>
      <c r="AV83" s="391"/>
      <c r="AW83" s="391"/>
      <c r="AX83" s="392"/>
    </row>
    <row r="84" spans="1:50" ht="24.75" customHeight="1">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3"/>
      <c r="B93" s="1054"/>
      <c r="C93" s="1054"/>
      <c r="D93" s="1054"/>
      <c r="E93" s="1054"/>
      <c r="F93" s="1055"/>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53"/>
      <c r="B94" s="1054"/>
      <c r="C94" s="1054"/>
      <c r="D94" s="1054"/>
      <c r="E94" s="1054"/>
      <c r="F94" s="1055"/>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11"/>
    </row>
    <row r="95" spans="1:50" ht="24.75" customHeight="1">
      <c r="A95" s="1053"/>
      <c r="B95" s="1054"/>
      <c r="C95" s="1054"/>
      <c r="D95" s="1054"/>
      <c r="E95" s="1054"/>
      <c r="F95" s="1055"/>
      <c r="G95" s="835" t="s">
        <v>17</v>
      </c>
      <c r="H95" s="679"/>
      <c r="I95" s="679"/>
      <c r="J95" s="679"/>
      <c r="K95" s="679"/>
      <c r="L95" s="678" t="s">
        <v>18</v>
      </c>
      <c r="M95" s="679"/>
      <c r="N95" s="679"/>
      <c r="O95" s="679"/>
      <c r="P95" s="679"/>
      <c r="Q95" s="679"/>
      <c r="R95" s="679"/>
      <c r="S95" s="679"/>
      <c r="T95" s="679"/>
      <c r="U95" s="679"/>
      <c r="V95" s="679"/>
      <c r="W95" s="679"/>
      <c r="X95" s="680"/>
      <c r="Y95" s="654" t="s">
        <v>19</v>
      </c>
      <c r="Z95" s="655"/>
      <c r="AA95" s="655"/>
      <c r="AB95" s="816"/>
      <c r="AC95" s="835" t="s">
        <v>17</v>
      </c>
      <c r="AD95" s="679"/>
      <c r="AE95" s="679"/>
      <c r="AF95" s="679"/>
      <c r="AG95" s="679"/>
      <c r="AH95" s="678" t="s">
        <v>18</v>
      </c>
      <c r="AI95" s="679"/>
      <c r="AJ95" s="679"/>
      <c r="AK95" s="679"/>
      <c r="AL95" s="679"/>
      <c r="AM95" s="679"/>
      <c r="AN95" s="679"/>
      <c r="AO95" s="679"/>
      <c r="AP95" s="679"/>
      <c r="AQ95" s="679"/>
      <c r="AR95" s="679"/>
      <c r="AS95" s="679"/>
      <c r="AT95" s="680"/>
      <c r="AU95" s="654" t="s">
        <v>19</v>
      </c>
      <c r="AV95" s="655"/>
      <c r="AW95" s="655"/>
      <c r="AX95" s="656"/>
    </row>
    <row r="96" spans="1:50" ht="24.75" customHeight="1">
      <c r="A96" s="1053"/>
      <c r="B96" s="1054"/>
      <c r="C96" s="1054"/>
      <c r="D96" s="1054"/>
      <c r="E96" s="1054"/>
      <c r="F96" s="1055"/>
      <c r="G96" s="681"/>
      <c r="H96" s="682"/>
      <c r="I96" s="682"/>
      <c r="J96" s="682"/>
      <c r="K96" s="683"/>
      <c r="L96" s="673"/>
      <c r="M96" s="855"/>
      <c r="N96" s="855"/>
      <c r="O96" s="855"/>
      <c r="P96" s="855"/>
      <c r="Q96" s="855"/>
      <c r="R96" s="855"/>
      <c r="S96" s="855"/>
      <c r="T96" s="855"/>
      <c r="U96" s="855"/>
      <c r="V96" s="855"/>
      <c r="W96" s="855"/>
      <c r="X96" s="856"/>
      <c r="Y96" s="390"/>
      <c r="Z96" s="391"/>
      <c r="AA96" s="391"/>
      <c r="AB96" s="823"/>
      <c r="AC96" s="681"/>
      <c r="AD96" s="682"/>
      <c r="AE96" s="682"/>
      <c r="AF96" s="682"/>
      <c r="AG96" s="683"/>
      <c r="AH96" s="673"/>
      <c r="AI96" s="855"/>
      <c r="AJ96" s="855"/>
      <c r="AK96" s="855"/>
      <c r="AL96" s="855"/>
      <c r="AM96" s="855"/>
      <c r="AN96" s="855"/>
      <c r="AO96" s="855"/>
      <c r="AP96" s="855"/>
      <c r="AQ96" s="855"/>
      <c r="AR96" s="855"/>
      <c r="AS96" s="855"/>
      <c r="AT96" s="856"/>
      <c r="AU96" s="390"/>
      <c r="AV96" s="391"/>
      <c r="AW96" s="391"/>
      <c r="AX96" s="392"/>
    </row>
    <row r="97" spans="1:50" ht="24.75" customHeight="1">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11"/>
    </row>
    <row r="109" spans="1:50" ht="24.75" customHeight="1">
      <c r="A109" s="1053"/>
      <c r="B109" s="1054"/>
      <c r="C109" s="1054"/>
      <c r="D109" s="1054"/>
      <c r="E109" s="1054"/>
      <c r="F109" s="1055"/>
      <c r="G109" s="835" t="s">
        <v>17</v>
      </c>
      <c r="H109" s="679"/>
      <c r="I109" s="679"/>
      <c r="J109" s="679"/>
      <c r="K109" s="679"/>
      <c r="L109" s="678" t="s">
        <v>18</v>
      </c>
      <c r="M109" s="679"/>
      <c r="N109" s="679"/>
      <c r="O109" s="679"/>
      <c r="P109" s="679"/>
      <c r="Q109" s="679"/>
      <c r="R109" s="679"/>
      <c r="S109" s="679"/>
      <c r="T109" s="679"/>
      <c r="U109" s="679"/>
      <c r="V109" s="679"/>
      <c r="W109" s="679"/>
      <c r="X109" s="680"/>
      <c r="Y109" s="654" t="s">
        <v>19</v>
      </c>
      <c r="Z109" s="655"/>
      <c r="AA109" s="655"/>
      <c r="AB109" s="816"/>
      <c r="AC109" s="835" t="s">
        <v>17</v>
      </c>
      <c r="AD109" s="679"/>
      <c r="AE109" s="679"/>
      <c r="AF109" s="679"/>
      <c r="AG109" s="679"/>
      <c r="AH109" s="678" t="s">
        <v>18</v>
      </c>
      <c r="AI109" s="679"/>
      <c r="AJ109" s="679"/>
      <c r="AK109" s="679"/>
      <c r="AL109" s="679"/>
      <c r="AM109" s="679"/>
      <c r="AN109" s="679"/>
      <c r="AO109" s="679"/>
      <c r="AP109" s="679"/>
      <c r="AQ109" s="679"/>
      <c r="AR109" s="679"/>
      <c r="AS109" s="679"/>
      <c r="AT109" s="680"/>
      <c r="AU109" s="654" t="s">
        <v>19</v>
      </c>
      <c r="AV109" s="655"/>
      <c r="AW109" s="655"/>
      <c r="AX109" s="656"/>
    </row>
    <row r="110" spans="1:50" ht="24.75" customHeight="1">
      <c r="A110" s="1053"/>
      <c r="B110" s="1054"/>
      <c r="C110" s="1054"/>
      <c r="D110" s="1054"/>
      <c r="E110" s="1054"/>
      <c r="F110" s="1055"/>
      <c r="G110" s="681"/>
      <c r="H110" s="682"/>
      <c r="I110" s="682"/>
      <c r="J110" s="682"/>
      <c r="K110" s="683"/>
      <c r="L110" s="673"/>
      <c r="M110" s="855"/>
      <c r="N110" s="855"/>
      <c r="O110" s="855"/>
      <c r="P110" s="855"/>
      <c r="Q110" s="855"/>
      <c r="R110" s="855"/>
      <c r="S110" s="855"/>
      <c r="T110" s="855"/>
      <c r="U110" s="855"/>
      <c r="V110" s="855"/>
      <c r="W110" s="855"/>
      <c r="X110" s="856"/>
      <c r="Y110" s="390"/>
      <c r="Z110" s="391"/>
      <c r="AA110" s="391"/>
      <c r="AB110" s="823"/>
      <c r="AC110" s="681"/>
      <c r="AD110" s="682"/>
      <c r="AE110" s="682"/>
      <c r="AF110" s="682"/>
      <c r="AG110" s="683"/>
      <c r="AH110" s="673"/>
      <c r="AI110" s="855"/>
      <c r="AJ110" s="855"/>
      <c r="AK110" s="855"/>
      <c r="AL110" s="855"/>
      <c r="AM110" s="855"/>
      <c r="AN110" s="855"/>
      <c r="AO110" s="855"/>
      <c r="AP110" s="855"/>
      <c r="AQ110" s="855"/>
      <c r="AR110" s="855"/>
      <c r="AS110" s="855"/>
      <c r="AT110" s="856"/>
      <c r="AU110" s="390"/>
      <c r="AV110" s="391"/>
      <c r="AW110" s="391"/>
      <c r="AX110" s="392"/>
    </row>
    <row r="111" spans="1:50" ht="24.75" customHeight="1">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3"/>
      <c r="B120" s="1054"/>
      <c r="C120" s="1054"/>
      <c r="D120" s="1054"/>
      <c r="E120" s="1054"/>
      <c r="F120" s="1055"/>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53"/>
      <c r="B121" s="1054"/>
      <c r="C121" s="1054"/>
      <c r="D121" s="1054"/>
      <c r="E121" s="1054"/>
      <c r="F121" s="1055"/>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11"/>
    </row>
    <row r="122" spans="1:50" ht="25.5" customHeight="1">
      <c r="A122" s="1053"/>
      <c r="B122" s="1054"/>
      <c r="C122" s="1054"/>
      <c r="D122" s="1054"/>
      <c r="E122" s="1054"/>
      <c r="F122" s="1055"/>
      <c r="G122" s="835" t="s">
        <v>17</v>
      </c>
      <c r="H122" s="679"/>
      <c r="I122" s="679"/>
      <c r="J122" s="679"/>
      <c r="K122" s="679"/>
      <c r="L122" s="678" t="s">
        <v>18</v>
      </c>
      <c r="M122" s="679"/>
      <c r="N122" s="679"/>
      <c r="O122" s="679"/>
      <c r="P122" s="679"/>
      <c r="Q122" s="679"/>
      <c r="R122" s="679"/>
      <c r="S122" s="679"/>
      <c r="T122" s="679"/>
      <c r="U122" s="679"/>
      <c r="V122" s="679"/>
      <c r="W122" s="679"/>
      <c r="X122" s="680"/>
      <c r="Y122" s="654" t="s">
        <v>19</v>
      </c>
      <c r="Z122" s="655"/>
      <c r="AA122" s="655"/>
      <c r="AB122" s="816"/>
      <c r="AC122" s="835" t="s">
        <v>17</v>
      </c>
      <c r="AD122" s="679"/>
      <c r="AE122" s="679"/>
      <c r="AF122" s="679"/>
      <c r="AG122" s="679"/>
      <c r="AH122" s="678" t="s">
        <v>18</v>
      </c>
      <c r="AI122" s="679"/>
      <c r="AJ122" s="679"/>
      <c r="AK122" s="679"/>
      <c r="AL122" s="679"/>
      <c r="AM122" s="679"/>
      <c r="AN122" s="679"/>
      <c r="AO122" s="679"/>
      <c r="AP122" s="679"/>
      <c r="AQ122" s="679"/>
      <c r="AR122" s="679"/>
      <c r="AS122" s="679"/>
      <c r="AT122" s="680"/>
      <c r="AU122" s="654" t="s">
        <v>19</v>
      </c>
      <c r="AV122" s="655"/>
      <c r="AW122" s="655"/>
      <c r="AX122" s="656"/>
    </row>
    <row r="123" spans="1:50" ht="24.75" customHeight="1">
      <c r="A123" s="1053"/>
      <c r="B123" s="1054"/>
      <c r="C123" s="1054"/>
      <c r="D123" s="1054"/>
      <c r="E123" s="1054"/>
      <c r="F123" s="1055"/>
      <c r="G123" s="681"/>
      <c r="H123" s="682"/>
      <c r="I123" s="682"/>
      <c r="J123" s="682"/>
      <c r="K123" s="683"/>
      <c r="L123" s="673"/>
      <c r="M123" s="855"/>
      <c r="N123" s="855"/>
      <c r="O123" s="855"/>
      <c r="P123" s="855"/>
      <c r="Q123" s="855"/>
      <c r="R123" s="855"/>
      <c r="S123" s="855"/>
      <c r="T123" s="855"/>
      <c r="U123" s="855"/>
      <c r="V123" s="855"/>
      <c r="W123" s="855"/>
      <c r="X123" s="856"/>
      <c r="Y123" s="390"/>
      <c r="Z123" s="391"/>
      <c r="AA123" s="391"/>
      <c r="AB123" s="823"/>
      <c r="AC123" s="681"/>
      <c r="AD123" s="682"/>
      <c r="AE123" s="682"/>
      <c r="AF123" s="682"/>
      <c r="AG123" s="683"/>
      <c r="AH123" s="673"/>
      <c r="AI123" s="855"/>
      <c r="AJ123" s="855"/>
      <c r="AK123" s="855"/>
      <c r="AL123" s="855"/>
      <c r="AM123" s="855"/>
      <c r="AN123" s="855"/>
      <c r="AO123" s="855"/>
      <c r="AP123" s="855"/>
      <c r="AQ123" s="855"/>
      <c r="AR123" s="855"/>
      <c r="AS123" s="855"/>
      <c r="AT123" s="856"/>
      <c r="AU123" s="390"/>
      <c r="AV123" s="391"/>
      <c r="AW123" s="391"/>
      <c r="AX123" s="392"/>
    </row>
    <row r="124" spans="1:50" ht="24.75" customHeight="1">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3"/>
      <c r="B133" s="1054"/>
      <c r="C133" s="1054"/>
      <c r="D133" s="1054"/>
      <c r="E133" s="1054"/>
      <c r="F133" s="1055"/>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53"/>
      <c r="B134" s="1054"/>
      <c r="C134" s="1054"/>
      <c r="D134" s="1054"/>
      <c r="E134" s="1054"/>
      <c r="F134" s="1055"/>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11"/>
    </row>
    <row r="135" spans="1:50" ht="24.75" customHeight="1">
      <c r="A135" s="1053"/>
      <c r="B135" s="1054"/>
      <c r="C135" s="1054"/>
      <c r="D135" s="1054"/>
      <c r="E135" s="1054"/>
      <c r="F135" s="1055"/>
      <c r="G135" s="835" t="s">
        <v>17</v>
      </c>
      <c r="H135" s="679"/>
      <c r="I135" s="679"/>
      <c r="J135" s="679"/>
      <c r="K135" s="679"/>
      <c r="L135" s="678" t="s">
        <v>18</v>
      </c>
      <c r="M135" s="679"/>
      <c r="N135" s="679"/>
      <c r="O135" s="679"/>
      <c r="P135" s="679"/>
      <c r="Q135" s="679"/>
      <c r="R135" s="679"/>
      <c r="S135" s="679"/>
      <c r="T135" s="679"/>
      <c r="U135" s="679"/>
      <c r="V135" s="679"/>
      <c r="W135" s="679"/>
      <c r="X135" s="680"/>
      <c r="Y135" s="654" t="s">
        <v>19</v>
      </c>
      <c r="Z135" s="655"/>
      <c r="AA135" s="655"/>
      <c r="AB135" s="816"/>
      <c r="AC135" s="835" t="s">
        <v>17</v>
      </c>
      <c r="AD135" s="679"/>
      <c r="AE135" s="679"/>
      <c r="AF135" s="679"/>
      <c r="AG135" s="679"/>
      <c r="AH135" s="678" t="s">
        <v>18</v>
      </c>
      <c r="AI135" s="679"/>
      <c r="AJ135" s="679"/>
      <c r="AK135" s="679"/>
      <c r="AL135" s="679"/>
      <c r="AM135" s="679"/>
      <c r="AN135" s="679"/>
      <c r="AO135" s="679"/>
      <c r="AP135" s="679"/>
      <c r="AQ135" s="679"/>
      <c r="AR135" s="679"/>
      <c r="AS135" s="679"/>
      <c r="AT135" s="680"/>
      <c r="AU135" s="654" t="s">
        <v>19</v>
      </c>
      <c r="AV135" s="655"/>
      <c r="AW135" s="655"/>
      <c r="AX135" s="656"/>
    </row>
    <row r="136" spans="1:50" ht="24.75" customHeight="1">
      <c r="A136" s="1053"/>
      <c r="B136" s="1054"/>
      <c r="C136" s="1054"/>
      <c r="D136" s="1054"/>
      <c r="E136" s="1054"/>
      <c r="F136" s="1055"/>
      <c r="G136" s="681"/>
      <c r="H136" s="682"/>
      <c r="I136" s="682"/>
      <c r="J136" s="682"/>
      <c r="K136" s="683"/>
      <c r="L136" s="673"/>
      <c r="M136" s="855"/>
      <c r="N136" s="855"/>
      <c r="O136" s="855"/>
      <c r="P136" s="855"/>
      <c r="Q136" s="855"/>
      <c r="R136" s="855"/>
      <c r="S136" s="855"/>
      <c r="T136" s="855"/>
      <c r="U136" s="855"/>
      <c r="V136" s="855"/>
      <c r="W136" s="855"/>
      <c r="X136" s="856"/>
      <c r="Y136" s="390"/>
      <c r="Z136" s="391"/>
      <c r="AA136" s="391"/>
      <c r="AB136" s="823"/>
      <c r="AC136" s="681"/>
      <c r="AD136" s="682"/>
      <c r="AE136" s="682"/>
      <c r="AF136" s="682"/>
      <c r="AG136" s="683"/>
      <c r="AH136" s="673"/>
      <c r="AI136" s="855"/>
      <c r="AJ136" s="855"/>
      <c r="AK136" s="855"/>
      <c r="AL136" s="855"/>
      <c r="AM136" s="855"/>
      <c r="AN136" s="855"/>
      <c r="AO136" s="855"/>
      <c r="AP136" s="855"/>
      <c r="AQ136" s="855"/>
      <c r="AR136" s="855"/>
      <c r="AS136" s="855"/>
      <c r="AT136" s="856"/>
      <c r="AU136" s="390"/>
      <c r="AV136" s="391"/>
      <c r="AW136" s="391"/>
      <c r="AX136" s="392"/>
    </row>
    <row r="137" spans="1:50" ht="24.75" customHeight="1">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3"/>
      <c r="B146" s="1054"/>
      <c r="C146" s="1054"/>
      <c r="D146" s="1054"/>
      <c r="E146" s="1054"/>
      <c r="F146" s="1055"/>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53"/>
      <c r="B147" s="1054"/>
      <c r="C147" s="1054"/>
      <c r="D147" s="1054"/>
      <c r="E147" s="1054"/>
      <c r="F147" s="1055"/>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11"/>
    </row>
    <row r="148" spans="1:50" ht="24.75" customHeight="1">
      <c r="A148" s="1053"/>
      <c r="B148" s="1054"/>
      <c r="C148" s="1054"/>
      <c r="D148" s="1054"/>
      <c r="E148" s="1054"/>
      <c r="F148" s="1055"/>
      <c r="G148" s="835" t="s">
        <v>17</v>
      </c>
      <c r="H148" s="679"/>
      <c r="I148" s="679"/>
      <c r="J148" s="679"/>
      <c r="K148" s="679"/>
      <c r="L148" s="678" t="s">
        <v>18</v>
      </c>
      <c r="M148" s="679"/>
      <c r="N148" s="679"/>
      <c r="O148" s="679"/>
      <c r="P148" s="679"/>
      <c r="Q148" s="679"/>
      <c r="R148" s="679"/>
      <c r="S148" s="679"/>
      <c r="T148" s="679"/>
      <c r="U148" s="679"/>
      <c r="V148" s="679"/>
      <c r="W148" s="679"/>
      <c r="X148" s="680"/>
      <c r="Y148" s="654" t="s">
        <v>19</v>
      </c>
      <c r="Z148" s="655"/>
      <c r="AA148" s="655"/>
      <c r="AB148" s="816"/>
      <c r="AC148" s="835" t="s">
        <v>17</v>
      </c>
      <c r="AD148" s="679"/>
      <c r="AE148" s="679"/>
      <c r="AF148" s="679"/>
      <c r="AG148" s="679"/>
      <c r="AH148" s="678" t="s">
        <v>18</v>
      </c>
      <c r="AI148" s="679"/>
      <c r="AJ148" s="679"/>
      <c r="AK148" s="679"/>
      <c r="AL148" s="679"/>
      <c r="AM148" s="679"/>
      <c r="AN148" s="679"/>
      <c r="AO148" s="679"/>
      <c r="AP148" s="679"/>
      <c r="AQ148" s="679"/>
      <c r="AR148" s="679"/>
      <c r="AS148" s="679"/>
      <c r="AT148" s="680"/>
      <c r="AU148" s="654" t="s">
        <v>19</v>
      </c>
      <c r="AV148" s="655"/>
      <c r="AW148" s="655"/>
      <c r="AX148" s="656"/>
    </row>
    <row r="149" spans="1:50" ht="24.75" customHeight="1">
      <c r="A149" s="1053"/>
      <c r="B149" s="1054"/>
      <c r="C149" s="1054"/>
      <c r="D149" s="1054"/>
      <c r="E149" s="1054"/>
      <c r="F149" s="1055"/>
      <c r="G149" s="681"/>
      <c r="H149" s="682"/>
      <c r="I149" s="682"/>
      <c r="J149" s="682"/>
      <c r="K149" s="683"/>
      <c r="L149" s="673"/>
      <c r="M149" s="855"/>
      <c r="N149" s="855"/>
      <c r="O149" s="855"/>
      <c r="P149" s="855"/>
      <c r="Q149" s="855"/>
      <c r="R149" s="855"/>
      <c r="S149" s="855"/>
      <c r="T149" s="855"/>
      <c r="U149" s="855"/>
      <c r="V149" s="855"/>
      <c r="W149" s="855"/>
      <c r="X149" s="856"/>
      <c r="Y149" s="390"/>
      <c r="Z149" s="391"/>
      <c r="AA149" s="391"/>
      <c r="AB149" s="823"/>
      <c r="AC149" s="681"/>
      <c r="AD149" s="682"/>
      <c r="AE149" s="682"/>
      <c r="AF149" s="682"/>
      <c r="AG149" s="683"/>
      <c r="AH149" s="673"/>
      <c r="AI149" s="855"/>
      <c r="AJ149" s="855"/>
      <c r="AK149" s="855"/>
      <c r="AL149" s="855"/>
      <c r="AM149" s="855"/>
      <c r="AN149" s="855"/>
      <c r="AO149" s="855"/>
      <c r="AP149" s="855"/>
      <c r="AQ149" s="855"/>
      <c r="AR149" s="855"/>
      <c r="AS149" s="855"/>
      <c r="AT149" s="856"/>
      <c r="AU149" s="390"/>
      <c r="AV149" s="391"/>
      <c r="AW149" s="391"/>
      <c r="AX149" s="392"/>
    </row>
    <row r="150" spans="1:50" ht="24.75" customHeight="1">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11"/>
    </row>
    <row r="162" spans="1:50" ht="24.75" customHeight="1">
      <c r="A162" s="1053"/>
      <c r="B162" s="1054"/>
      <c r="C162" s="1054"/>
      <c r="D162" s="1054"/>
      <c r="E162" s="1054"/>
      <c r="F162" s="1055"/>
      <c r="G162" s="835" t="s">
        <v>17</v>
      </c>
      <c r="H162" s="679"/>
      <c r="I162" s="679"/>
      <c r="J162" s="679"/>
      <c r="K162" s="679"/>
      <c r="L162" s="678" t="s">
        <v>18</v>
      </c>
      <c r="M162" s="679"/>
      <c r="N162" s="679"/>
      <c r="O162" s="679"/>
      <c r="P162" s="679"/>
      <c r="Q162" s="679"/>
      <c r="R162" s="679"/>
      <c r="S162" s="679"/>
      <c r="T162" s="679"/>
      <c r="U162" s="679"/>
      <c r="V162" s="679"/>
      <c r="W162" s="679"/>
      <c r="X162" s="680"/>
      <c r="Y162" s="654" t="s">
        <v>19</v>
      </c>
      <c r="Z162" s="655"/>
      <c r="AA162" s="655"/>
      <c r="AB162" s="816"/>
      <c r="AC162" s="835" t="s">
        <v>17</v>
      </c>
      <c r="AD162" s="679"/>
      <c r="AE162" s="679"/>
      <c r="AF162" s="679"/>
      <c r="AG162" s="679"/>
      <c r="AH162" s="678" t="s">
        <v>18</v>
      </c>
      <c r="AI162" s="679"/>
      <c r="AJ162" s="679"/>
      <c r="AK162" s="679"/>
      <c r="AL162" s="679"/>
      <c r="AM162" s="679"/>
      <c r="AN162" s="679"/>
      <c r="AO162" s="679"/>
      <c r="AP162" s="679"/>
      <c r="AQ162" s="679"/>
      <c r="AR162" s="679"/>
      <c r="AS162" s="679"/>
      <c r="AT162" s="680"/>
      <c r="AU162" s="654" t="s">
        <v>19</v>
      </c>
      <c r="AV162" s="655"/>
      <c r="AW162" s="655"/>
      <c r="AX162" s="656"/>
    </row>
    <row r="163" spans="1:50" ht="24.75" customHeight="1">
      <c r="A163" s="1053"/>
      <c r="B163" s="1054"/>
      <c r="C163" s="1054"/>
      <c r="D163" s="1054"/>
      <c r="E163" s="1054"/>
      <c r="F163" s="1055"/>
      <c r="G163" s="681"/>
      <c r="H163" s="682"/>
      <c r="I163" s="682"/>
      <c r="J163" s="682"/>
      <c r="K163" s="683"/>
      <c r="L163" s="673"/>
      <c r="M163" s="855"/>
      <c r="N163" s="855"/>
      <c r="O163" s="855"/>
      <c r="P163" s="855"/>
      <c r="Q163" s="855"/>
      <c r="R163" s="855"/>
      <c r="S163" s="855"/>
      <c r="T163" s="855"/>
      <c r="U163" s="855"/>
      <c r="V163" s="855"/>
      <c r="W163" s="855"/>
      <c r="X163" s="856"/>
      <c r="Y163" s="390"/>
      <c r="Z163" s="391"/>
      <c r="AA163" s="391"/>
      <c r="AB163" s="823"/>
      <c r="AC163" s="681"/>
      <c r="AD163" s="682"/>
      <c r="AE163" s="682"/>
      <c r="AF163" s="682"/>
      <c r="AG163" s="683"/>
      <c r="AH163" s="673"/>
      <c r="AI163" s="855"/>
      <c r="AJ163" s="855"/>
      <c r="AK163" s="855"/>
      <c r="AL163" s="855"/>
      <c r="AM163" s="855"/>
      <c r="AN163" s="855"/>
      <c r="AO163" s="855"/>
      <c r="AP163" s="855"/>
      <c r="AQ163" s="855"/>
      <c r="AR163" s="855"/>
      <c r="AS163" s="855"/>
      <c r="AT163" s="856"/>
      <c r="AU163" s="390"/>
      <c r="AV163" s="391"/>
      <c r="AW163" s="391"/>
      <c r="AX163" s="392"/>
    </row>
    <row r="164" spans="1:50" ht="24.75" customHeight="1">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3"/>
      <c r="B173" s="1054"/>
      <c r="C173" s="1054"/>
      <c r="D173" s="1054"/>
      <c r="E173" s="1054"/>
      <c r="F173" s="1055"/>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53"/>
      <c r="B174" s="1054"/>
      <c r="C174" s="1054"/>
      <c r="D174" s="1054"/>
      <c r="E174" s="1054"/>
      <c r="F174" s="1055"/>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11"/>
    </row>
    <row r="175" spans="1:50" ht="25.5" customHeight="1">
      <c r="A175" s="1053"/>
      <c r="B175" s="1054"/>
      <c r="C175" s="1054"/>
      <c r="D175" s="1054"/>
      <c r="E175" s="1054"/>
      <c r="F175" s="1055"/>
      <c r="G175" s="835" t="s">
        <v>17</v>
      </c>
      <c r="H175" s="679"/>
      <c r="I175" s="679"/>
      <c r="J175" s="679"/>
      <c r="K175" s="679"/>
      <c r="L175" s="678" t="s">
        <v>18</v>
      </c>
      <c r="M175" s="679"/>
      <c r="N175" s="679"/>
      <c r="O175" s="679"/>
      <c r="P175" s="679"/>
      <c r="Q175" s="679"/>
      <c r="R175" s="679"/>
      <c r="S175" s="679"/>
      <c r="T175" s="679"/>
      <c r="U175" s="679"/>
      <c r="V175" s="679"/>
      <c r="W175" s="679"/>
      <c r="X175" s="680"/>
      <c r="Y175" s="654" t="s">
        <v>19</v>
      </c>
      <c r="Z175" s="655"/>
      <c r="AA175" s="655"/>
      <c r="AB175" s="816"/>
      <c r="AC175" s="835" t="s">
        <v>17</v>
      </c>
      <c r="AD175" s="679"/>
      <c r="AE175" s="679"/>
      <c r="AF175" s="679"/>
      <c r="AG175" s="679"/>
      <c r="AH175" s="678" t="s">
        <v>18</v>
      </c>
      <c r="AI175" s="679"/>
      <c r="AJ175" s="679"/>
      <c r="AK175" s="679"/>
      <c r="AL175" s="679"/>
      <c r="AM175" s="679"/>
      <c r="AN175" s="679"/>
      <c r="AO175" s="679"/>
      <c r="AP175" s="679"/>
      <c r="AQ175" s="679"/>
      <c r="AR175" s="679"/>
      <c r="AS175" s="679"/>
      <c r="AT175" s="680"/>
      <c r="AU175" s="654" t="s">
        <v>19</v>
      </c>
      <c r="AV175" s="655"/>
      <c r="AW175" s="655"/>
      <c r="AX175" s="656"/>
    </row>
    <row r="176" spans="1:50" ht="24.75" customHeight="1">
      <c r="A176" s="1053"/>
      <c r="B176" s="1054"/>
      <c r="C176" s="1054"/>
      <c r="D176" s="1054"/>
      <c r="E176" s="1054"/>
      <c r="F176" s="1055"/>
      <c r="G176" s="681"/>
      <c r="H176" s="682"/>
      <c r="I176" s="682"/>
      <c r="J176" s="682"/>
      <c r="K176" s="683"/>
      <c r="L176" s="673"/>
      <c r="M176" s="855"/>
      <c r="N176" s="855"/>
      <c r="O176" s="855"/>
      <c r="P176" s="855"/>
      <c r="Q176" s="855"/>
      <c r="R176" s="855"/>
      <c r="S176" s="855"/>
      <c r="T176" s="855"/>
      <c r="U176" s="855"/>
      <c r="V176" s="855"/>
      <c r="W176" s="855"/>
      <c r="X176" s="856"/>
      <c r="Y176" s="390"/>
      <c r="Z176" s="391"/>
      <c r="AA176" s="391"/>
      <c r="AB176" s="823"/>
      <c r="AC176" s="681"/>
      <c r="AD176" s="682"/>
      <c r="AE176" s="682"/>
      <c r="AF176" s="682"/>
      <c r="AG176" s="683"/>
      <c r="AH176" s="673"/>
      <c r="AI176" s="855"/>
      <c r="AJ176" s="855"/>
      <c r="AK176" s="855"/>
      <c r="AL176" s="855"/>
      <c r="AM176" s="855"/>
      <c r="AN176" s="855"/>
      <c r="AO176" s="855"/>
      <c r="AP176" s="855"/>
      <c r="AQ176" s="855"/>
      <c r="AR176" s="855"/>
      <c r="AS176" s="855"/>
      <c r="AT176" s="856"/>
      <c r="AU176" s="390"/>
      <c r="AV176" s="391"/>
      <c r="AW176" s="391"/>
      <c r="AX176" s="392"/>
    </row>
    <row r="177" spans="1:50" ht="24.75" customHeight="1">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3"/>
      <c r="B186" s="1054"/>
      <c r="C186" s="1054"/>
      <c r="D186" s="1054"/>
      <c r="E186" s="1054"/>
      <c r="F186" s="1055"/>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53"/>
      <c r="B187" s="1054"/>
      <c r="C187" s="1054"/>
      <c r="D187" s="1054"/>
      <c r="E187" s="1054"/>
      <c r="F187" s="1055"/>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11"/>
    </row>
    <row r="188" spans="1:50" ht="24.75" customHeight="1">
      <c r="A188" s="1053"/>
      <c r="B188" s="1054"/>
      <c r="C188" s="1054"/>
      <c r="D188" s="1054"/>
      <c r="E188" s="1054"/>
      <c r="F188" s="1055"/>
      <c r="G188" s="835" t="s">
        <v>17</v>
      </c>
      <c r="H188" s="679"/>
      <c r="I188" s="679"/>
      <c r="J188" s="679"/>
      <c r="K188" s="679"/>
      <c r="L188" s="678" t="s">
        <v>18</v>
      </c>
      <c r="M188" s="679"/>
      <c r="N188" s="679"/>
      <c r="O188" s="679"/>
      <c r="P188" s="679"/>
      <c r="Q188" s="679"/>
      <c r="R188" s="679"/>
      <c r="S188" s="679"/>
      <c r="T188" s="679"/>
      <c r="U188" s="679"/>
      <c r="V188" s="679"/>
      <c r="W188" s="679"/>
      <c r="X188" s="680"/>
      <c r="Y188" s="654" t="s">
        <v>19</v>
      </c>
      <c r="Z188" s="655"/>
      <c r="AA188" s="655"/>
      <c r="AB188" s="816"/>
      <c r="AC188" s="835" t="s">
        <v>17</v>
      </c>
      <c r="AD188" s="679"/>
      <c r="AE188" s="679"/>
      <c r="AF188" s="679"/>
      <c r="AG188" s="679"/>
      <c r="AH188" s="678" t="s">
        <v>18</v>
      </c>
      <c r="AI188" s="679"/>
      <c r="AJ188" s="679"/>
      <c r="AK188" s="679"/>
      <c r="AL188" s="679"/>
      <c r="AM188" s="679"/>
      <c r="AN188" s="679"/>
      <c r="AO188" s="679"/>
      <c r="AP188" s="679"/>
      <c r="AQ188" s="679"/>
      <c r="AR188" s="679"/>
      <c r="AS188" s="679"/>
      <c r="AT188" s="680"/>
      <c r="AU188" s="654" t="s">
        <v>19</v>
      </c>
      <c r="AV188" s="655"/>
      <c r="AW188" s="655"/>
      <c r="AX188" s="656"/>
    </row>
    <row r="189" spans="1:50" ht="24.75" customHeight="1">
      <c r="A189" s="1053"/>
      <c r="B189" s="1054"/>
      <c r="C189" s="1054"/>
      <c r="D189" s="1054"/>
      <c r="E189" s="1054"/>
      <c r="F189" s="1055"/>
      <c r="G189" s="681"/>
      <c r="H189" s="682"/>
      <c r="I189" s="682"/>
      <c r="J189" s="682"/>
      <c r="K189" s="683"/>
      <c r="L189" s="673"/>
      <c r="M189" s="855"/>
      <c r="N189" s="855"/>
      <c r="O189" s="855"/>
      <c r="P189" s="855"/>
      <c r="Q189" s="855"/>
      <c r="R189" s="855"/>
      <c r="S189" s="855"/>
      <c r="T189" s="855"/>
      <c r="U189" s="855"/>
      <c r="V189" s="855"/>
      <c r="W189" s="855"/>
      <c r="X189" s="856"/>
      <c r="Y189" s="390"/>
      <c r="Z189" s="391"/>
      <c r="AA189" s="391"/>
      <c r="AB189" s="823"/>
      <c r="AC189" s="681"/>
      <c r="AD189" s="682"/>
      <c r="AE189" s="682"/>
      <c r="AF189" s="682"/>
      <c r="AG189" s="683"/>
      <c r="AH189" s="673"/>
      <c r="AI189" s="855"/>
      <c r="AJ189" s="855"/>
      <c r="AK189" s="855"/>
      <c r="AL189" s="855"/>
      <c r="AM189" s="855"/>
      <c r="AN189" s="855"/>
      <c r="AO189" s="855"/>
      <c r="AP189" s="855"/>
      <c r="AQ189" s="855"/>
      <c r="AR189" s="855"/>
      <c r="AS189" s="855"/>
      <c r="AT189" s="856"/>
      <c r="AU189" s="390"/>
      <c r="AV189" s="391"/>
      <c r="AW189" s="391"/>
      <c r="AX189" s="392"/>
    </row>
    <row r="190" spans="1:50" ht="24.75" customHeight="1">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3"/>
      <c r="B199" s="1054"/>
      <c r="C199" s="1054"/>
      <c r="D199" s="1054"/>
      <c r="E199" s="1054"/>
      <c r="F199" s="1055"/>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53"/>
      <c r="B200" s="1054"/>
      <c r="C200" s="1054"/>
      <c r="D200" s="1054"/>
      <c r="E200" s="1054"/>
      <c r="F200" s="1055"/>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11"/>
    </row>
    <row r="201" spans="1:50" ht="24.75" customHeight="1">
      <c r="A201" s="1053"/>
      <c r="B201" s="1054"/>
      <c r="C201" s="1054"/>
      <c r="D201" s="1054"/>
      <c r="E201" s="1054"/>
      <c r="F201" s="1055"/>
      <c r="G201" s="835" t="s">
        <v>17</v>
      </c>
      <c r="H201" s="679"/>
      <c r="I201" s="679"/>
      <c r="J201" s="679"/>
      <c r="K201" s="679"/>
      <c r="L201" s="678" t="s">
        <v>18</v>
      </c>
      <c r="M201" s="679"/>
      <c r="N201" s="679"/>
      <c r="O201" s="679"/>
      <c r="P201" s="679"/>
      <c r="Q201" s="679"/>
      <c r="R201" s="679"/>
      <c r="S201" s="679"/>
      <c r="T201" s="679"/>
      <c r="U201" s="679"/>
      <c r="V201" s="679"/>
      <c r="W201" s="679"/>
      <c r="X201" s="680"/>
      <c r="Y201" s="654" t="s">
        <v>19</v>
      </c>
      <c r="Z201" s="655"/>
      <c r="AA201" s="655"/>
      <c r="AB201" s="816"/>
      <c r="AC201" s="835" t="s">
        <v>17</v>
      </c>
      <c r="AD201" s="679"/>
      <c r="AE201" s="679"/>
      <c r="AF201" s="679"/>
      <c r="AG201" s="679"/>
      <c r="AH201" s="678" t="s">
        <v>18</v>
      </c>
      <c r="AI201" s="679"/>
      <c r="AJ201" s="679"/>
      <c r="AK201" s="679"/>
      <c r="AL201" s="679"/>
      <c r="AM201" s="679"/>
      <c r="AN201" s="679"/>
      <c r="AO201" s="679"/>
      <c r="AP201" s="679"/>
      <c r="AQ201" s="679"/>
      <c r="AR201" s="679"/>
      <c r="AS201" s="679"/>
      <c r="AT201" s="680"/>
      <c r="AU201" s="654" t="s">
        <v>19</v>
      </c>
      <c r="AV201" s="655"/>
      <c r="AW201" s="655"/>
      <c r="AX201" s="656"/>
    </row>
    <row r="202" spans="1:50" ht="24.75" customHeight="1">
      <c r="A202" s="1053"/>
      <c r="B202" s="1054"/>
      <c r="C202" s="1054"/>
      <c r="D202" s="1054"/>
      <c r="E202" s="1054"/>
      <c r="F202" s="1055"/>
      <c r="G202" s="681"/>
      <c r="H202" s="682"/>
      <c r="I202" s="682"/>
      <c r="J202" s="682"/>
      <c r="K202" s="683"/>
      <c r="L202" s="673"/>
      <c r="M202" s="855"/>
      <c r="N202" s="855"/>
      <c r="O202" s="855"/>
      <c r="P202" s="855"/>
      <c r="Q202" s="855"/>
      <c r="R202" s="855"/>
      <c r="S202" s="855"/>
      <c r="T202" s="855"/>
      <c r="U202" s="855"/>
      <c r="V202" s="855"/>
      <c r="W202" s="855"/>
      <c r="X202" s="856"/>
      <c r="Y202" s="390"/>
      <c r="Z202" s="391"/>
      <c r="AA202" s="391"/>
      <c r="AB202" s="823"/>
      <c r="AC202" s="681"/>
      <c r="AD202" s="682"/>
      <c r="AE202" s="682"/>
      <c r="AF202" s="682"/>
      <c r="AG202" s="683"/>
      <c r="AH202" s="673"/>
      <c r="AI202" s="855"/>
      <c r="AJ202" s="855"/>
      <c r="AK202" s="855"/>
      <c r="AL202" s="855"/>
      <c r="AM202" s="855"/>
      <c r="AN202" s="855"/>
      <c r="AO202" s="855"/>
      <c r="AP202" s="855"/>
      <c r="AQ202" s="855"/>
      <c r="AR202" s="855"/>
      <c r="AS202" s="855"/>
      <c r="AT202" s="856"/>
      <c r="AU202" s="390"/>
      <c r="AV202" s="391"/>
      <c r="AW202" s="391"/>
      <c r="AX202" s="392"/>
    </row>
    <row r="203" spans="1:50" ht="24.75" customHeight="1">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11"/>
    </row>
    <row r="215" spans="1:50" ht="24.75" customHeight="1">
      <c r="A215" s="1053"/>
      <c r="B215" s="1054"/>
      <c r="C215" s="1054"/>
      <c r="D215" s="1054"/>
      <c r="E215" s="1054"/>
      <c r="F215" s="1055"/>
      <c r="G215" s="835" t="s">
        <v>17</v>
      </c>
      <c r="H215" s="679"/>
      <c r="I215" s="679"/>
      <c r="J215" s="679"/>
      <c r="K215" s="679"/>
      <c r="L215" s="678" t="s">
        <v>18</v>
      </c>
      <c r="M215" s="679"/>
      <c r="N215" s="679"/>
      <c r="O215" s="679"/>
      <c r="P215" s="679"/>
      <c r="Q215" s="679"/>
      <c r="R215" s="679"/>
      <c r="S215" s="679"/>
      <c r="T215" s="679"/>
      <c r="U215" s="679"/>
      <c r="V215" s="679"/>
      <c r="W215" s="679"/>
      <c r="X215" s="680"/>
      <c r="Y215" s="654" t="s">
        <v>19</v>
      </c>
      <c r="Z215" s="655"/>
      <c r="AA215" s="655"/>
      <c r="AB215" s="816"/>
      <c r="AC215" s="835" t="s">
        <v>17</v>
      </c>
      <c r="AD215" s="679"/>
      <c r="AE215" s="679"/>
      <c r="AF215" s="679"/>
      <c r="AG215" s="679"/>
      <c r="AH215" s="678" t="s">
        <v>18</v>
      </c>
      <c r="AI215" s="679"/>
      <c r="AJ215" s="679"/>
      <c r="AK215" s="679"/>
      <c r="AL215" s="679"/>
      <c r="AM215" s="679"/>
      <c r="AN215" s="679"/>
      <c r="AO215" s="679"/>
      <c r="AP215" s="679"/>
      <c r="AQ215" s="679"/>
      <c r="AR215" s="679"/>
      <c r="AS215" s="679"/>
      <c r="AT215" s="680"/>
      <c r="AU215" s="654" t="s">
        <v>19</v>
      </c>
      <c r="AV215" s="655"/>
      <c r="AW215" s="655"/>
      <c r="AX215" s="656"/>
    </row>
    <row r="216" spans="1:50" ht="24.75" customHeight="1">
      <c r="A216" s="1053"/>
      <c r="B216" s="1054"/>
      <c r="C216" s="1054"/>
      <c r="D216" s="1054"/>
      <c r="E216" s="1054"/>
      <c r="F216" s="1055"/>
      <c r="G216" s="681"/>
      <c r="H216" s="682"/>
      <c r="I216" s="682"/>
      <c r="J216" s="682"/>
      <c r="K216" s="683"/>
      <c r="L216" s="673"/>
      <c r="M216" s="855"/>
      <c r="N216" s="855"/>
      <c r="O216" s="855"/>
      <c r="P216" s="855"/>
      <c r="Q216" s="855"/>
      <c r="R216" s="855"/>
      <c r="S216" s="855"/>
      <c r="T216" s="855"/>
      <c r="U216" s="855"/>
      <c r="V216" s="855"/>
      <c r="W216" s="855"/>
      <c r="X216" s="856"/>
      <c r="Y216" s="390"/>
      <c r="Z216" s="391"/>
      <c r="AA216" s="391"/>
      <c r="AB216" s="823"/>
      <c r="AC216" s="681"/>
      <c r="AD216" s="682"/>
      <c r="AE216" s="682"/>
      <c r="AF216" s="682"/>
      <c r="AG216" s="683"/>
      <c r="AH216" s="673"/>
      <c r="AI216" s="855"/>
      <c r="AJ216" s="855"/>
      <c r="AK216" s="855"/>
      <c r="AL216" s="855"/>
      <c r="AM216" s="855"/>
      <c r="AN216" s="855"/>
      <c r="AO216" s="855"/>
      <c r="AP216" s="855"/>
      <c r="AQ216" s="855"/>
      <c r="AR216" s="855"/>
      <c r="AS216" s="855"/>
      <c r="AT216" s="856"/>
      <c r="AU216" s="390"/>
      <c r="AV216" s="391"/>
      <c r="AW216" s="391"/>
      <c r="AX216" s="392"/>
    </row>
    <row r="217" spans="1:50" ht="24.75" customHeight="1">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3"/>
      <c r="B226" s="1054"/>
      <c r="C226" s="1054"/>
      <c r="D226" s="1054"/>
      <c r="E226" s="1054"/>
      <c r="F226" s="1055"/>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53"/>
      <c r="B227" s="1054"/>
      <c r="C227" s="1054"/>
      <c r="D227" s="1054"/>
      <c r="E227" s="1054"/>
      <c r="F227" s="1055"/>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11"/>
    </row>
    <row r="228" spans="1:50" ht="25.5" customHeight="1">
      <c r="A228" s="1053"/>
      <c r="B228" s="1054"/>
      <c r="C228" s="1054"/>
      <c r="D228" s="1054"/>
      <c r="E228" s="1054"/>
      <c r="F228" s="1055"/>
      <c r="G228" s="835" t="s">
        <v>17</v>
      </c>
      <c r="H228" s="679"/>
      <c r="I228" s="679"/>
      <c r="J228" s="679"/>
      <c r="K228" s="679"/>
      <c r="L228" s="678" t="s">
        <v>18</v>
      </c>
      <c r="M228" s="679"/>
      <c r="N228" s="679"/>
      <c r="O228" s="679"/>
      <c r="P228" s="679"/>
      <c r="Q228" s="679"/>
      <c r="R228" s="679"/>
      <c r="S228" s="679"/>
      <c r="T228" s="679"/>
      <c r="U228" s="679"/>
      <c r="V228" s="679"/>
      <c r="W228" s="679"/>
      <c r="X228" s="680"/>
      <c r="Y228" s="654" t="s">
        <v>19</v>
      </c>
      <c r="Z228" s="655"/>
      <c r="AA228" s="655"/>
      <c r="AB228" s="816"/>
      <c r="AC228" s="835" t="s">
        <v>17</v>
      </c>
      <c r="AD228" s="679"/>
      <c r="AE228" s="679"/>
      <c r="AF228" s="679"/>
      <c r="AG228" s="679"/>
      <c r="AH228" s="678" t="s">
        <v>18</v>
      </c>
      <c r="AI228" s="679"/>
      <c r="AJ228" s="679"/>
      <c r="AK228" s="679"/>
      <c r="AL228" s="679"/>
      <c r="AM228" s="679"/>
      <c r="AN228" s="679"/>
      <c r="AO228" s="679"/>
      <c r="AP228" s="679"/>
      <c r="AQ228" s="679"/>
      <c r="AR228" s="679"/>
      <c r="AS228" s="679"/>
      <c r="AT228" s="680"/>
      <c r="AU228" s="654" t="s">
        <v>19</v>
      </c>
      <c r="AV228" s="655"/>
      <c r="AW228" s="655"/>
      <c r="AX228" s="656"/>
    </row>
    <row r="229" spans="1:50" ht="24.75" customHeight="1">
      <c r="A229" s="1053"/>
      <c r="B229" s="1054"/>
      <c r="C229" s="1054"/>
      <c r="D229" s="1054"/>
      <c r="E229" s="1054"/>
      <c r="F229" s="1055"/>
      <c r="G229" s="681"/>
      <c r="H229" s="682"/>
      <c r="I229" s="682"/>
      <c r="J229" s="682"/>
      <c r="K229" s="683"/>
      <c r="L229" s="673"/>
      <c r="M229" s="855"/>
      <c r="N229" s="855"/>
      <c r="O229" s="855"/>
      <c r="P229" s="855"/>
      <c r="Q229" s="855"/>
      <c r="R229" s="855"/>
      <c r="S229" s="855"/>
      <c r="T229" s="855"/>
      <c r="U229" s="855"/>
      <c r="V229" s="855"/>
      <c r="W229" s="855"/>
      <c r="X229" s="856"/>
      <c r="Y229" s="390"/>
      <c r="Z229" s="391"/>
      <c r="AA229" s="391"/>
      <c r="AB229" s="823"/>
      <c r="AC229" s="681"/>
      <c r="AD229" s="682"/>
      <c r="AE229" s="682"/>
      <c r="AF229" s="682"/>
      <c r="AG229" s="683"/>
      <c r="AH229" s="673"/>
      <c r="AI229" s="855"/>
      <c r="AJ229" s="855"/>
      <c r="AK229" s="855"/>
      <c r="AL229" s="855"/>
      <c r="AM229" s="855"/>
      <c r="AN229" s="855"/>
      <c r="AO229" s="855"/>
      <c r="AP229" s="855"/>
      <c r="AQ229" s="855"/>
      <c r="AR229" s="855"/>
      <c r="AS229" s="855"/>
      <c r="AT229" s="856"/>
      <c r="AU229" s="390"/>
      <c r="AV229" s="391"/>
      <c r="AW229" s="391"/>
      <c r="AX229" s="392"/>
    </row>
    <row r="230" spans="1:50" ht="24.75" customHeight="1">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3"/>
      <c r="B239" s="1054"/>
      <c r="C239" s="1054"/>
      <c r="D239" s="1054"/>
      <c r="E239" s="1054"/>
      <c r="F239" s="1055"/>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53"/>
      <c r="B240" s="1054"/>
      <c r="C240" s="1054"/>
      <c r="D240" s="1054"/>
      <c r="E240" s="1054"/>
      <c r="F240" s="1055"/>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11"/>
    </row>
    <row r="241" spans="1:50" ht="24.75" customHeight="1">
      <c r="A241" s="1053"/>
      <c r="B241" s="1054"/>
      <c r="C241" s="1054"/>
      <c r="D241" s="1054"/>
      <c r="E241" s="1054"/>
      <c r="F241" s="1055"/>
      <c r="G241" s="835" t="s">
        <v>17</v>
      </c>
      <c r="H241" s="679"/>
      <c r="I241" s="679"/>
      <c r="J241" s="679"/>
      <c r="K241" s="679"/>
      <c r="L241" s="678" t="s">
        <v>18</v>
      </c>
      <c r="M241" s="679"/>
      <c r="N241" s="679"/>
      <c r="O241" s="679"/>
      <c r="P241" s="679"/>
      <c r="Q241" s="679"/>
      <c r="R241" s="679"/>
      <c r="S241" s="679"/>
      <c r="T241" s="679"/>
      <c r="U241" s="679"/>
      <c r="V241" s="679"/>
      <c r="W241" s="679"/>
      <c r="X241" s="680"/>
      <c r="Y241" s="654" t="s">
        <v>19</v>
      </c>
      <c r="Z241" s="655"/>
      <c r="AA241" s="655"/>
      <c r="AB241" s="816"/>
      <c r="AC241" s="835" t="s">
        <v>17</v>
      </c>
      <c r="AD241" s="679"/>
      <c r="AE241" s="679"/>
      <c r="AF241" s="679"/>
      <c r="AG241" s="679"/>
      <c r="AH241" s="678" t="s">
        <v>18</v>
      </c>
      <c r="AI241" s="679"/>
      <c r="AJ241" s="679"/>
      <c r="AK241" s="679"/>
      <c r="AL241" s="679"/>
      <c r="AM241" s="679"/>
      <c r="AN241" s="679"/>
      <c r="AO241" s="679"/>
      <c r="AP241" s="679"/>
      <c r="AQ241" s="679"/>
      <c r="AR241" s="679"/>
      <c r="AS241" s="679"/>
      <c r="AT241" s="680"/>
      <c r="AU241" s="654" t="s">
        <v>19</v>
      </c>
      <c r="AV241" s="655"/>
      <c r="AW241" s="655"/>
      <c r="AX241" s="656"/>
    </row>
    <row r="242" spans="1:50" ht="24.75" customHeight="1">
      <c r="A242" s="1053"/>
      <c r="B242" s="1054"/>
      <c r="C242" s="1054"/>
      <c r="D242" s="1054"/>
      <c r="E242" s="1054"/>
      <c r="F242" s="1055"/>
      <c r="G242" s="681"/>
      <c r="H242" s="682"/>
      <c r="I242" s="682"/>
      <c r="J242" s="682"/>
      <c r="K242" s="683"/>
      <c r="L242" s="673"/>
      <c r="M242" s="855"/>
      <c r="N242" s="855"/>
      <c r="O242" s="855"/>
      <c r="P242" s="855"/>
      <c r="Q242" s="855"/>
      <c r="R242" s="855"/>
      <c r="S242" s="855"/>
      <c r="T242" s="855"/>
      <c r="U242" s="855"/>
      <c r="V242" s="855"/>
      <c r="W242" s="855"/>
      <c r="X242" s="856"/>
      <c r="Y242" s="390"/>
      <c r="Z242" s="391"/>
      <c r="AA242" s="391"/>
      <c r="AB242" s="823"/>
      <c r="AC242" s="681"/>
      <c r="AD242" s="682"/>
      <c r="AE242" s="682"/>
      <c r="AF242" s="682"/>
      <c r="AG242" s="683"/>
      <c r="AH242" s="673"/>
      <c r="AI242" s="855"/>
      <c r="AJ242" s="855"/>
      <c r="AK242" s="855"/>
      <c r="AL242" s="855"/>
      <c r="AM242" s="855"/>
      <c r="AN242" s="855"/>
      <c r="AO242" s="855"/>
      <c r="AP242" s="855"/>
      <c r="AQ242" s="855"/>
      <c r="AR242" s="855"/>
      <c r="AS242" s="855"/>
      <c r="AT242" s="856"/>
      <c r="AU242" s="390"/>
      <c r="AV242" s="391"/>
      <c r="AW242" s="391"/>
      <c r="AX242" s="392"/>
    </row>
    <row r="243" spans="1:50" ht="24.75" customHeight="1">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3"/>
      <c r="B252" s="1054"/>
      <c r="C252" s="1054"/>
      <c r="D252" s="1054"/>
      <c r="E252" s="1054"/>
      <c r="F252" s="1055"/>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53"/>
      <c r="B253" s="1054"/>
      <c r="C253" s="1054"/>
      <c r="D253" s="1054"/>
      <c r="E253" s="1054"/>
      <c r="F253" s="1055"/>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11"/>
    </row>
    <row r="254" spans="1:50" ht="24.75" customHeight="1">
      <c r="A254" s="1053"/>
      <c r="B254" s="1054"/>
      <c r="C254" s="1054"/>
      <c r="D254" s="1054"/>
      <c r="E254" s="1054"/>
      <c r="F254" s="1055"/>
      <c r="G254" s="835" t="s">
        <v>17</v>
      </c>
      <c r="H254" s="679"/>
      <c r="I254" s="679"/>
      <c r="J254" s="679"/>
      <c r="K254" s="679"/>
      <c r="L254" s="678" t="s">
        <v>18</v>
      </c>
      <c r="M254" s="679"/>
      <c r="N254" s="679"/>
      <c r="O254" s="679"/>
      <c r="P254" s="679"/>
      <c r="Q254" s="679"/>
      <c r="R254" s="679"/>
      <c r="S254" s="679"/>
      <c r="T254" s="679"/>
      <c r="U254" s="679"/>
      <c r="V254" s="679"/>
      <c r="W254" s="679"/>
      <c r="X254" s="680"/>
      <c r="Y254" s="654" t="s">
        <v>19</v>
      </c>
      <c r="Z254" s="655"/>
      <c r="AA254" s="655"/>
      <c r="AB254" s="816"/>
      <c r="AC254" s="835" t="s">
        <v>17</v>
      </c>
      <c r="AD254" s="679"/>
      <c r="AE254" s="679"/>
      <c r="AF254" s="679"/>
      <c r="AG254" s="679"/>
      <c r="AH254" s="678" t="s">
        <v>18</v>
      </c>
      <c r="AI254" s="679"/>
      <c r="AJ254" s="679"/>
      <c r="AK254" s="679"/>
      <c r="AL254" s="679"/>
      <c r="AM254" s="679"/>
      <c r="AN254" s="679"/>
      <c r="AO254" s="679"/>
      <c r="AP254" s="679"/>
      <c r="AQ254" s="679"/>
      <c r="AR254" s="679"/>
      <c r="AS254" s="679"/>
      <c r="AT254" s="680"/>
      <c r="AU254" s="654" t="s">
        <v>19</v>
      </c>
      <c r="AV254" s="655"/>
      <c r="AW254" s="655"/>
      <c r="AX254" s="656"/>
    </row>
    <row r="255" spans="1:50" ht="24.75" customHeight="1">
      <c r="A255" s="1053"/>
      <c r="B255" s="1054"/>
      <c r="C255" s="1054"/>
      <c r="D255" s="1054"/>
      <c r="E255" s="1054"/>
      <c r="F255" s="1055"/>
      <c r="G255" s="681"/>
      <c r="H255" s="682"/>
      <c r="I255" s="682"/>
      <c r="J255" s="682"/>
      <c r="K255" s="683"/>
      <c r="L255" s="673"/>
      <c r="M255" s="855"/>
      <c r="N255" s="855"/>
      <c r="O255" s="855"/>
      <c r="P255" s="855"/>
      <c r="Q255" s="855"/>
      <c r="R255" s="855"/>
      <c r="S255" s="855"/>
      <c r="T255" s="855"/>
      <c r="U255" s="855"/>
      <c r="V255" s="855"/>
      <c r="W255" s="855"/>
      <c r="X255" s="856"/>
      <c r="Y255" s="390"/>
      <c r="Z255" s="391"/>
      <c r="AA255" s="391"/>
      <c r="AB255" s="823"/>
      <c r="AC255" s="681"/>
      <c r="AD255" s="682"/>
      <c r="AE255" s="682"/>
      <c r="AF255" s="682"/>
      <c r="AG255" s="683"/>
      <c r="AH255" s="673"/>
      <c r="AI255" s="855"/>
      <c r="AJ255" s="855"/>
      <c r="AK255" s="855"/>
      <c r="AL255" s="855"/>
      <c r="AM255" s="855"/>
      <c r="AN255" s="855"/>
      <c r="AO255" s="855"/>
      <c r="AP255" s="855"/>
      <c r="AQ255" s="855"/>
      <c r="AR255" s="855"/>
      <c r="AS255" s="855"/>
      <c r="AT255" s="856"/>
      <c r="AU255" s="390"/>
      <c r="AV255" s="391"/>
      <c r="AW255" s="391"/>
      <c r="AX255" s="392"/>
    </row>
    <row r="256" spans="1:50" ht="24.75" customHeight="1">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4">
        <v>1</v>
      </c>
      <c r="B4" s="106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4">
        <v>1</v>
      </c>
      <c r="B37" s="106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4">
        <v>1</v>
      </c>
      <c r="B70" s="106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2019-09-03T08:44:21Z</cp:lastPrinted>
  <dcterms:created xsi:type="dcterms:W3CDTF">2012-03-13T00:50:25Z</dcterms:created>
  <dcterms:modified xsi:type="dcterms:W3CDTF">2020-11-27T06:27:58Z</dcterms:modified>
</cp:coreProperties>
</file>