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<sst xmlns="http://schemas.openxmlformats.org/spreadsheetml/2006/main" count="3065" uniqueCount="705">
  <si>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</si>
  <si>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</si>
  <si>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</si>
  <si>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</si>
  <si>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</si>
  <si>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</si>
  <si>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</si>
  <si>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</si>
  <si>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</si>
  <si>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</si>
  <si>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</si>
  <si>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</si>
  <si>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</si>
  <si>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</si>
  <si>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</si>
  <si>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</si>
  <si>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</si>
  <si>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</si>
  <si>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</si>
  <si>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</si>
  <si>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</si>
  <si>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</si>
  <si>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</si>
  <si>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</si>
  <si>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</si>
  <si>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</si>
  <si>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</si>
  <si>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</si>
  <si>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</si>
  <si>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</si>
  <si>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</si>
  <si>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</si>
  <si>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</si>
  <si>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</si>
  <si>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</si>
  <si>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</si>
  <si>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</si>
  <si>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</si>
  <si>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</si>
  <si>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</si>
  <si>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</si>
  <si>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</si>
  <si>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</si>
  <si>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</si>
  <si>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</si>
  <si>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</si>
  <si>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</si>
  <si>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</si>
  <si>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</si>
  <si>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</si>
  <si>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</si>
  <si>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</si>
  <si>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</si>
  <si>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</si>
  <si>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</si>
  <si>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</si>
  <si>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</si>
  <si>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</si>
  <si>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</si>
  <si>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</si>
  <si>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</si>
  <si>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</si>
  <si>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</si>
  <si>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</si>
  <si>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</si>
  <si>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</si>
  <si>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</si>
  <si>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</si>
  <si>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</si>
  <si>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</si>
  <si>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</si>
  <si>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</si>
  <si>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</si>
  <si>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</si>
  <si>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</si>
  <si>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</si>
  <si>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</si>
  <si>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</si>
  <si>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</si>
  <si>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</si>
  <si>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</si>
  <si>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</si>
  <si>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</si>
  <si>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</si>
  <si>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</si>
  <si>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</si>
  <si>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</si>
  <si>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</si>
  <si>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</si>
  <si>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</si>
  <si>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</si>
  <si>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</si>
  <si>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</si>
  <si>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</si>
  <si>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</si>
  <si>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</si>
  <si>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</si>
  <si>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</si>
  <si>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</si>
  <si>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</si>
  <si>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</si>
  <si>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</si>
  <si>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</si>
  <si>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</si>
  <si>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</si>
  <si>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</si>
  <si>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</si>
  <si>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</si>
  <si>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</si>
  <si>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</si>
  <si>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</si>
  <si>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</si>
  <si>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</si>
  <si>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</si>
  <si>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</si>
  <si>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</si>
  <si>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</si>
  <si>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</si>
  <si>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</si>
  <si>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</si>
  <si>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</si>
  <si>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</si>
  <si>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</si>
  <si>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</si>
  <si>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</si>
  <si>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</si>
  <si>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</si>
  <si>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</si>
  <si>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</si>
  <si>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</si>
  <si>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</si>
  <si>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</si>
  <si>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</si>
  <si>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</si>
  <si>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</si>
  <si>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</si>
  <si>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</si>
  <si>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</si>
  <si>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</si>
  <si>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</si>
  <si>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</si>
  <si>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</si>
  <si>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</si>
  <si>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</si>
  <si>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</si>
  <si>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</si>
  <si>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</si>
  <si>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</si>
  <si>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</si>
  <si>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</si>
  <si>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</si>
  <si>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</si>
  <si>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</si>
  <si>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</si>
  <si>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</si>
  <si>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</si>
  <si>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</si>
  <si>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</si>
  <si>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</si>
  <si>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</si>
  <si>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</si>
  <si>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</si>
  <si>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</si>
  <si>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</si>
  <si>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</si>
  <si>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</si>
  <si>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</si>
  <si>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</si>
  <si>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</si>
  <si>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</si>
  <si>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</si>
  <si>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</si>
  <si>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</si>
  <si>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</si>
  <si>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</si>
  <si>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</si>
  <si>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</si>
  <si>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</si>
  <si>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</si>
  <si>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</si>
  <si>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</si>
  <si>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</si>
  <si>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</si>
  <si>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</si>
  <si>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</si>
  <si>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</si>
  <si>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</si>
  <si>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</si>
  <si>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</si>
  <si>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</si>
  <si>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</si>
  <si>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</si>
  <si>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</si>
  <si>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</si>
  <si>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</si>
  <si>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</si>
  <si>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</si>
  <si>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</si>
  <si>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</si>
  <si>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</si>
  <si>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</si>
  <si>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</si>
  <si>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</si>
  <si>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</si>
  <si>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</si>
  <si>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</si>
  <si>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</si>
  <si>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</si>
  <si>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</si>
  <si>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</si>
  <si>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</si>
  <si>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</si>
  <si>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</si>
  <si>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</si>
  <si>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</si>
  <si>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</si>
  <si>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</si>
  <si>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</si>
  <si>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</si>
  <si>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</si>
  <si>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</si>
  <si>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</si>
  <si>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</si>
  <si>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</si>
  <si>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</si>
  <si>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</si>
  <si>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</si>
  <si>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</si>
  <si>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</si>
  <si>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</si>
  <si>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</si>
  <si>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</si>
  <si>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</si>
  <si>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</si>
  <si>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</si>
  <si>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</si>
  <si>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</si>
  <si>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</si>
  <si>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</si>
  <si>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</si>
  <si>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</si>
  <si>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</si>
  <si>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</si>
  <si>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</si>
  <si>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</si>
  <si>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</si>
  <si>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</si>
  <si>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</si>
  <si>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</si>
  <si>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</si>
  <si>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</si>
  <si>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</si>
  <si>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</si>
  <si>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</si>
  <si>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</si>
  <si>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</si>
  <si>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</si>
  <si>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</si>
  <si>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</si>
  <si>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</si>
  <si>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</si>
  <si>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</si>
  <si>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</si>
  <si>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</si>
  <si>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</si>
  <si>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</si>
  <si>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</si>
  <si>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</si>
  <si>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</si>
  <si>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</si>
  <si>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</si>
  <si>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</si>
  <si>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</si>
  <si>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</si>
  <si>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</si>
  <si>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</si>
  <si>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</si>
  <si>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</si>
  <si>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</si>
  <si>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</si>
  <si>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</si>
  <si>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</si>
  <si>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</si>
  <si>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</si>
  <si>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</si>
  <si>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</si>
  <si>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</si>
  <si>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</si>
  <si>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</si>
  <si>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</si>
  <si>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</si>
  <si>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</si>
  <si>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</si>
  <si>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</si>
  <si>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</si>
  <si>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</si>
  <si>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</si>
  <si>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</si>
  <si>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</si>
  <si>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</si>
  <si>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</si>
  <si>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</si>
  <si>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</si>
  <si>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</si>
  <si>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</si>
  <si>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</si>
  <si>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</si>
  <si>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</si>
  <si>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</si>
  <si>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</si>
  <si>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</si>
  <si>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</si>
  <si>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</si>
  <si>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</si>
  <si>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</si>
  <si>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</si>
  <si>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</si>
  <si>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</si>
  <si>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</si>
  <si>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</si>
  <si>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</si>
  <si>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</si>
  <si>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</si>
  <si>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</si>
  <si>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</si>
  <si>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</si>
  <si>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</si>
  <si>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</si>
  <si>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</si>
  <si>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</si>
  <si>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</si>
  <si>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</si>
  <si>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</si>
  <si>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</si>
  <si>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</si>
  <si>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</si>
  <si>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</si>
  <si>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</si>
  <si>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</si>
  <si>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</si>
  <si>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</si>
  <si>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</si>
  <si>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</si>
  <si>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</si>
  <si>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</si>
  <si>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</si>
  <si>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</si>
  <si>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</si>
  <si>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</si>
  <si>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</si>
  <si>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</si>
  <si>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</si>
  <si>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</si>
  <si>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</si>
  <si>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</si>
  <si>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</si>
  <si>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</si>
  <si>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</si>
  <si>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</si>
  <si>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</si>
  <si>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</si>
  <si>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</si>
  <si>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</si>
  <si>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</si>
  <si>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</si>
  <si>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</si>
  <si>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</si>
  <si>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</si>
  <si>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</si>
  <si>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</si>
  <si>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</si>
  <si>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</si>
  <si>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</si>
  <si>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</si>
  <si>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</si>
  <si>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</si>
  <si>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</si>
  <si>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</si>
  <si>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</si>
  <si>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</si>
  <si>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</si>
  <si>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</si>
  <si>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</si>
  <si>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</si>
  <si>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</si>
  <si>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</si>
  <si>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</si>
  <si>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</si>
  <si>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</si>
  <si>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</si>
  <si>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</si>
  <si>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</si>
  <si>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</si>
  <si>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</si>
  <si>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</si>
  <si>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</si>
  <si>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</si>
  <si>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</si>
  <si>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</si>
  <si>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</si>
  <si>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</si>
  <si>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</si>
  <si>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</si>
  <si>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</si>
  <si>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</si>
  <si>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</si>
  <si>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</si>
  <si>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</si>
  <si>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</si>
  <si>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</si>
  <si>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</si>
  <si>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</si>
  <si>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</si>
  <si>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</si>
  <si>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</si>
  <si>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</si>
  <si>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</si>
  <si>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</si>
  <si>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</si>
  <si>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</si>
  <si>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</si>
  <si>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</si>
  <si>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</si>
  <si>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</si>
  <si>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</si>
  <si>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</si>
  <si>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</si>
  <si>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</si>
  <si>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</si>
  <si>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</si>
  <si>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</si>
  <si>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</si>
  <si>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</si>
  <si>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</si>
  <si>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</si>
  <si>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</si>
  <si>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</si>
  <si>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</si>
  <si>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</si>
  <si>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</si>
  <si>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</si>
  <si>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</si>
  <si>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</si>
  <si>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</si>
  <si>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</si>
  <si>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</si>
  <si>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</si>
  <si>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</si>
  <si>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</si>
  <si>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</si>
  <si>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</si>
  <si>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</si>
  <si>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</si>
  <si>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</si>
  <si>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</si>
  <si>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</si>
  <si>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</si>
  <si>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</si>
  <si>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</si>
  <si>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</si>
  <si>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</si>
  <si>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</si>
  <si>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</si>
  <si>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</si>
  <si>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</si>
  <si>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</si>
  <si>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</si>
  <si>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</si>
  <si>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</si>
  <si>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</si>
  <si>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</si>
  <si>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</si>
  <si>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</si>
  <si>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</si>
  <si>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</si>
  <si>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</si>
  <si>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</si>
  <si>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</si>
  <si>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</si>
  <si>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</si>
  <si>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</si>
  <si>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</si>
  <si>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</si>
  <si>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</si>
  <si>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</si>
  <si>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</si>
  <si>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</si>
  <si>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</si>
  <si>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</si>
  <si>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</si>
  <si>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</si>
  <si>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</si>
  <si>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</si>
  <si>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</si>
  <si>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</si>
  <si>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</si>
  <si>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</si>
  <si>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</si>
  <si>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</si>
  <si>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</si>
  <si>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</si>
  <si>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</si>
  <si>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</si>
  <si>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</si>
  <si>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</si>
  <si>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</si>
  <si>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</si>
  <si>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</si>
  <si>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</si>
  <si>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</si>
  <si>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</si>
  <si>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</si>
  <si>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</si>
  <si>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</si>
  <si>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</si>
  <si>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</si>
  <si>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</si>
  <si>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</si>
  <si>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</si>
  <si>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</si>
  <si>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</si>
  <si>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</si>
  <si>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</si>
  <si>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</si>
  <si>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</si>
  <si>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</si>
  <si>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</si>
  <si>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</si>
  <si>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</si>
  <si>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</si>
  <si>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</si>
  <si>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</si>
  <si>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</si>
  <si>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</si>
  <si>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</si>
  <si>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</si>
  <si>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</si>
  <si>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</si>
  <si>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</si>
  <si>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</si>
  <si>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</si>
  <si>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</si>
  <si>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</si>
  <si>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</si>
  <si>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</si>
  <si>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</si>
  <si>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</si>
  <si>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</si>
  <si>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</si>
  <si>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</si>
  <si>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</si>
  <si>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</si>
  <si>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</si>
  <si>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</si>
  <si>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</si>
  <si>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</si>
  <si>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</si>
  <si>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</si>
  <si>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</si>
  <si>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</si>
  <si>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</si>
  <si>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</si>
  <si>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</si>
  <si>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</si>
  <si>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</si>
  <si>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</si>
  <si>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科学技術顧問関係経費</t>
    <rPh sb="0" eb="2">
      <t>カガク</t>
    </rPh>
    <rPh sb="2" eb="4">
      <t>ギジュツ</t>
    </rPh>
    <rPh sb="4" eb="6">
      <t>コモン</t>
    </rPh>
    <rPh sb="6" eb="8">
      <t>カンケイ</t>
    </rPh>
    <rPh sb="8" eb="10">
      <t>ケイヒ</t>
    </rPh>
    <phoneticPr fontId="5"/>
  </si>
  <si>
    <t>軍縮不拡散・科学部</t>
    <rPh sb="0" eb="5">
      <t>グンシュクフカクサン</t>
    </rPh>
    <rPh sb="6" eb="9">
      <t>カガクブ</t>
    </rPh>
    <phoneticPr fontId="5"/>
  </si>
  <si>
    <t>国際科学協力室</t>
    <rPh sb="0" eb="2">
      <t>コクサイ</t>
    </rPh>
    <rPh sb="2" eb="4">
      <t>カガク</t>
    </rPh>
    <rPh sb="4" eb="6">
      <t>キョウリョク</t>
    </rPh>
    <rPh sb="6" eb="7">
      <t>シツ</t>
    </rPh>
    <phoneticPr fontId="5"/>
  </si>
  <si>
    <t>室長　小林　敏明</t>
    <rPh sb="0" eb="2">
      <t>シツチョウ</t>
    </rPh>
    <rPh sb="3" eb="5">
      <t>コバヤシ</t>
    </rPh>
    <rPh sb="6" eb="8">
      <t>トシアキ</t>
    </rPh>
    <phoneticPr fontId="5"/>
  </si>
  <si>
    <t>○</t>
  </si>
  <si>
    <t>外務省設置法第４条第１項二</t>
    <rPh sb="0" eb="3">
      <t>ガイムショウ</t>
    </rPh>
    <rPh sb="3" eb="6">
      <t>セッチホウ</t>
    </rPh>
    <rPh sb="6" eb="7">
      <t>ダイ</t>
    </rPh>
    <rPh sb="8" eb="9">
      <t>ジョウ</t>
    </rPh>
    <rPh sb="9" eb="10">
      <t>ダイ</t>
    </rPh>
    <rPh sb="11" eb="12">
      <t>コウ</t>
    </rPh>
    <rPh sb="12" eb="13">
      <t>ニ</t>
    </rPh>
    <phoneticPr fontId="5"/>
  </si>
  <si>
    <t>「第５期科学技術基本計画」（平成２８年１月２２日閣議決定）
統合イノベーション戦略（平成３０年６月１５日閣議決定）</t>
    <phoneticPr fontId="5"/>
  </si>
  <si>
    <t>件</t>
    <rPh sb="0" eb="1">
      <t>ケン</t>
    </rPh>
    <phoneticPr fontId="5"/>
  </si>
  <si>
    <t>-</t>
    <phoneticPr fontId="5"/>
  </si>
  <si>
    <t>-</t>
    <phoneticPr fontId="5"/>
  </si>
  <si>
    <t>-</t>
    <phoneticPr fontId="5"/>
  </si>
  <si>
    <t>外務大臣科学技術顧問等の海外派遣回数</t>
    <rPh sb="0" eb="2">
      <t>ガイム</t>
    </rPh>
    <rPh sb="2" eb="4">
      <t>ダイジン</t>
    </rPh>
    <rPh sb="4" eb="6">
      <t>カガク</t>
    </rPh>
    <rPh sb="6" eb="8">
      <t>ギジュツ</t>
    </rPh>
    <rPh sb="8" eb="10">
      <t>コモン</t>
    </rPh>
    <rPh sb="10" eb="11">
      <t>トウ</t>
    </rPh>
    <rPh sb="12" eb="14">
      <t>カイガイ</t>
    </rPh>
    <rPh sb="14" eb="16">
      <t>ハケン</t>
    </rPh>
    <rPh sb="16" eb="18">
      <t>カイスウ</t>
    </rPh>
    <phoneticPr fontId="5"/>
  </si>
  <si>
    <t>科学技術アドバイザリーネットワークの関係会合の開催回数</t>
    <rPh sb="0" eb="2">
      <t>カガク</t>
    </rPh>
    <rPh sb="2" eb="4">
      <t>ギジュツ</t>
    </rPh>
    <rPh sb="18" eb="20">
      <t>カンケイ</t>
    </rPh>
    <rPh sb="20" eb="22">
      <t>カイゴウ</t>
    </rPh>
    <rPh sb="23" eb="25">
      <t>カイサイ</t>
    </rPh>
    <rPh sb="25" eb="27">
      <t>カイスウ</t>
    </rPh>
    <phoneticPr fontId="5"/>
  </si>
  <si>
    <t>国内・国外での我が国の科学技術及び科学技術外交に関する対外発信の実施（シンポジウムへの出席，メディアインタビュー）回数</t>
    <rPh sb="0" eb="2">
      <t>コクナイ</t>
    </rPh>
    <rPh sb="3" eb="5">
      <t>コクガイ</t>
    </rPh>
    <rPh sb="7" eb="8">
      <t>ワ</t>
    </rPh>
    <rPh sb="9" eb="10">
      <t>クニ</t>
    </rPh>
    <rPh sb="11" eb="13">
      <t>カガク</t>
    </rPh>
    <rPh sb="13" eb="15">
      <t>ギジュツ</t>
    </rPh>
    <rPh sb="15" eb="16">
      <t>オヨ</t>
    </rPh>
    <rPh sb="17" eb="19">
      <t>カガク</t>
    </rPh>
    <rPh sb="19" eb="21">
      <t>ギジュツ</t>
    </rPh>
    <rPh sb="21" eb="23">
      <t>ガイコウ</t>
    </rPh>
    <rPh sb="24" eb="25">
      <t>カン</t>
    </rPh>
    <rPh sb="27" eb="29">
      <t>タイガイ</t>
    </rPh>
    <rPh sb="29" eb="31">
      <t>ハッシン</t>
    </rPh>
    <rPh sb="32" eb="34">
      <t>ジッシ</t>
    </rPh>
    <rPh sb="43" eb="45">
      <t>シュッセキ</t>
    </rPh>
    <rPh sb="57" eb="59">
      <t>カイスウ</t>
    </rPh>
    <phoneticPr fontId="5"/>
  </si>
  <si>
    <t>海外派遣にあたっての出張費等関係経費
／
海外派遣回数　　　　　　　　　　　　　　</t>
    <rPh sb="0" eb="2">
      <t>カイガイ</t>
    </rPh>
    <rPh sb="2" eb="4">
      <t>ハケン</t>
    </rPh>
    <rPh sb="10" eb="12">
      <t>シュッチョウ</t>
    </rPh>
    <rPh sb="12" eb="13">
      <t>ヒ</t>
    </rPh>
    <rPh sb="13" eb="14">
      <t>トウ</t>
    </rPh>
    <rPh sb="14" eb="16">
      <t>カンケイ</t>
    </rPh>
    <rPh sb="16" eb="18">
      <t>ケイヒ</t>
    </rPh>
    <rPh sb="21" eb="23">
      <t>カイガイ</t>
    </rPh>
    <rPh sb="23" eb="25">
      <t>ハケン</t>
    </rPh>
    <rPh sb="25" eb="27">
      <t>カイスウ</t>
    </rPh>
    <phoneticPr fontId="5"/>
  </si>
  <si>
    <t>アドバイザリーネットワーク関連会合開催経費
／
会合開催回数　</t>
    <rPh sb="13" eb="15">
      <t>カンレン</t>
    </rPh>
    <rPh sb="15" eb="17">
      <t>カイゴウ</t>
    </rPh>
    <rPh sb="17" eb="19">
      <t>カイサイ</t>
    </rPh>
    <rPh sb="19" eb="21">
      <t>ケイヒ</t>
    </rPh>
    <rPh sb="24" eb="26">
      <t>カイゴウ</t>
    </rPh>
    <rPh sb="26" eb="28">
      <t>カイサイ</t>
    </rPh>
    <rPh sb="28" eb="30">
      <t>カイスウ</t>
    </rPh>
    <phoneticPr fontId="5"/>
  </si>
  <si>
    <t>ネットワーキング開催経費
／
実施回数　　　　　　　　　　　　　　</t>
    <rPh sb="8" eb="10">
      <t>カイサイ</t>
    </rPh>
    <rPh sb="10" eb="12">
      <t>ケイヒ</t>
    </rPh>
    <rPh sb="15" eb="17">
      <t>ジッシ</t>
    </rPh>
    <rPh sb="17" eb="19">
      <t>カイスウ</t>
    </rPh>
    <phoneticPr fontId="5"/>
  </si>
  <si>
    <t>顧問謝金
／
対外発信件数　　　　　　　　　　　　　　</t>
    <rPh sb="0" eb="2">
      <t>コモン</t>
    </rPh>
    <rPh sb="2" eb="4">
      <t>シャキン</t>
    </rPh>
    <rPh sb="7" eb="9">
      <t>タイガイ</t>
    </rPh>
    <rPh sb="9" eb="11">
      <t>ハッシン</t>
    </rPh>
    <rPh sb="11" eb="13">
      <t>ケンスウ</t>
    </rPh>
    <phoneticPr fontId="5"/>
  </si>
  <si>
    <t>回</t>
    <rPh sb="0" eb="1">
      <t>カイ</t>
    </rPh>
    <phoneticPr fontId="5"/>
  </si>
  <si>
    <t>千円</t>
    <rPh sb="0" eb="2">
      <t>センエン</t>
    </rPh>
    <phoneticPr fontId="5"/>
  </si>
  <si>
    <t>千円　/回</t>
    <rPh sb="0" eb="2">
      <t>センエン</t>
    </rPh>
    <rPh sb="4" eb="5">
      <t>カイ</t>
    </rPh>
    <phoneticPr fontId="5"/>
  </si>
  <si>
    <t>千円　/回</t>
    <phoneticPr fontId="5"/>
  </si>
  <si>
    <t>千円　/回</t>
    <phoneticPr fontId="5"/>
  </si>
  <si>
    <t>2.973/ 3</t>
    <phoneticPr fontId="5"/>
  </si>
  <si>
    <t>8,205/ 10</t>
    <phoneticPr fontId="5"/>
  </si>
  <si>
    <t>894/ 4</t>
    <phoneticPr fontId="5"/>
  </si>
  <si>
    <t>2,005/ 8</t>
    <phoneticPr fontId="5"/>
  </si>
  <si>
    <t>309/ 4</t>
    <phoneticPr fontId="5"/>
  </si>
  <si>
    <t>90/ 1
他6回は支出なし</t>
    <rPh sb="6" eb="7">
      <t>ホカ</t>
    </rPh>
    <rPh sb="8" eb="9">
      <t>カイ</t>
    </rPh>
    <rPh sb="10" eb="12">
      <t>シシュツ</t>
    </rPh>
    <phoneticPr fontId="5"/>
  </si>
  <si>
    <t>452/ 26</t>
    <phoneticPr fontId="5"/>
  </si>
  <si>
    <t>1,153/ 26</t>
    <phoneticPr fontId="5"/>
  </si>
  <si>
    <t xml:space="preserve">基本目標Ⅱ 分野別外交 ：国民の安全確保と繁栄を目指し， 望ましい国際環境を確保すること </t>
    <phoneticPr fontId="5"/>
  </si>
  <si>
    <t>施策Ⅱ－１  国際の平和と安定に対する取組　　11 科学技術に係る国際協力の推進</t>
    <phoneticPr fontId="5"/>
  </si>
  <si>
    <t>首脳・外相会談や国際会議等に向けた外務大臣科学技術顧問による助言・提言の実施</t>
    <phoneticPr fontId="5"/>
  </si>
  <si>
    <t>外務大臣科学技術顧問の主導による我が国の科学技術イノベーションの対外発信・ネットワーキングの実施</t>
    <phoneticPr fontId="5"/>
  </si>
  <si>
    <t>平成27年9月に任命された外務省参与（外務大臣科学技術顧問）は，外務大臣の活動を科学技術面でサポートし，特に，グローバル課題の解決に向けた科学技術の活用策に関する助言や，海外の科学技術関係者とのネットワーク強化，対外発信等を行うことを任務としている。外務省参与から助言・提言を得つつ，各国の科学技術顧問や科学技術分野の関係者との連携を図りながら，また，外務省参与の参加も得た国内外での科学技術関連シンポジウム等を通じた対外発信の実施により，科学技術外交を推進する。</t>
    <phoneticPr fontId="5"/>
  </si>
  <si>
    <t>‐</t>
  </si>
  <si>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超党派議連「科学技術と政策の会」が発出した「グローバル外交の緊急課題」においては，科学技術外交が重要な課題であり，科学技術顧問の設置は日本が本格的に科学技術外交に取り組む姿勢の表れである旨記述されている。</t>
    <phoneticPr fontId="5"/>
  </si>
  <si>
    <t>外務大臣に対し直接助言を行うための体制構築が求められており，委託できない。</t>
    <phoneticPr fontId="5"/>
  </si>
  <si>
    <t>英米を始め諸外国でも類似の体制構築が進んでおり，実施例が増加している。
平成２７年５月にとりまとめられた「科学技術外交のあり方に関する有識者懇談会」による提言において，政策目的の実現に向けた基盤強化の中核として，外務大臣科学技術顧問の試行的設置が求められている。
第5期科学技術基本計画策定に向けた自民党科学技術イノベーション戦略調査会提言，自民党外交再生戦略会議による「国際社会を主導する外交を求める決議」（平成２８年５月）でも外務大臣科学技術顧問の活用が求められている。</t>
    <phoneticPr fontId="5"/>
  </si>
  <si>
    <t>相見積もりをとる等，競争性のある業者の選定を行っている</t>
    <phoneticPr fontId="5"/>
  </si>
  <si>
    <t>有識者の社会的地位，貢献内容に応じた支払いとなっている。</t>
    <phoneticPr fontId="5"/>
  </si>
  <si>
    <t>見積もり合わせを実施するなど水準は妥当と言える。</t>
    <phoneticPr fontId="5"/>
  </si>
  <si>
    <t>科学技術顧問の活動に真に必要なものに限定されている。</t>
    <phoneticPr fontId="5"/>
  </si>
  <si>
    <t>限られた予算の節約に努め，業務の効率化を図っている。</t>
    <phoneticPr fontId="5"/>
  </si>
  <si>
    <t>一部指標を除き，見込みを上回る実績があり，活動内容は成果があった。</t>
    <phoneticPr fontId="5"/>
  </si>
  <si>
    <t>平成２７年度に事業を終了した「科学技術外交推進専門家交流関係経費」は，我が国の優れた科学技術に関する国際的なブランドイメージの確立・強化等を目的として，ノーベル賞受賞者等のハイレベルの科学者等を海外に派遣し，講演会の開催及び派遣先の産学官の関係者とのネットワーキングを行ってきた。平成２１年度から実施し，高い効果を上げていたが，我が国で初めての外務大臣科学技術顧問の任命に伴い，平成２８年度以降は科学技術顧問の活動と連動させ，我が国の科学技術の対外発信及び国際的なネットワーキングを一層強化していくこととした。</t>
    <phoneticPr fontId="5"/>
  </si>
  <si>
    <t>299</t>
    <phoneticPr fontId="5"/>
  </si>
  <si>
    <t>217, 新24-13</t>
    <rPh sb="5" eb="6">
      <t>シン</t>
    </rPh>
    <phoneticPr fontId="5"/>
  </si>
  <si>
    <t>50</t>
    <phoneticPr fontId="5"/>
  </si>
  <si>
    <t>49</t>
    <phoneticPr fontId="5"/>
  </si>
  <si>
    <t>54</t>
    <phoneticPr fontId="5"/>
  </si>
  <si>
    <t>0068</t>
    <phoneticPr fontId="5"/>
  </si>
  <si>
    <t>　外交政策の立案・実施に当たり科学技術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①外務大臣科学技術顧問等の海外派遣
②科学技術外交アドバイザリーネットワークの関係会合の開催
③国内有識者（ハイレベル科学技術関係者）及び在京外交団とのネットワーキングの実施
④国内・国外での我が国の科学技術及び科学技術外交に関する対外発信の実施　等</t>
    <phoneticPr fontId="5"/>
  </si>
  <si>
    <t>-</t>
    <phoneticPr fontId="5"/>
  </si>
  <si>
    <t>-</t>
    <phoneticPr fontId="5"/>
  </si>
  <si>
    <t>-</t>
    <phoneticPr fontId="5"/>
  </si>
  <si>
    <t>-</t>
    <phoneticPr fontId="5"/>
  </si>
  <si>
    <t>国内・国外の科学技術関係者（在京外交団を含む）とのネットワーキングの実施回数</t>
    <rPh sb="0" eb="2">
      <t>コクナイ</t>
    </rPh>
    <rPh sb="3" eb="5">
      <t>コクガイ</t>
    </rPh>
    <rPh sb="6" eb="8">
      <t>カガク</t>
    </rPh>
    <rPh sb="8" eb="10">
      <t>ギジュツ</t>
    </rPh>
    <rPh sb="10" eb="13">
      <t>カンケイシャ</t>
    </rPh>
    <rPh sb="14" eb="16">
      <t>ザイキョウ</t>
    </rPh>
    <rPh sb="16" eb="19">
      <t>ガイコウダン</t>
    </rPh>
    <rPh sb="20" eb="21">
      <t>フク</t>
    </rPh>
    <rPh sb="34" eb="36">
      <t>ジッシ</t>
    </rPh>
    <rPh sb="36" eb="38">
      <t>カイスウ</t>
    </rPh>
    <phoneticPr fontId="5"/>
  </si>
  <si>
    <t>-</t>
  </si>
  <si>
    <t>-</t>
    <phoneticPr fontId="5"/>
  </si>
  <si>
    <t>-</t>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</si>
  <si>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</si>
  <si>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</si>
  <si>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諸謝金（在外）</t>
    <rPh sb="0" eb="1">
      <t>ショ</t>
    </rPh>
    <rPh sb="1" eb="3">
      <t>シャキン</t>
    </rPh>
    <rPh sb="4" eb="6">
      <t>ザイガイ</t>
    </rPh>
    <phoneticPr fontId="5"/>
  </si>
  <si>
    <t>職員旅費</t>
    <rPh sb="0" eb="2">
      <t>ショクイン</t>
    </rPh>
    <rPh sb="2" eb="4">
      <t>リョヒ</t>
    </rPh>
    <phoneticPr fontId="5"/>
  </si>
  <si>
    <t>在外職員旅費</t>
    <rPh sb="0" eb="2">
      <t>ザイガイ</t>
    </rPh>
    <rPh sb="2" eb="4">
      <t>ショクイン</t>
    </rPh>
    <rPh sb="4" eb="6">
      <t>リョヒ</t>
    </rPh>
    <phoneticPr fontId="5"/>
  </si>
  <si>
    <t>-</t>
    <phoneticPr fontId="5"/>
  </si>
  <si>
    <t>-</t>
    <phoneticPr fontId="5"/>
  </si>
  <si>
    <t>-</t>
    <phoneticPr fontId="5"/>
  </si>
  <si>
    <t>10,613/12</t>
    <phoneticPr fontId="5"/>
  </si>
  <si>
    <t>8,234/8</t>
    <phoneticPr fontId="5"/>
  </si>
  <si>
    <t>1,646/6
他2回は支出なし</t>
    <rPh sb="8" eb="9">
      <t>ホカ</t>
    </rPh>
    <rPh sb="10" eb="11">
      <t>カイ</t>
    </rPh>
    <rPh sb="12" eb="14">
      <t>シシュツ</t>
    </rPh>
    <phoneticPr fontId="5"/>
  </si>
  <si>
    <t>2,330/10</t>
    <phoneticPr fontId="5"/>
  </si>
  <si>
    <t xml:space="preserve">315/2
他7回は支出なし </t>
    <rPh sb="6" eb="7">
      <t>ホカ</t>
    </rPh>
    <rPh sb="8" eb="9">
      <t>カイ</t>
    </rPh>
    <rPh sb="10" eb="12">
      <t>シシュツ</t>
    </rPh>
    <phoneticPr fontId="5"/>
  </si>
  <si>
    <t>350/7</t>
    <phoneticPr fontId="5"/>
  </si>
  <si>
    <t>1,274/28</t>
    <phoneticPr fontId="5"/>
  </si>
  <si>
    <t>1,946/40</t>
    <phoneticPr fontId="5"/>
  </si>
  <si>
    <t>謝礼（会議等出席）</t>
    <phoneticPr fontId="5"/>
  </si>
  <si>
    <t>人件費（科学技術専門員２名）</t>
    <phoneticPr fontId="5"/>
  </si>
  <si>
    <t>外国出張旅費</t>
    <rPh sb="4" eb="6">
      <t>リョヒ</t>
    </rPh>
    <phoneticPr fontId="5"/>
  </si>
  <si>
    <t>委託調査経費</t>
    <rPh sb="4" eb="6">
      <t>ケイヒ</t>
    </rPh>
    <phoneticPr fontId="5"/>
  </si>
  <si>
    <t>－</t>
    <phoneticPr fontId="5"/>
  </si>
  <si>
    <t>－</t>
    <phoneticPr fontId="5"/>
  </si>
  <si>
    <t>-</t>
    <phoneticPr fontId="5"/>
  </si>
  <si>
    <t>個人Ａ</t>
    <phoneticPr fontId="5"/>
  </si>
  <si>
    <t>会議等出席（謝礼）</t>
    <rPh sb="6" eb="8">
      <t>シャレイ</t>
    </rPh>
    <phoneticPr fontId="5"/>
  </si>
  <si>
    <t>－</t>
    <phoneticPr fontId="5"/>
  </si>
  <si>
    <t>個人Ｂ</t>
    <phoneticPr fontId="5"/>
  </si>
  <si>
    <t>-</t>
    <phoneticPr fontId="5"/>
  </si>
  <si>
    <t>個人Ｃ</t>
    <phoneticPr fontId="5"/>
  </si>
  <si>
    <t>個人Ｃ</t>
    <phoneticPr fontId="5"/>
  </si>
  <si>
    <t>－</t>
    <phoneticPr fontId="5"/>
  </si>
  <si>
    <t>個人Ｄ</t>
    <phoneticPr fontId="5"/>
  </si>
  <si>
    <t>個人Ｅ</t>
    <phoneticPr fontId="5"/>
  </si>
  <si>
    <t>個人Ｅ</t>
    <phoneticPr fontId="5"/>
  </si>
  <si>
    <t>－</t>
    <phoneticPr fontId="5"/>
  </si>
  <si>
    <t>個人Ｆ</t>
    <phoneticPr fontId="5"/>
  </si>
  <si>
    <t>-</t>
    <phoneticPr fontId="5"/>
  </si>
  <si>
    <t>-</t>
    <phoneticPr fontId="5"/>
  </si>
  <si>
    <t>個人Ｇ</t>
    <phoneticPr fontId="5"/>
  </si>
  <si>
    <t>個人Ｈ</t>
    <phoneticPr fontId="5"/>
  </si>
  <si>
    <t>個人Ｉ</t>
    <phoneticPr fontId="5"/>
  </si>
  <si>
    <t>-</t>
    <phoneticPr fontId="5"/>
  </si>
  <si>
    <t>個人Ｊ</t>
    <phoneticPr fontId="5"/>
  </si>
  <si>
    <t>個人Ａ</t>
  </si>
  <si>
    <t>人件費</t>
    <rPh sb="0" eb="3">
      <t>ジンケンヒ</t>
    </rPh>
    <phoneticPr fontId="5"/>
  </si>
  <si>
    <t>－</t>
  </si>
  <si>
    <t>個人Ｂ</t>
  </si>
  <si>
    <t>（株）アーバン・コネクションズ</t>
    <rPh sb="0" eb="3">
      <t>カブ</t>
    </rPh>
    <phoneticPr fontId="5"/>
  </si>
  <si>
    <t>翻訳</t>
    <rPh sb="0" eb="2">
      <t>ホンヤク</t>
    </rPh>
    <phoneticPr fontId="5"/>
  </si>
  <si>
    <t>（株）バイリンガル･グループ</t>
    <rPh sb="1" eb="2">
      <t>カブ</t>
    </rPh>
    <phoneticPr fontId="5"/>
  </si>
  <si>
    <t>個人Ｆ</t>
    <phoneticPr fontId="5"/>
  </si>
  <si>
    <t>個人Ｇ</t>
    <phoneticPr fontId="5"/>
  </si>
  <si>
    <t>個人Ｉ</t>
    <phoneticPr fontId="5"/>
  </si>
  <si>
    <t>外国出張</t>
    <rPh sb="0" eb="2">
      <t>ガイコク</t>
    </rPh>
    <rPh sb="2" eb="4">
      <t>シュッチョウ</t>
    </rPh>
    <phoneticPr fontId="5"/>
  </si>
  <si>
    <t>（株）テリオ</t>
    <rPh sb="0" eb="3">
      <t>カブ</t>
    </rPh>
    <phoneticPr fontId="5"/>
  </si>
  <si>
    <t>会議開催（飲料手配）</t>
    <rPh sb="0" eb="2">
      <t>カイギ</t>
    </rPh>
    <rPh sb="2" eb="4">
      <t>カイサイ</t>
    </rPh>
    <rPh sb="5" eb="7">
      <t>インリョウ</t>
    </rPh>
    <rPh sb="7" eb="9">
      <t>テハイ</t>
    </rPh>
    <phoneticPr fontId="5"/>
  </si>
  <si>
    <t>（株）放送サービスセンター</t>
    <rPh sb="0" eb="3">
      <t>カブ</t>
    </rPh>
    <rPh sb="3" eb="5">
      <t>ホウソウ</t>
    </rPh>
    <phoneticPr fontId="5"/>
  </si>
  <si>
    <t>会議開催（音響手配）</t>
    <rPh sb="0" eb="2">
      <t>カイギ</t>
    </rPh>
    <rPh sb="2" eb="4">
      <t>カイサイ</t>
    </rPh>
    <rPh sb="5" eb="7">
      <t>オンキョウ</t>
    </rPh>
    <rPh sb="7" eb="9">
      <t>テハイ</t>
    </rPh>
    <phoneticPr fontId="5"/>
  </si>
  <si>
    <t>意見交換開催</t>
    <rPh sb="0" eb="2">
      <t>イケン</t>
    </rPh>
    <rPh sb="2" eb="4">
      <t>コウカン</t>
    </rPh>
    <rPh sb="4" eb="6">
      <t>カイサイ</t>
    </rPh>
    <phoneticPr fontId="5"/>
  </si>
  <si>
    <t>（株）ジェーシーコムサ</t>
    <rPh sb="1" eb="2">
      <t>カブ</t>
    </rPh>
    <phoneticPr fontId="5"/>
  </si>
  <si>
    <t>（株）マザー</t>
    <rPh sb="1" eb="2">
      <t>カブ</t>
    </rPh>
    <phoneticPr fontId="5"/>
  </si>
  <si>
    <t>ワーキングランチ開催</t>
    <rPh sb="8" eb="10">
      <t>カイサイ</t>
    </rPh>
    <phoneticPr fontId="5"/>
  </si>
  <si>
    <t>-</t>
    <phoneticPr fontId="5"/>
  </si>
  <si>
    <t>　我が国の優れた科学技術を外交に積極的に活用し，国際社会が共通して直面する課題の解決に向けた国際的リーダーシップの発揮，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の対外発信を促進する。</t>
    <phoneticPr fontId="5"/>
  </si>
  <si>
    <t>予算の節約に努め，効率的な執行を行った。</t>
    <phoneticPr fontId="5"/>
  </si>
  <si>
    <t>平成２８年度より事業を開始し，成果目標達成のため，試行錯誤する期間の中にあっては活動内容は一定の成果があったといえる。
今後，更なる成果を出せるよう目標を設定した。</t>
    <phoneticPr fontId="5"/>
  </si>
  <si>
    <t>活発化している外務大臣科学技術顧問の活動につき，引き続き予算の節約に努め，効率的な執行を行う。</t>
    <phoneticPr fontId="5"/>
  </si>
  <si>
    <t>令和２年度を中間目標とし，首脳･外相会談や国際会議等の外交機会に向けた科学技術顧問による助言・提言活動を年間５回行い，会談内容，成果文書等の充実に貢献するとともに，我が国の科学技術の対外発信を年間５回行う。</t>
    <phoneticPr fontId="5"/>
  </si>
  <si>
    <t>首脳･外相会談や国際会議等の成果文書等における科学技術案件への言及件数（科学技術顧問の助言・提言等を踏まえたもの）及び対外発信の回数の合計値。</t>
    <phoneticPr fontId="5"/>
  </si>
  <si>
    <t>無</t>
  </si>
  <si>
    <t>A.有識者</t>
    <rPh sb="2" eb="5">
      <t>ユウシキシャ</t>
    </rPh>
    <phoneticPr fontId="5"/>
  </si>
  <si>
    <t>B.科学技術専門員</t>
    <rPh sb="2" eb="4">
      <t>カガク</t>
    </rPh>
    <rPh sb="4" eb="6">
      <t>ギジュツ</t>
    </rPh>
    <rPh sb="6" eb="9">
      <t>センモンイン</t>
    </rPh>
    <phoneticPr fontId="5"/>
  </si>
  <si>
    <t>D.出張者</t>
    <rPh sb="2" eb="5">
      <t>シュッチョウシャ</t>
    </rPh>
    <phoneticPr fontId="5"/>
  </si>
  <si>
    <t>J.ﾗﾄﾞｽﾗﾌ･ﾃﾞﾘﾅｺﾝﾂｪ工科大学経済学部教授</t>
    <rPh sb="17" eb="21">
      <t>コウカダイガク</t>
    </rPh>
    <rPh sb="21" eb="23">
      <t>ケイザイ</t>
    </rPh>
    <rPh sb="23" eb="25">
      <t>ガクブ</t>
    </rPh>
    <rPh sb="25" eb="27">
      <t>キョウジュ</t>
    </rPh>
    <phoneticPr fontId="5"/>
  </si>
  <si>
    <t>外部有識者の点検対象外である。</t>
    <phoneticPr fontId="5"/>
  </si>
  <si>
    <t>引き続き適切かつ効率的な事業実施に努める。</t>
    <phoneticPr fontId="5"/>
  </si>
  <si>
    <t>業務の効率化や成果目標の達成を目指し，適切かつ効率的な事業実施に努める。また，予算要求においては，機動的な活動が可能になるよう出張旅費等を増額要求した。</t>
    <rPh sb="0" eb="2">
      <t>ギョウム</t>
    </rPh>
    <rPh sb="3" eb="6">
      <t>コウリツカ</t>
    </rPh>
    <rPh sb="7" eb="9">
      <t>セイカ</t>
    </rPh>
    <rPh sb="9" eb="11">
      <t>モクヒョウ</t>
    </rPh>
    <rPh sb="12" eb="14">
      <t>タッセイ</t>
    </rPh>
    <rPh sb="15" eb="17">
      <t>メザ</t>
    </rPh>
    <rPh sb="19" eb="21">
      <t>テキセツ</t>
    </rPh>
    <rPh sb="23" eb="26">
      <t>コウリツテキ</t>
    </rPh>
    <rPh sb="27" eb="29">
      <t>ジギョウ</t>
    </rPh>
    <rPh sb="29" eb="31">
      <t>ジッシ</t>
    </rPh>
    <rPh sb="32" eb="33">
      <t>ツト</t>
    </rPh>
    <rPh sb="39" eb="41">
      <t>ヨサン</t>
    </rPh>
    <rPh sb="41" eb="43">
      <t>ヨウキュウ</t>
    </rPh>
    <rPh sb="49" eb="52">
      <t>キドウテキ</t>
    </rPh>
    <rPh sb="53" eb="55">
      <t>カツドウ</t>
    </rPh>
    <rPh sb="56" eb="58">
      <t>カノウ</t>
    </rPh>
    <rPh sb="63" eb="65">
      <t>シュッチョウ</t>
    </rPh>
    <rPh sb="65" eb="67">
      <t>リョヒ</t>
    </rPh>
    <rPh sb="67" eb="68">
      <t>トウ</t>
    </rPh>
    <rPh sb="69" eb="71">
      <t>ゾウガク</t>
    </rPh>
    <rPh sb="71" eb="73">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</si>
</sst>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180975</xdr:colOff>
      <xdr:row>740</xdr:row>
      <xdr:rowOff>123825</xdr:rowOff>
    </xdr:from>
    <xdr:to>
      <xdr:col>18</xdr:col>
      <xdr:colOff>83828</xdr:colOff>
      <xdr:row>741</xdr:row>
      <xdr:rowOff>233427</xdr:rowOff>
    </xdr:to>
    <xdr:sp macro="" textlink="">
      <xdr:nvSpPr>
        <xdr:cNvPr id="3" name="角丸四角形 2"/>
        <xdr:cNvSpPr/>
      </xdr:nvSpPr>
      <xdr:spPr bwMode="auto">
        <a:xfrm>
          <a:off x="1381125" y="49549050"/>
          <a:ext cx="2303153" cy="462027"/>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２２百万円</a:t>
          </a:r>
          <a:endParaRPr kumimoji="1" lang="en-US" altLang="ja-JP" sz="1100"/>
        </a:p>
      </xdr:txBody>
    </xdr:sp>
    <xdr:clientData/>
  </xdr:twoCellAnchor>
  <xdr:twoCellAnchor>
    <xdr:from>
      <xdr:col>9</xdr:col>
      <xdr:colOff>70595</xdr:colOff>
      <xdr:row>744</xdr:row>
      <xdr:rowOff>119271</xdr:rowOff>
    </xdr:from>
    <xdr:to>
      <xdr:col>17</xdr:col>
      <xdr:colOff>104772</xdr:colOff>
      <xdr:row>749</xdr:row>
      <xdr:rowOff>269501</xdr:rowOff>
    </xdr:to>
    <xdr:grpSp>
      <xdr:nvGrpSpPr>
        <xdr:cNvPr id="4" name="グループ化 3"/>
        <xdr:cNvGrpSpPr/>
      </xdr:nvGrpSpPr>
      <xdr:grpSpPr>
        <a:xfrm>
          <a:off x="1727945" y="47687121"/>
          <a:ext cx="1507377" cy="1921880"/>
          <a:chOff x="4235824" y="63387124"/>
          <a:chExt cx="1647824" cy="1286070"/>
        </a:xfrm>
      </xdr:grpSpPr>
      <xdr:sp macro="" textlink="">
        <xdr:nvSpPr>
          <xdr:cNvPr id="5" name="大かっこ 4"/>
          <xdr:cNvSpPr/>
        </xdr:nvSpPr>
        <xdr:spPr bwMode="auto">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ja-JP" sz="1100">
                <a:solidFill>
                  <a:schemeClr val="tx1"/>
                </a:solidFill>
                <a:effectLst/>
                <a:latin typeface="+mn-lt"/>
                <a:ea typeface="+mn-ea"/>
                <a:cs typeface="+mn-cs"/>
              </a:rPr>
              <a:t>会議等出席</a:t>
            </a:r>
            <a:endParaRPr lang="en-US" altLang="ja-JP" sz="1100">
              <a:solidFill>
                <a:schemeClr val="tx1"/>
              </a:solidFill>
              <a:effectLst/>
              <a:latin typeface="+mn-lt"/>
              <a:ea typeface="+mn-ea"/>
              <a:cs typeface="+mn-cs"/>
            </a:endParaRPr>
          </a:p>
          <a:p>
            <a:pPr algn="ctr">
              <a:lnSpc>
                <a:spcPts val="1200"/>
              </a:lnSpc>
            </a:pPr>
            <a:r>
              <a:rPr lang="ja-JP" altLang="en-US" sz="1100">
                <a:solidFill>
                  <a:schemeClr val="tx1"/>
                </a:solidFill>
                <a:effectLst/>
                <a:latin typeface="+mn-lt"/>
                <a:ea typeface="+mn-ea"/>
                <a:cs typeface="+mn-cs"/>
              </a:rPr>
              <a:t>（謝礼）</a:t>
            </a:r>
            <a:endParaRPr lang="en-US" altLang="ja-JP" sz="1100"/>
          </a:p>
        </xdr:txBody>
      </xdr:sp>
      <xdr:sp macro="" textlink="">
        <xdr:nvSpPr>
          <xdr:cNvPr id="6" name="正方形/長方形 5"/>
          <xdr:cNvSpPr/>
        </xdr:nvSpPr>
        <xdr:spPr bwMode="auto">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Ａ．有識者等</a:t>
            </a:r>
            <a:endParaRPr kumimoji="0" lang="en-US" altLang="ja-JP" sz="1100" b="0" i="0" u="none" strike="noStrike"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計２２名</a:t>
            </a:r>
            <a:endParaRPr kumimoji="0" lang="en-US" altLang="ja-JP" sz="8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２．５百万円</a:t>
            </a:r>
            <a:endParaRPr kumimoji="1" lang="en-US" altLang="ja-JP" sz="1100" b="0" i="0" baseline="0">
              <a:solidFill>
                <a:schemeClr val="dk1"/>
              </a:solidFill>
              <a:effectLst/>
              <a:latin typeface="+mn-lt"/>
              <a:ea typeface="+mn-ea"/>
              <a:cs typeface="+mn-cs"/>
            </a:endParaRPr>
          </a:p>
        </xdr:txBody>
      </xdr:sp>
      <xdr:sp macro="" textlink="">
        <xdr:nvSpPr>
          <xdr:cNvPr id="7" name="正方形/長方形 6"/>
          <xdr:cNvSpPr/>
        </xdr:nvSpPr>
        <xdr:spPr bwMode="auto">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20</xdr:col>
      <xdr:colOff>70596</xdr:colOff>
      <xdr:row>744</xdr:row>
      <xdr:rowOff>119273</xdr:rowOff>
    </xdr:from>
    <xdr:to>
      <xdr:col>28</xdr:col>
      <xdr:colOff>104773</xdr:colOff>
      <xdr:row>749</xdr:row>
      <xdr:rowOff>269501</xdr:rowOff>
    </xdr:to>
    <xdr:grpSp>
      <xdr:nvGrpSpPr>
        <xdr:cNvPr id="8" name="グループ化 7"/>
        <xdr:cNvGrpSpPr/>
      </xdr:nvGrpSpPr>
      <xdr:grpSpPr>
        <a:xfrm>
          <a:off x="3753596" y="47687123"/>
          <a:ext cx="1507377" cy="1921878"/>
          <a:chOff x="2218765" y="60877007"/>
          <a:chExt cx="1647824" cy="1286070"/>
        </a:xfrm>
      </xdr:grpSpPr>
      <xdr:sp macro="" textlink="">
        <xdr:nvSpPr>
          <xdr:cNvPr id="9" name="大かっこ 8"/>
          <xdr:cNvSpPr/>
        </xdr:nvSpPr>
        <xdr:spPr bwMode="auto">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人件費</a:t>
            </a:r>
            <a:endParaRPr lang="en-US" altLang="ja-JP" sz="1100"/>
          </a:p>
        </xdr:txBody>
      </xdr:sp>
      <xdr:sp macro="" textlink="">
        <xdr:nvSpPr>
          <xdr:cNvPr id="10" name="正方形/長方形 9"/>
          <xdr:cNvSpPr/>
        </xdr:nvSpPr>
        <xdr:spPr bwMode="auto">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２名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５百万円</a:t>
            </a:r>
            <a:endParaRPr kumimoji="1" lang="en-US" altLang="ja-JP" sz="1100" b="0" i="0" baseline="0">
              <a:solidFill>
                <a:schemeClr val="dk1"/>
              </a:solidFill>
              <a:effectLst/>
              <a:latin typeface="+mn-lt"/>
              <a:ea typeface="+mn-ea"/>
              <a:cs typeface="+mn-cs"/>
            </a:endParaRPr>
          </a:p>
        </xdr:txBody>
      </xdr:sp>
      <xdr:sp macro="" textlink="">
        <xdr:nvSpPr>
          <xdr:cNvPr id="11" name="正方形/長方形 10"/>
          <xdr:cNvSpPr/>
        </xdr:nvSpPr>
        <xdr:spPr bwMode="auto">
          <a:xfrm>
            <a:off x="2491317" y="60877007"/>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41</xdr:col>
      <xdr:colOff>156320</xdr:colOff>
      <xdr:row>744</xdr:row>
      <xdr:rowOff>89016</xdr:rowOff>
    </xdr:from>
    <xdr:to>
      <xdr:col>49</xdr:col>
      <xdr:colOff>188116</xdr:colOff>
      <xdr:row>749</xdr:row>
      <xdr:rowOff>250451</xdr:rowOff>
    </xdr:to>
    <xdr:grpSp>
      <xdr:nvGrpSpPr>
        <xdr:cNvPr id="12" name="グループ化 11"/>
        <xdr:cNvGrpSpPr/>
      </xdr:nvGrpSpPr>
      <xdr:grpSpPr>
        <a:xfrm>
          <a:off x="7706470" y="47656866"/>
          <a:ext cx="1504996" cy="1933085"/>
          <a:chOff x="2196352" y="62849242"/>
          <a:chExt cx="1645443" cy="1286070"/>
        </a:xfrm>
      </xdr:grpSpPr>
      <xdr:sp macro="" textlink="">
        <xdr:nvSpPr>
          <xdr:cNvPr id="13" name="大かっこ 12"/>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外国出張</a:t>
            </a:r>
            <a:endParaRPr lang="en-US" altLang="ja-JP" sz="1100"/>
          </a:p>
        </xdr:txBody>
      </xdr:sp>
      <xdr:sp macro="" textlink="">
        <xdr:nvSpPr>
          <xdr:cNvPr id="14" name="正方形/長方形 13"/>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Ｄ．出張者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計１１名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１１．７百万円</a:t>
            </a:r>
            <a:endParaRPr kumimoji="1" lang="en-US" altLang="ja-JP" sz="1100" b="0" i="0" baseline="0">
              <a:solidFill>
                <a:schemeClr val="dk1"/>
              </a:solidFill>
              <a:effectLst/>
              <a:latin typeface="+mn-lt"/>
              <a:ea typeface="+mn-ea"/>
              <a:cs typeface="+mn-cs"/>
            </a:endParaRPr>
          </a:p>
        </xdr:txBody>
      </xdr:sp>
      <xdr:sp macro="" textlink="">
        <xdr:nvSpPr>
          <xdr:cNvPr id="15" name="正方形/長方形 14"/>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30</xdr:col>
      <xdr:colOff>154636</xdr:colOff>
      <xdr:row>744</xdr:row>
      <xdr:rowOff>103104</xdr:rowOff>
    </xdr:from>
    <xdr:to>
      <xdr:col>38</xdr:col>
      <xdr:colOff>190494</xdr:colOff>
      <xdr:row>749</xdr:row>
      <xdr:rowOff>338431</xdr:rowOff>
    </xdr:to>
    <xdr:grpSp>
      <xdr:nvGrpSpPr>
        <xdr:cNvPr id="16" name="グループ化 15"/>
        <xdr:cNvGrpSpPr/>
      </xdr:nvGrpSpPr>
      <xdr:grpSpPr>
        <a:xfrm>
          <a:off x="5679136" y="47670954"/>
          <a:ext cx="1502708" cy="2006977"/>
          <a:chOff x="2117911" y="61721380"/>
          <a:chExt cx="1647824" cy="1507579"/>
        </a:xfrm>
      </xdr:grpSpPr>
      <xdr:sp macro="" textlink="">
        <xdr:nvSpPr>
          <xdr:cNvPr id="17" name="大かっこ 16"/>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翻訳</a:t>
            </a:r>
            <a:endParaRPr lang="en-US" altLang="ja-JP" sz="1100"/>
          </a:p>
        </xdr:txBody>
      </xdr:sp>
      <xdr:sp macro="" textlink="">
        <xdr:nvSpPr>
          <xdr:cNvPr id="18" name="正方形/長方形 17"/>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Ｃ．翻訳業務委託業者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２社</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０．３百万円</a:t>
            </a:r>
            <a:endParaRPr kumimoji="1" lang="en-US" altLang="ja-JP" sz="1100" b="0" i="0" baseline="0">
              <a:solidFill>
                <a:schemeClr val="dk1"/>
              </a:solidFill>
              <a:effectLst/>
              <a:latin typeface="+mn-lt"/>
              <a:ea typeface="+mn-ea"/>
              <a:cs typeface="+mn-cs"/>
            </a:endParaRPr>
          </a:p>
        </xdr:txBody>
      </xdr:sp>
      <xdr:sp macro="" textlink="">
        <xdr:nvSpPr>
          <xdr:cNvPr id="19" name="正方形/長方形 18"/>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20" name="正方形/長方形 19"/>
          <xdr:cNvSpPr/>
        </xdr:nvSpPr>
        <xdr:spPr bwMode="auto">
          <a:xfrm>
            <a:off x="2129122" y="61935517"/>
            <a:ext cx="1636059" cy="1708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7</xdr:col>
      <xdr:colOff>160244</xdr:colOff>
      <xdr:row>741</xdr:row>
      <xdr:rowOff>235883</xdr:rowOff>
    </xdr:from>
    <xdr:to>
      <xdr:col>7</xdr:col>
      <xdr:colOff>169769</xdr:colOff>
      <xdr:row>757</xdr:row>
      <xdr:rowOff>350184</xdr:rowOff>
    </xdr:to>
    <xdr:cxnSp macro="">
      <xdr:nvCxnSpPr>
        <xdr:cNvPr id="21" name="直線コネクタ 61"/>
        <xdr:cNvCxnSpPr/>
      </xdr:nvCxnSpPr>
      <xdr:spPr>
        <a:xfrm flipH="1">
          <a:off x="1560419" y="50013533"/>
          <a:ext cx="9525" cy="606742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169769</xdr:colOff>
      <xdr:row>743</xdr:row>
      <xdr:rowOff>11766</xdr:rowOff>
    </xdr:from>
    <xdr:to>
      <xdr:col>45</xdr:col>
      <xdr:colOff>169769</xdr:colOff>
      <xdr:row>743</xdr:row>
      <xdr:rowOff>11766</xdr:rowOff>
    </xdr:to>
    <xdr:cxnSp macro="">
      <xdr:nvCxnSpPr>
        <xdr:cNvPr id="22" name="直線コネクタ 61"/>
        <xdr:cNvCxnSpPr/>
      </xdr:nvCxnSpPr>
      <xdr:spPr>
        <a:xfrm>
          <a:off x="1569944" y="50494266"/>
          <a:ext cx="76009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751</xdr:row>
      <xdr:rowOff>13453</xdr:rowOff>
    </xdr:from>
    <xdr:to>
      <xdr:col>45</xdr:col>
      <xdr:colOff>180975</xdr:colOff>
      <xdr:row>751</xdr:row>
      <xdr:rowOff>13453</xdr:rowOff>
    </xdr:to>
    <xdr:cxnSp macro="">
      <xdr:nvCxnSpPr>
        <xdr:cNvPr id="23" name="直線コネクタ 61"/>
        <xdr:cNvCxnSpPr/>
      </xdr:nvCxnSpPr>
      <xdr:spPr>
        <a:xfrm>
          <a:off x="1581150" y="53315353"/>
          <a:ext cx="76009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160244</xdr:colOff>
      <xdr:row>757</xdr:row>
      <xdr:rowOff>338989</xdr:rowOff>
    </xdr:from>
    <xdr:to>
      <xdr:col>23</xdr:col>
      <xdr:colOff>180975</xdr:colOff>
      <xdr:row>757</xdr:row>
      <xdr:rowOff>338989</xdr:rowOff>
    </xdr:to>
    <xdr:cxnSp macro="">
      <xdr:nvCxnSpPr>
        <xdr:cNvPr id="24" name="直線コネクタ 61"/>
        <xdr:cNvCxnSpPr/>
      </xdr:nvCxnSpPr>
      <xdr:spPr>
        <a:xfrm>
          <a:off x="1560419" y="56069764"/>
          <a:ext cx="3221131"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169769</xdr:colOff>
      <xdr:row>757</xdr:row>
      <xdr:rowOff>338989</xdr:rowOff>
    </xdr:from>
    <xdr:to>
      <xdr:col>23</xdr:col>
      <xdr:colOff>169769</xdr:colOff>
      <xdr:row>758</xdr:row>
      <xdr:rowOff>26344</xdr:rowOff>
    </xdr:to>
    <xdr:cxnSp macro="">
      <xdr:nvCxnSpPr>
        <xdr:cNvPr id="25" name="直線矢印コネクタ 24"/>
        <xdr:cNvCxnSpPr/>
      </xdr:nvCxnSpPr>
      <xdr:spPr>
        <a:xfrm>
          <a:off x="4770344" y="56069764"/>
          <a:ext cx="0" cy="354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166966</xdr:colOff>
      <xdr:row>757</xdr:row>
      <xdr:rowOff>334507</xdr:rowOff>
    </xdr:from>
    <xdr:to>
      <xdr:col>12</xdr:col>
      <xdr:colOff>166966</xdr:colOff>
      <xdr:row>758</xdr:row>
      <xdr:rowOff>21862</xdr:rowOff>
    </xdr:to>
    <xdr:cxnSp macro="">
      <xdr:nvCxnSpPr>
        <xdr:cNvPr id="26" name="直線矢印コネクタ 25"/>
        <xdr:cNvCxnSpPr/>
      </xdr:nvCxnSpPr>
      <xdr:spPr>
        <a:xfrm>
          <a:off x="2567266" y="56065282"/>
          <a:ext cx="0" cy="354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172009</xdr:colOff>
      <xdr:row>751</xdr:row>
      <xdr:rowOff>26901</xdr:rowOff>
    </xdr:from>
    <xdr:to>
      <xdr:col>12</xdr:col>
      <xdr:colOff>172009</xdr:colOff>
      <xdr:row>752</xdr:row>
      <xdr:rowOff>28582</xdr:rowOff>
    </xdr:to>
    <xdr:cxnSp macro="">
      <xdr:nvCxnSpPr>
        <xdr:cNvPr id="27" name="直線矢印コネクタ 26"/>
        <xdr:cNvCxnSpPr/>
      </xdr:nvCxnSpPr>
      <xdr:spPr>
        <a:xfrm>
          <a:off x="2572309" y="53328801"/>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178732</xdr:colOff>
      <xdr:row>743</xdr:row>
      <xdr:rowOff>4482</xdr:rowOff>
    </xdr:from>
    <xdr:to>
      <xdr:col>12</xdr:col>
      <xdr:colOff>178732</xdr:colOff>
      <xdr:row>744</xdr:row>
      <xdr:rowOff>20730</xdr:rowOff>
    </xdr:to>
    <xdr:cxnSp macro="">
      <xdr:nvCxnSpPr>
        <xdr:cNvPr id="28" name="直線矢印コネクタ 27"/>
        <xdr:cNvCxnSpPr/>
      </xdr:nvCxnSpPr>
      <xdr:spPr>
        <a:xfrm>
          <a:off x="2579032" y="50486982"/>
          <a:ext cx="0" cy="368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174249</xdr:colOff>
      <xdr:row>743</xdr:row>
      <xdr:rowOff>27454</xdr:rowOff>
    </xdr:from>
    <xdr:to>
      <xdr:col>23</xdr:col>
      <xdr:colOff>174249</xdr:colOff>
      <xdr:row>744</xdr:row>
      <xdr:rowOff>38660</xdr:rowOff>
    </xdr:to>
    <xdr:cxnSp macro="">
      <xdr:nvCxnSpPr>
        <xdr:cNvPr id="29" name="直線矢印コネクタ 28"/>
        <xdr:cNvCxnSpPr/>
      </xdr:nvCxnSpPr>
      <xdr:spPr>
        <a:xfrm>
          <a:off x="4774824" y="50509954"/>
          <a:ext cx="0" cy="3636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169769</xdr:colOff>
      <xdr:row>743</xdr:row>
      <xdr:rowOff>11766</xdr:rowOff>
    </xdr:from>
    <xdr:to>
      <xdr:col>34</xdr:col>
      <xdr:colOff>169769</xdr:colOff>
      <xdr:row>744</xdr:row>
      <xdr:rowOff>22972</xdr:rowOff>
    </xdr:to>
    <xdr:cxnSp macro="">
      <xdr:nvCxnSpPr>
        <xdr:cNvPr id="30" name="直線矢印コネクタ 29"/>
        <xdr:cNvCxnSpPr/>
      </xdr:nvCxnSpPr>
      <xdr:spPr>
        <a:xfrm>
          <a:off x="6970619" y="50494266"/>
          <a:ext cx="0" cy="3636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166968</xdr:colOff>
      <xdr:row>743</xdr:row>
      <xdr:rowOff>2242</xdr:rowOff>
    </xdr:from>
    <xdr:to>
      <xdr:col>45</xdr:col>
      <xdr:colOff>166968</xdr:colOff>
      <xdr:row>744</xdr:row>
      <xdr:rowOff>18490</xdr:rowOff>
    </xdr:to>
    <xdr:cxnSp macro="">
      <xdr:nvCxnSpPr>
        <xdr:cNvPr id="31" name="直線矢印コネクタ 30"/>
        <xdr:cNvCxnSpPr/>
      </xdr:nvCxnSpPr>
      <xdr:spPr>
        <a:xfrm>
          <a:off x="9168093" y="50484742"/>
          <a:ext cx="0" cy="368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169769</xdr:colOff>
      <xdr:row>751</xdr:row>
      <xdr:rowOff>13454</xdr:rowOff>
    </xdr:from>
    <xdr:to>
      <xdr:col>23</xdr:col>
      <xdr:colOff>169769</xdr:colOff>
      <xdr:row>752</xdr:row>
      <xdr:rowOff>15135</xdr:rowOff>
    </xdr:to>
    <xdr:cxnSp macro="">
      <xdr:nvCxnSpPr>
        <xdr:cNvPr id="32" name="直線矢印コネクタ 31"/>
        <xdr:cNvCxnSpPr/>
      </xdr:nvCxnSpPr>
      <xdr:spPr>
        <a:xfrm>
          <a:off x="4770344" y="5331535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169769</xdr:colOff>
      <xdr:row>751</xdr:row>
      <xdr:rowOff>13454</xdr:rowOff>
    </xdr:from>
    <xdr:to>
      <xdr:col>34</xdr:col>
      <xdr:colOff>169769</xdr:colOff>
      <xdr:row>752</xdr:row>
      <xdr:rowOff>15135</xdr:rowOff>
    </xdr:to>
    <xdr:cxnSp macro="">
      <xdr:nvCxnSpPr>
        <xdr:cNvPr id="33" name="直線矢印コネクタ 32"/>
        <xdr:cNvCxnSpPr/>
      </xdr:nvCxnSpPr>
      <xdr:spPr>
        <a:xfrm>
          <a:off x="6970619" y="5331535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169769</xdr:colOff>
      <xdr:row>751</xdr:row>
      <xdr:rowOff>13454</xdr:rowOff>
    </xdr:from>
    <xdr:to>
      <xdr:col>45</xdr:col>
      <xdr:colOff>169769</xdr:colOff>
      <xdr:row>752</xdr:row>
      <xdr:rowOff>15135</xdr:rowOff>
    </xdr:to>
    <xdr:cxnSp macro="">
      <xdr:nvCxnSpPr>
        <xdr:cNvPr id="34" name="直線矢印コネクタ 33"/>
        <xdr:cNvCxnSpPr/>
      </xdr:nvCxnSpPr>
      <xdr:spPr>
        <a:xfrm>
          <a:off x="9170894" y="5331535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70597</xdr:colOff>
      <xdr:row>752</xdr:row>
      <xdr:rowOff>104775</xdr:rowOff>
    </xdr:from>
    <xdr:to>
      <xdr:col>17</xdr:col>
      <xdr:colOff>126625</xdr:colOff>
      <xdr:row>756</xdr:row>
      <xdr:rowOff>640420</xdr:rowOff>
    </xdr:to>
    <xdr:grpSp>
      <xdr:nvGrpSpPr>
        <xdr:cNvPr id="35" name="グループ化 34"/>
        <xdr:cNvGrpSpPr/>
      </xdr:nvGrpSpPr>
      <xdr:grpSpPr>
        <a:xfrm>
          <a:off x="1727947" y="50511075"/>
          <a:ext cx="1529228" cy="1951695"/>
          <a:chOff x="2117910" y="61721380"/>
          <a:chExt cx="1669675" cy="1507579"/>
        </a:xfrm>
      </xdr:grpSpPr>
      <xdr:sp macro="" textlink="">
        <xdr:nvSpPr>
          <xdr:cNvPr id="36" name="大かっこ 35"/>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a:t>
            </a:r>
            <a:endParaRPr lang="en-US" altLang="ja-JP" sz="1100"/>
          </a:p>
          <a:p>
            <a:pPr algn="ctr">
              <a:lnSpc>
                <a:spcPts val="1200"/>
              </a:lnSpc>
            </a:pPr>
            <a:r>
              <a:rPr lang="ja-JP" altLang="en-US" sz="1100"/>
              <a:t>（飲料手配）</a:t>
            </a:r>
            <a:endParaRPr lang="en-US" altLang="ja-JP" sz="1100"/>
          </a:p>
        </xdr:txBody>
      </xdr:sp>
      <xdr:sp macro="" textlink="">
        <xdr:nvSpPr>
          <xdr:cNvPr id="37" name="正方形/長方形 36"/>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Ｅ．（株）テリオ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０．０４百万円</a:t>
            </a:r>
            <a:endParaRPr kumimoji="1" lang="en-US" altLang="ja-JP" sz="1100" b="0" i="0" baseline="0">
              <a:solidFill>
                <a:schemeClr val="dk1"/>
              </a:solidFill>
              <a:effectLst/>
              <a:latin typeface="+mn-lt"/>
              <a:ea typeface="+mn-ea"/>
              <a:cs typeface="+mn-cs"/>
            </a:endParaRPr>
          </a:p>
        </xdr:txBody>
      </xdr:sp>
      <xdr:sp macro="" textlink="">
        <xdr:nvSpPr>
          <xdr:cNvPr id="38" name="正方形/長方形 37"/>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39" name="正方形/長方形 38"/>
          <xdr:cNvSpPr/>
        </xdr:nvSpPr>
        <xdr:spPr bwMode="auto">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20</xdr:col>
      <xdr:colOff>36979</xdr:colOff>
      <xdr:row>752</xdr:row>
      <xdr:rowOff>93569</xdr:rowOff>
    </xdr:from>
    <xdr:to>
      <xdr:col>28</xdr:col>
      <xdr:colOff>115420</xdr:colOff>
      <xdr:row>756</xdr:row>
      <xdr:rowOff>633696</xdr:rowOff>
    </xdr:to>
    <xdr:grpSp>
      <xdr:nvGrpSpPr>
        <xdr:cNvPr id="40" name="グループ化 39"/>
        <xdr:cNvGrpSpPr/>
      </xdr:nvGrpSpPr>
      <xdr:grpSpPr>
        <a:xfrm>
          <a:off x="3719979" y="50499869"/>
          <a:ext cx="1551641" cy="1956177"/>
          <a:chOff x="2095497" y="61721380"/>
          <a:chExt cx="1692088" cy="1507579"/>
        </a:xfrm>
      </xdr:grpSpPr>
      <xdr:sp macro="" textlink="">
        <xdr:nvSpPr>
          <xdr:cNvPr id="41" name="大かっこ 40"/>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a:t>
            </a:r>
            <a:endParaRPr lang="en-US" altLang="ja-JP" sz="1100"/>
          </a:p>
          <a:p>
            <a:pPr algn="ctr">
              <a:lnSpc>
                <a:spcPts val="1200"/>
              </a:lnSpc>
            </a:pPr>
            <a:r>
              <a:rPr lang="ja-JP" altLang="en-US" sz="1100"/>
              <a:t>（音響手配）</a:t>
            </a:r>
            <a:endParaRPr lang="en-US" altLang="ja-JP" sz="1100"/>
          </a:p>
        </xdr:txBody>
      </xdr:sp>
      <xdr:sp macro="" textlink="">
        <xdr:nvSpPr>
          <xdr:cNvPr id="42" name="正方形/長方形 41"/>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Ｆ．</a:t>
            </a:r>
            <a:r>
              <a:rPr kumimoji="1" lang="ja-JP" altLang="ja-JP" sz="1100" b="0" i="0" baseline="0">
                <a:solidFill>
                  <a:schemeClr val="dk1"/>
                </a:solidFill>
                <a:effectLst/>
                <a:latin typeface="+mn-lt"/>
                <a:ea typeface="+mn-ea"/>
                <a:cs typeface="+mn-cs"/>
              </a:rPr>
              <a:t>（株）放送サービス</a:t>
            </a:r>
            <a:endParaRPr lang="ja-JP" altLang="ja-JP">
              <a:effectLst/>
            </a:endParaRPr>
          </a:p>
          <a:p>
            <a:pPr algn="ctr" eaLnBrk="1" fontAlgn="auto" latinLnBrk="0" hangingPunct="1"/>
            <a:r>
              <a:rPr kumimoji="1" lang="ja-JP" altLang="ja-JP" sz="1100" b="0" i="0" baseline="0">
                <a:solidFill>
                  <a:schemeClr val="dk1"/>
                </a:solidFill>
                <a:effectLst/>
                <a:latin typeface="+mn-lt"/>
                <a:ea typeface="+mn-ea"/>
                <a:cs typeface="+mn-cs"/>
              </a:rPr>
              <a:t>センター</a:t>
            </a:r>
            <a:endParaRPr lang="ja-JP" altLang="ja-JP">
              <a:effectLst/>
            </a:endParaRPr>
          </a:p>
          <a:p>
            <a:pPr algn="ctr" eaLnBrk="1" fontAlgn="auto" latinLnBrk="0" hangingPunct="1"/>
            <a:r>
              <a:rPr kumimoji="0" lang="ja-JP" altLang="en-US" sz="1100" b="0" i="0" baseline="0">
                <a:solidFill>
                  <a:schemeClr val="dk1"/>
                </a:solidFill>
                <a:effectLst/>
                <a:latin typeface="+mn-lt"/>
                <a:ea typeface="+mn-ea"/>
                <a:cs typeface="+mn-cs"/>
              </a:rPr>
              <a:t>０．１６百万円</a:t>
            </a:r>
            <a:endParaRPr kumimoji="1" lang="en-US" altLang="ja-JP" sz="1100" b="0" i="0" baseline="0">
              <a:solidFill>
                <a:schemeClr val="dk1"/>
              </a:solidFill>
              <a:effectLst/>
              <a:latin typeface="+mn-lt"/>
              <a:ea typeface="+mn-ea"/>
              <a:cs typeface="+mn-cs"/>
            </a:endParaRPr>
          </a:p>
        </xdr:txBody>
      </xdr:sp>
      <xdr:sp macro="" textlink="">
        <xdr:nvSpPr>
          <xdr:cNvPr id="43" name="正方形/長方形 42"/>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4" name="正方形/長方形 43"/>
          <xdr:cNvSpPr/>
        </xdr:nvSpPr>
        <xdr:spPr bwMode="auto">
          <a:xfrm>
            <a:off x="2095497" y="61909827"/>
            <a:ext cx="1692088" cy="1965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31</xdr:col>
      <xdr:colOff>70596</xdr:colOff>
      <xdr:row>752</xdr:row>
      <xdr:rowOff>93570</xdr:rowOff>
    </xdr:from>
    <xdr:to>
      <xdr:col>39</xdr:col>
      <xdr:colOff>115420</xdr:colOff>
      <xdr:row>756</xdr:row>
      <xdr:rowOff>633697</xdr:rowOff>
    </xdr:to>
    <xdr:grpSp>
      <xdr:nvGrpSpPr>
        <xdr:cNvPr id="45" name="グループ化 44"/>
        <xdr:cNvGrpSpPr/>
      </xdr:nvGrpSpPr>
      <xdr:grpSpPr>
        <a:xfrm>
          <a:off x="5779246" y="50499870"/>
          <a:ext cx="1518024" cy="1956177"/>
          <a:chOff x="2117911" y="61721380"/>
          <a:chExt cx="1658471" cy="1507579"/>
        </a:xfrm>
      </xdr:grpSpPr>
      <xdr:sp macro="" textlink="">
        <xdr:nvSpPr>
          <xdr:cNvPr id="46" name="大かっこ 45"/>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意見交換開催</a:t>
            </a:r>
            <a:endParaRPr lang="en-US" altLang="ja-JP" sz="1100"/>
          </a:p>
        </xdr:txBody>
      </xdr:sp>
      <xdr:sp macro="" textlink="">
        <xdr:nvSpPr>
          <xdr:cNvPr id="47" name="正方形/長方形 46"/>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Ｇ．（株）ジェーシーコムサ</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48" name="正方形/長方形 47"/>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9" name="正方形/長方形 48"/>
          <xdr:cNvSpPr/>
        </xdr:nvSpPr>
        <xdr:spPr bwMode="auto">
          <a:xfrm>
            <a:off x="2151529" y="61926958"/>
            <a:ext cx="1624853"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42</xdr:col>
      <xdr:colOff>70598</xdr:colOff>
      <xdr:row>752</xdr:row>
      <xdr:rowOff>93573</xdr:rowOff>
    </xdr:from>
    <xdr:to>
      <xdr:col>49</xdr:col>
      <xdr:colOff>306481</xdr:colOff>
      <xdr:row>756</xdr:row>
      <xdr:rowOff>633700</xdr:rowOff>
    </xdr:to>
    <xdr:grpSp>
      <xdr:nvGrpSpPr>
        <xdr:cNvPr id="50" name="グループ化 49"/>
        <xdr:cNvGrpSpPr/>
      </xdr:nvGrpSpPr>
      <xdr:grpSpPr>
        <a:xfrm>
          <a:off x="7804898" y="50499873"/>
          <a:ext cx="1524933" cy="1956177"/>
          <a:chOff x="2117911" y="61721380"/>
          <a:chExt cx="1647824" cy="1507579"/>
        </a:xfrm>
      </xdr:grpSpPr>
      <xdr:sp macro="" textlink="">
        <xdr:nvSpPr>
          <xdr:cNvPr id="51" name="大かっこ 50"/>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ワーキングランチ</a:t>
            </a:r>
            <a:endParaRPr lang="en-US" altLang="ja-JP" sz="1100"/>
          </a:p>
          <a:p>
            <a:pPr algn="ctr">
              <a:lnSpc>
                <a:spcPts val="1200"/>
              </a:lnSpc>
            </a:pPr>
            <a:r>
              <a:rPr lang="ja-JP" altLang="en-US" sz="1100"/>
              <a:t>開催</a:t>
            </a:r>
            <a:endParaRPr lang="en-US" altLang="ja-JP" sz="1100"/>
          </a:p>
        </xdr:txBody>
      </xdr:sp>
      <xdr:sp macro="" textlink="">
        <xdr:nvSpPr>
          <xdr:cNvPr id="52" name="正方形/長方形 51"/>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Ｈ．（株）マザー</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０．０３百万円</a:t>
            </a:r>
            <a:endParaRPr kumimoji="1" lang="en-US" altLang="ja-JP" sz="1100" b="0" i="0" baseline="0">
              <a:solidFill>
                <a:schemeClr val="dk1"/>
              </a:solidFill>
              <a:effectLst/>
              <a:latin typeface="+mn-lt"/>
              <a:ea typeface="+mn-ea"/>
              <a:cs typeface="+mn-cs"/>
            </a:endParaRPr>
          </a:p>
        </xdr:txBody>
      </xdr:sp>
      <xdr:sp macro="" textlink="">
        <xdr:nvSpPr>
          <xdr:cNvPr id="53" name="正方形/長方形 52"/>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54" name="正方形/長方形 53"/>
          <xdr:cNvSpPr/>
        </xdr:nvSpPr>
        <xdr:spPr bwMode="auto">
          <a:xfrm>
            <a:off x="2151528" y="61935521"/>
            <a:ext cx="1613647" cy="1708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8</xdr:col>
      <xdr:colOff>156323</xdr:colOff>
      <xdr:row>758</xdr:row>
      <xdr:rowOff>93566</xdr:rowOff>
    </xdr:from>
    <xdr:to>
      <xdr:col>16</xdr:col>
      <xdr:colOff>188119</xdr:colOff>
      <xdr:row>762</xdr:row>
      <xdr:rowOff>255002</xdr:rowOff>
    </xdr:to>
    <xdr:grpSp>
      <xdr:nvGrpSpPr>
        <xdr:cNvPr id="55" name="グループ化 54"/>
        <xdr:cNvGrpSpPr/>
      </xdr:nvGrpSpPr>
      <xdr:grpSpPr>
        <a:xfrm>
          <a:off x="1629523" y="53249416"/>
          <a:ext cx="1498646" cy="1869586"/>
          <a:chOff x="2196352" y="62849242"/>
          <a:chExt cx="1645443" cy="1286070"/>
        </a:xfrm>
      </xdr:grpSpPr>
      <xdr:sp macro="" textlink="">
        <xdr:nvSpPr>
          <xdr:cNvPr id="56" name="大かっこ 55"/>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会議等出席</a:t>
            </a:r>
            <a:endParaRPr lang="en-US" altLang="ja-JP" sz="1100"/>
          </a:p>
          <a:p>
            <a:pPr algn="ctr">
              <a:lnSpc>
                <a:spcPts val="1200"/>
              </a:lnSpc>
            </a:pPr>
            <a:r>
              <a:rPr lang="ja-JP" altLang="en-US" sz="1100"/>
              <a:t>（交通費）</a:t>
            </a:r>
            <a:endParaRPr lang="en-US" altLang="ja-JP" sz="1100"/>
          </a:p>
        </xdr:txBody>
      </xdr:sp>
      <xdr:sp macro="" textlink="">
        <xdr:nvSpPr>
          <xdr:cNvPr id="57" name="正方形/長方形 56"/>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Ｉ．有識者等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計１２名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０．３</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58" name="正方形/長方形 57"/>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19</xdr:col>
      <xdr:colOff>142875</xdr:colOff>
      <xdr:row>758</xdr:row>
      <xdr:rowOff>76200</xdr:rowOff>
    </xdr:from>
    <xdr:to>
      <xdr:col>27</xdr:col>
      <xdr:colOff>174671</xdr:colOff>
      <xdr:row>762</xdr:row>
      <xdr:rowOff>237636</xdr:rowOff>
    </xdr:to>
    <xdr:grpSp>
      <xdr:nvGrpSpPr>
        <xdr:cNvPr id="59" name="グループ化 58"/>
        <xdr:cNvGrpSpPr/>
      </xdr:nvGrpSpPr>
      <xdr:grpSpPr>
        <a:xfrm>
          <a:off x="3641725" y="53232050"/>
          <a:ext cx="1504996" cy="1869586"/>
          <a:chOff x="2196352" y="62849242"/>
          <a:chExt cx="1645443" cy="1286070"/>
        </a:xfrm>
      </xdr:grpSpPr>
      <xdr:sp macro="" textlink="">
        <xdr:nvSpPr>
          <xdr:cNvPr id="60" name="大かっこ 59"/>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委託調査</a:t>
            </a:r>
            <a:endParaRPr lang="en-US" altLang="ja-JP" sz="1100"/>
          </a:p>
        </xdr:txBody>
      </xdr:sp>
      <xdr:sp macro="" textlink="">
        <xdr:nvSpPr>
          <xdr:cNvPr id="61" name="正方形/長方形 60"/>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Ｊ．ラドスラフ･デリナ</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コシツェ工科大学</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経済学部准教授</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２百万円</a:t>
            </a:r>
            <a:endParaRPr kumimoji="1" lang="en-US" altLang="ja-JP" sz="1100" b="0" i="0" baseline="0">
              <a:solidFill>
                <a:schemeClr val="dk1"/>
              </a:solidFill>
              <a:effectLst/>
              <a:latin typeface="+mn-lt"/>
              <a:ea typeface="+mn-ea"/>
              <a:cs typeface="+mn-cs"/>
            </a:endParaRPr>
          </a:p>
        </xdr:txBody>
      </xdr:sp>
      <xdr:sp macro="" textlink="">
        <xdr:nvSpPr>
          <xdr:cNvPr id="62" name="正方形/長方形 61"/>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464</v>
      </c>
      <c r="AP2" s="219"/>
      <c r="AQ2" s="219"/>
      <c r="AR2" s="79" t="str">
        <f>IF(OR(AO2="　", AO2=""), "", "-")</f>
        <v/>
      </c>
      <c r="AS2" s="220">
        <v>77</v>
      </c>
      <c r="AT2" s="220"/>
      <c r="AU2" s="220"/>
      <c r="AV2" s="52" t="str">
        <f>IF(AW2="", "", "-")</f>
        <v/>
      </c>
      <c r="AW2" s="401"/>
      <c r="AX2" s="401"/>
    </row>
    <row r="3" spans="1:50" ht="21" customHeight="1" thickBot="1">
      <c r="A3" s="527" t="s">
        <v>539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565</v>
      </c>
      <c r="AK3" s="529"/>
      <c r="AL3" s="529"/>
      <c r="AM3" s="529"/>
      <c r="AN3" s="529"/>
      <c r="AO3" s="529"/>
      <c r="AP3" s="529"/>
      <c r="AQ3" s="529"/>
      <c r="AR3" s="529"/>
      <c r="AS3" s="529"/>
      <c r="AT3" s="529"/>
      <c r="AU3" s="529"/>
      <c r="AV3" s="529"/>
      <c r="AW3" s="529"/>
      <c r="AX3" s="24" t="s">
        <v>65</v>
      </c>
    </row>
    <row r="4" spans="1:50" ht="24.75" customHeight="1">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2" t="s">
        <v>75</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568</v>
      </c>
      <c r="AF5" s="721"/>
      <c r="AG5" s="721"/>
      <c r="AH5" s="721"/>
      <c r="AI5" s="721"/>
      <c r="AJ5" s="721"/>
      <c r="AK5" s="721"/>
      <c r="AL5" s="721"/>
      <c r="AM5" s="721"/>
      <c r="AN5" s="721"/>
      <c r="AO5" s="721"/>
      <c r="AP5" s="722"/>
      <c r="AQ5" s="723" t="s">
        <v>569</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571</v>
      </c>
      <c r="H7" s="834"/>
      <c r="I7" s="834"/>
      <c r="J7" s="834"/>
      <c r="K7" s="834"/>
      <c r="L7" s="834"/>
      <c r="M7" s="834"/>
      <c r="N7" s="834"/>
      <c r="O7" s="834"/>
      <c r="P7" s="834"/>
      <c r="Q7" s="834"/>
      <c r="R7" s="834"/>
      <c r="S7" s="834"/>
      <c r="T7" s="834"/>
      <c r="U7" s="834"/>
      <c r="V7" s="834"/>
      <c r="W7" s="834"/>
      <c r="X7" s="835"/>
      <c r="Y7" s="399" t="s">
        <v>511</v>
      </c>
      <c r="Z7" s="296"/>
      <c r="AA7" s="296"/>
      <c r="AB7" s="296"/>
      <c r="AC7" s="296"/>
      <c r="AD7" s="400"/>
      <c r="AE7" s="387" t="s">
        <v>572</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c r="A9" s="145" t="s">
        <v>23</v>
      </c>
      <c r="B9" s="146"/>
      <c r="C9" s="146"/>
      <c r="D9" s="146"/>
      <c r="E9" s="146"/>
      <c r="F9" s="146"/>
      <c r="G9" s="576" t="s">
        <v>691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10.25" customHeight="1">
      <c r="A10" s="743" t="s">
        <v>30</v>
      </c>
      <c r="B10" s="744"/>
      <c r="C10" s="744"/>
      <c r="D10" s="744"/>
      <c r="E10" s="744"/>
      <c r="F10" s="744"/>
      <c r="G10" s="676" t="s">
        <v>619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9" t="s">
        <v>24</v>
      </c>
      <c r="B12" s="140"/>
      <c r="C12" s="140"/>
      <c r="D12" s="140"/>
      <c r="E12" s="140"/>
      <c r="F12" s="141"/>
      <c r="G12" s="682"/>
      <c r="H12" s="683"/>
      <c r="I12" s="683"/>
      <c r="J12" s="683"/>
      <c r="K12" s="683"/>
      <c r="L12" s="683"/>
      <c r="M12" s="683"/>
      <c r="N12" s="683"/>
      <c r="O12" s="683"/>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5"/>
    </row>
    <row r="13" spans="1:50" ht="21" customHeight="1">
      <c r="A13" s="142"/>
      <c r="B13" s="143"/>
      <c r="C13" s="143"/>
      <c r="D13" s="143"/>
      <c r="E13" s="143"/>
      <c r="F13" s="144"/>
      <c r="G13" s="746" t="s">
        <v>6</v>
      </c>
      <c r="H13" s="747"/>
      <c r="I13" s="639" t="s">
        <v>7</v>
      </c>
      <c r="J13" s="640"/>
      <c r="K13" s="640"/>
      <c r="L13" s="640"/>
      <c r="M13" s="640"/>
      <c r="N13" s="640"/>
      <c r="O13" s="641"/>
      <c r="P13" s="108">
        <v>9</v>
      </c>
      <c r="Q13" s="109"/>
      <c r="R13" s="109"/>
      <c r="S13" s="109"/>
      <c r="T13" s="109"/>
      <c r="U13" s="109"/>
      <c r="V13" s="110"/>
      <c r="W13" s="108">
        <v>23</v>
      </c>
      <c r="X13" s="109"/>
      <c r="Y13" s="109"/>
      <c r="Z13" s="109"/>
      <c r="AA13" s="109"/>
      <c r="AB13" s="109"/>
      <c r="AC13" s="110"/>
      <c r="AD13" s="108">
        <v>24</v>
      </c>
      <c r="AE13" s="109"/>
      <c r="AF13" s="109"/>
      <c r="AG13" s="109"/>
      <c r="AH13" s="109"/>
      <c r="AI13" s="109"/>
      <c r="AJ13" s="110"/>
      <c r="AK13" s="108">
        <v>22</v>
      </c>
      <c r="AL13" s="109"/>
      <c r="AM13" s="109"/>
      <c r="AN13" s="109"/>
      <c r="AO13" s="109"/>
      <c r="AP13" s="109"/>
      <c r="AQ13" s="110"/>
      <c r="AR13" s="105">
        <v>25</v>
      </c>
      <c r="AS13" s="106"/>
      <c r="AT13" s="106"/>
      <c r="AU13" s="106"/>
      <c r="AV13" s="106"/>
      <c r="AW13" s="106"/>
      <c r="AX13" s="398"/>
    </row>
    <row r="14" spans="1:50" ht="21" customHeight="1">
      <c r="A14" s="142"/>
      <c r="B14" s="143"/>
      <c r="C14" s="143"/>
      <c r="D14" s="143"/>
      <c r="E14" s="143"/>
      <c r="F14" s="144"/>
      <c r="G14" s="748"/>
      <c r="H14" s="749"/>
      <c r="I14" s="579" t="s">
        <v>8</v>
      </c>
      <c r="J14" s="633"/>
      <c r="K14" s="633"/>
      <c r="L14" s="633"/>
      <c r="M14" s="633"/>
      <c r="N14" s="633"/>
      <c r="O14" s="634"/>
      <c r="P14" s="108" t="s">
        <v>574</v>
      </c>
      <c r="Q14" s="109"/>
      <c r="R14" s="109"/>
      <c r="S14" s="109"/>
      <c r="T14" s="109"/>
      <c r="U14" s="109"/>
      <c r="V14" s="110"/>
      <c r="W14" s="108" t="s">
        <v>574</v>
      </c>
      <c r="X14" s="109"/>
      <c r="Y14" s="109"/>
      <c r="Z14" s="109"/>
      <c r="AA14" s="109"/>
      <c r="AB14" s="109"/>
      <c r="AC14" s="110"/>
      <c r="AD14" s="108" t="s">
        <v>621</v>
      </c>
      <c r="AE14" s="109"/>
      <c r="AF14" s="109"/>
      <c r="AG14" s="109"/>
      <c r="AH14" s="109"/>
      <c r="AI14" s="109"/>
      <c r="AJ14" s="110"/>
      <c r="AK14" s="108" t="s">
        <v>626</v>
      </c>
      <c r="AL14" s="109"/>
      <c r="AM14" s="109"/>
      <c r="AN14" s="109"/>
      <c r="AO14" s="109"/>
      <c r="AP14" s="109"/>
      <c r="AQ14" s="110"/>
      <c r="AR14" s="666"/>
      <c r="AS14" s="666"/>
      <c r="AT14" s="666"/>
      <c r="AU14" s="666"/>
      <c r="AV14" s="666"/>
      <c r="AW14" s="666"/>
      <c r="AX14" s="667"/>
    </row>
    <row r="15" spans="1:50" ht="21" customHeight="1">
      <c r="A15" s="142"/>
      <c r="B15" s="143"/>
      <c r="C15" s="143"/>
      <c r="D15" s="143"/>
      <c r="E15" s="143"/>
      <c r="F15" s="144"/>
      <c r="G15" s="748"/>
      <c r="H15" s="749"/>
      <c r="I15" s="579" t="s">
        <v>51</v>
      </c>
      <c r="J15" s="580"/>
      <c r="K15" s="580"/>
      <c r="L15" s="580"/>
      <c r="M15" s="580"/>
      <c r="N15" s="580"/>
      <c r="O15" s="581"/>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626</v>
      </c>
      <c r="AL15" s="109"/>
      <c r="AM15" s="109"/>
      <c r="AN15" s="109"/>
      <c r="AO15" s="109"/>
      <c r="AP15" s="109"/>
      <c r="AQ15" s="110"/>
      <c r="AR15" s="108" t="s">
        <v>626</v>
      </c>
      <c r="AS15" s="109"/>
      <c r="AT15" s="109"/>
      <c r="AU15" s="109"/>
      <c r="AV15" s="109"/>
      <c r="AW15" s="109"/>
      <c r="AX15" s="632"/>
    </row>
    <row r="16" spans="1:50" ht="21" customHeight="1">
      <c r="A16" s="142"/>
      <c r="B16" s="143"/>
      <c r="C16" s="143"/>
      <c r="D16" s="143"/>
      <c r="E16" s="143"/>
      <c r="F16" s="144"/>
      <c r="G16" s="748"/>
      <c r="H16" s="749"/>
      <c r="I16" s="579" t="s">
        <v>52</v>
      </c>
      <c r="J16" s="580"/>
      <c r="K16" s="580"/>
      <c r="L16" s="580"/>
      <c r="M16" s="580"/>
      <c r="N16" s="580"/>
      <c r="O16" s="581"/>
      <c r="P16" s="108" t="s">
        <v>576</v>
      </c>
      <c r="Q16" s="109"/>
      <c r="R16" s="109"/>
      <c r="S16" s="109"/>
      <c r="T16" s="109"/>
      <c r="U16" s="109"/>
      <c r="V16" s="110"/>
      <c r="W16" s="108" t="s">
        <v>620</v>
      </c>
      <c r="X16" s="109"/>
      <c r="Y16" s="109"/>
      <c r="Z16" s="109"/>
      <c r="AA16" s="109"/>
      <c r="AB16" s="109"/>
      <c r="AC16" s="110"/>
      <c r="AD16" s="108" t="s">
        <v>574</v>
      </c>
      <c r="AE16" s="109"/>
      <c r="AF16" s="109"/>
      <c r="AG16" s="109"/>
      <c r="AH16" s="109"/>
      <c r="AI16" s="109"/>
      <c r="AJ16" s="110"/>
      <c r="AK16" s="108" t="s">
        <v>626</v>
      </c>
      <c r="AL16" s="109"/>
      <c r="AM16" s="109"/>
      <c r="AN16" s="109"/>
      <c r="AO16" s="109"/>
      <c r="AP16" s="109"/>
      <c r="AQ16" s="110"/>
      <c r="AR16" s="679"/>
      <c r="AS16" s="680"/>
      <c r="AT16" s="680"/>
      <c r="AU16" s="680"/>
      <c r="AV16" s="680"/>
      <c r="AW16" s="680"/>
      <c r="AX16" s="681"/>
    </row>
    <row r="17" spans="1:50" ht="24.75" customHeight="1">
      <c r="A17" s="142"/>
      <c r="B17" s="143"/>
      <c r="C17" s="143"/>
      <c r="D17" s="143"/>
      <c r="E17" s="143"/>
      <c r="F17" s="144"/>
      <c r="G17" s="748"/>
      <c r="H17" s="749"/>
      <c r="I17" s="579" t="s">
        <v>50</v>
      </c>
      <c r="J17" s="633"/>
      <c r="K17" s="633"/>
      <c r="L17" s="633"/>
      <c r="M17" s="633"/>
      <c r="N17" s="633"/>
      <c r="O17" s="634"/>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627</v>
      </c>
      <c r="AL17" s="109"/>
      <c r="AM17" s="109"/>
      <c r="AN17" s="109"/>
      <c r="AO17" s="109"/>
      <c r="AP17" s="109"/>
      <c r="AQ17" s="110"/>
      <c r="AR17" s="396"/>
      <c r="AS17" s="396"/>
      <c r="AT17" s="396"/>
      <c r="AU17" s="396"/>
      <c r="AV17" s="396"/>
      <c r="AW17" s="396"/>
      <c r="AX17" s="397"/>
    </row>
    <row r="18" spans="1:50" ht="24.75" customHeight="1">
      <c r="A18" s="142"/>
      <c r="B18" s="143"/>
      <c r="C18" s="143"/>
      <c r="D18" s="143"/>
      <c r="E18" s="143"/>
      <c r="F18" s="144"/>
      <c r="G18" s="750"/>
      <c r="H18" s="751"/>
      <c r="I18" s="738" t="s">
        <v>20</v>
      </c>
      <c r="J18" s="739"/>
      <c r="K18" s="739"/>
      <c r="L18" s="739"/>
      <c r="M18" s="739"/>
      <c r="N18" s="739"/>
      <c r="O18" s="740"/>
      <c r="P18" s="114">
        <f>SUM(P13:V17)</f>
        <v>9</v>
      </c>
      <c r="Q18" s="115"/>
      <c r="R18" s="115"/>
      <c r="S18" s="115"/>
      <c r="T18" s="115"/>
      <c r="U18" s="115"/>
      <c r="V18" s="116"/>
      <c r="W18" s="114">
        <f>SUM(W13:AC17)</f>
        <v>23</v>
      </c>
      <c r="X18" s="115"/>
      <c r="Y18" s="115"/>
      <c r="Z18" s="115"/>
      <c r="AA18" s="115"/>
      <c r="AB18" s="115"/>
      <c r="AC18" s="116"/>
      <c r="AD18" s="114">
        <f>SUM(AD13:AJ17)</f>
        <v>24</v>
      </c>
      <c r="AE18" s="115"/>
      <c r="AF18" s="115"/>
      <c r="AG18" s="115"/>
      <c r="AH18" s="115"/>
      <c r="AI18" s="115"/>
      <c r="AJ18" s="116"/>
      <c r="AK18" s="114">
        <f>SUM(AK13:AQ17)</f>
        <v>22</v>
      </c>
      <c r="AL18" s="115"/>
      <c r="AM18" s="115"/>
      <c r="AN18" s="115"/>
      <c r="AO18" s="115"/>
      <c r="AP18" s="115"/>
      <c r="AQ18" s="116"/>
      <c r="AR18" s="114">
        <f>SUM(AR13:AX17)</f>
        <v>25</v>
      </c>
      <c r="AS18" s="115"/>
      <c r="AT18" s="115"/>
      <c r="AU18" s="115"/>
      <c r="AV18" s="115"/>
      <c r="AW18" s="115"/>
      <c r="AX18" s="541"/>
    </row>
    <row r="19" spans="1:50" ht="24.75" customHeight="1">
      <c r="A19" s="142"/>
      <c r="B19" s="143"/>
      <c r="C19" s="143"/>
      <c r="D19" s="143"/>
      <c r="E19" s="143"/>
      <c r="F19" s="144"/>
      <c r="G19" s="539" t="s">
        <v>9</v>
      </c>
      <c r="H19" s="540"/>
      <c r="I19" s="540"/>
      <c r="J19" s="540"/>
      <c r="K19" s="540"/>
      <c r="L19" s="540"/>
      <c r="M19" s="540"/>
      <c r="N19" s="540"/>
      <c r="O19" s="540"/>
      <c r="P19" s="108">
        <v>9</v>
      </c>
      <c r="Q19" s="109"/>
      <c r="R19" s="109"/>
      <c r="S19" s="109"/>
      <c r="T19" s="109"/>
      <c r="U19" s="109"/>
      <c r="V19" s="110"/>
      <c r="W19" s="108">
        <v>20</v>
      </c>
      <c r="X19" s="109"/>
      <c r="Y19" s="109"/>
      <c r="Z19" s="109"/>
      <c r="AA19" s="109"/>
      <c r="AB19" s="109"/>
      <c r="AC19" s="110"/>
      <c r="AD19" s="108">
        <v>22</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0.86956521739130432</v>
      </c>
      <c r="X20" s="543"/>
      <c r="Y20" s="543"/>
      <c r="Z20" s="543"/>
      <c r="AA20" s="543"/>
      <c r="AB20" s="543"/>
      <c r="AC20" s="543"/>
      <c r="AD20" s="543">
        <f t="shared" ref="AD20" si="1">IF(AD18=0, "-", SUM(AD19)/AD18)</f>
        <v>0.91666666666666663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5"/>
      <c r="B21" s="146"/>
      <c r="C21" s="146"/>
      <c r="D21" s="146"/>
      <c r="E21" s="146"/>
      <c r="F21" s="147"/>
      <c r="G21" s="933" t="s">
        <v>476</v>
      </c>
      <c r="H21" s="934"/>
      <c r="I21" s="934"/>
      <c r="J21" s="934"/>
      <c r="K21" s="934"/>
      <c r="L21" s="934"/>
      <c r="M21" s="934"/>
      <c r="N21" s="934"/>
      <c r="O21" s="934"/>
      <c r="P21" s="543">
        <f>IF(P19=0, "-", SUM(P19)/SUM(P13,P14))</f>
        <v>1</v>
      </c>
      <c r="Q21" s="543"/>
      <c r="R21" s="543"/>
      <c r="S21" s="543"/>
      <c r="T21" s="543"/>
      <c r="U21" s="543"/>
      <c r="V21" s="543"/>
      <c r="W21" s="543">
        <f t="shared" ref="W21" si="2">IF(W19=0, "-", SUM(W19)/SUM(W13,W14))</f>
        <v>0.86956521739130432</v>
      </c>
      <c r="X21" s="543"/>
      <c r="Y21" s="543"/>
      <c r="Z21" s="543"/>
      <c r="AA21" s="543"/>
      <c r="AB21" s="543"/>
      <c r="AC21" s="543"/>
      <c r="AD21" s="543">
        <f t="shared" ref="AD21" si="3">IF(AD19=0, "-", SUM(AD19)/SUM(AD13,AD14))</f>
        <v>0.91666666666666663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628</v>
      </c>
      <c r="H23" s="187"/>
      <c r="I23" s="187"/>
      <c r="J23" s="187"/>
      <c r="K23" s="187"/>
      <c r="L23" s="187"/>
      <c r="M23" s="187"/>
      <c r="N23" s="187"/>
      <c r="O23" s="188"/>
      <c r="P23" s="105">
        <v>8</v>
      </c>
      <c r="Q23" s="106"/>
      <c r="R23" s="106"/>
      <c r="S23" s="106"/>
      <c r="T23" s="106"/>
      <c r="U23" s="106"/>
      <c r="V23" s="107"/>
      <c r="W23" s="105">
        <v>10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629</v>
      </c>
      <c r="H24" s="190"/>
      <c r="I24" s="190"/>
      <c r="J24" s="190"/>
      <c r="K24" s="190"/>
      <c r="L24" s="190"/>
      <c r="M24" s="190"/>
      <c r="N24" s="190"/>
      <c r="O24" s="191"/>
      <c r="P24" s="108">
        <v>10</v>
      </c>
      <c r="Q24" s="109"/>
      <c r="R24" s="109"/>
      <c r="S24" s="109"/>
      <c r="T24" s="109"/>
      <c r="U24" s="109"/>
      <c r="V24" s="110"/>
      <c r="W24" s="108">
        <v>11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630</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631</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632</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459</v>
      </c>
      <c r="H28" s="193"/>
      <c r="I28" s="193"/>
      <c r="J28" s="193"/>
      <c r="K28" s="193"/>
      <c r="L28" s="193"/>
      <c r="M28" s="193"/>
      <c r="N28" s="193"/>
      <c r="O28" s="194"/>
      <c r="P28" s="114">
        <f>P29-SUM(P23:P27)</f>
        <v>1</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456</v>
      </c>
      <c r="H29" s="196"/>
      <c r="I29" s="196"/>
      <c r="J29" s="196"/>
      <c r="K29" s="196"/>
      <c r="L29" s="196"/>
      <c r="M29" s="196"/>
      <c r="N29" s="196"/>
      <c r="O29" s="197"/>
      <c r="P29" s="108">
        <f>AK13</f>
        <v>22</v>
      </c>
      <c r="Q29" s="109"/>
      <c r="R29" s="109"/>
      <c r="S29" s="109"/>
      <c r="T29" s="109"/>
      <c r="U29" s="109"/>
      <c r="V29" s="110"/>
      <c r="W29" s="227">
        <f>AR13</f>
        <v>25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3" t="s">
        <v>471</v>
      </c>
      <c r="B30" s="514"/>
      <c r="C30" s="514"/>
      <c r="D30" s="514"/>
      <c r="E30" s="514"/>
      <c r="F30" s="515"/>
      <c r="G30" s="651" t="s">
        <v>265</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531</v>
      </c>
      <c r="AF30" s="391"/>
      <c r="AG30" s="391"/>
      <c r="AH30" s="392"/>
      <c r="AI30" s="390" t="s">
        <v>528</v>
      </c>
      <c r="AJ30" s="391"/>
      <c r="AK30" s="391"/>
      <c r="AL30" s="392"/>
      <c r="AM30" s="393" t="s">
        <v>523</v>
      </c>
      <c r="AN30" s="393"/>
      <c r="AO30" s="393"/>
      <c r="AP30" s="390"/>
      <c r="AQ30" s="642" t="s">
        <v>354</v>
      </c>
      <c r="AR30" s="643"/>
      <c r="AS30" s="643"/>
      <c r="AT30" s="644"/>
      <c r="AU30" s="394" t="s">
        <v>253</v>
      </c>
      <c r="AV30" s="394"/>
      <c r="AW30" s="394"/>
      <c r="AX30" s="395"/>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7">
        <v>32</v>
      </c>
      <c r="AR31" s="136"/>
      <c r="AS31" s="137" t="s">
        <v>355</v>
      </c>
      <c r="AT31" s="172"/>
      <c r="AU31" s="271" t="s">
        <v>574</v>
      </c>
      <c r="AV31" s="271"/>
      <c r="AW31" s="383" t="s">
        <v>300</v>
      </c>
      <c r="AX31" s="384"/>
    </row>
    <row r="32" spans="1:50" ht="23.25" customHeight="1">
      <c r="A32" s="519"/>
      <c r="B32" s="517"/>
      <c r="C32" s="517"/>
      <c r="D32" s="517"/>
      <c r="E32" s="517"/>
      <c r="F32" s="518"/>
      <c r="G32" s="544" t="s">
        <v>695</v>
      </c>
      <c r="H32" s="545"/>
      <c r="I32" s="545"/>
      <c r="J32" s="545"/>
      <c r="K32" s="545"/>
      <c r="L32" s="545"/>
      <c r="M32" s="545"/>
      <c r="N32" s="545"/>
      <c r="O32" s="546"/>
      <c r="P32" s="161" t="s">
        <v>696</v>
      </c>
      <c r="Q32" s="161"/>
      <c r="R32" s="161"/>
      <c r="S32" s="161"/>
      <c r="T32" s="161"/>
      <c r="U32" s="161"/>
      <c r="V32" s="161"/>
      <c r="W32" s="161"/>
      <c r="X32" s="231"/>
      <c r="Y32" s="342" t="s">
        <v>12</v>
      </c>
      <c r="Z32" s="553"/>
      <c r="AA32" s="554"/>
      <c r="AB32" s="555" t="s">
        <v>573</v>
      </c>
      <c r="AC32" s="555"/>
      <c r="AD32" s="555"/>
      <c r="AE32" s="368">
        <v>8</v>
      </c>
      <c r="AF32" s="369"/>
      <c r="AG32" s="369"/>
      <c r="AH32" s="369"/>
      <c r="AI32" s="368">
        <v>9</v>
      </c>
      <c r="AJ32" s="369"/>
      <c r="AK32" s="369"/>
      <c r="AL32" s="369"/>
      <c r="AM32" s="368">
        <v>7</v>
      </c>
      <c r="AN32" s="369"/>
      <c r="AO32" s="369"/>
      <c r="AP32" s="369"/>
      <c r="AQ32" s="111" t="s">
        <v>574</v>
      </c>
      <c r="AR32" s="112"/>
      <c r="AS32" s="112"/>
      <c r="AT32" s="113"/>
      <c r="AU32" s="369" t="s">
        <v>574</v>
      </c>
      <c r="AV32" s="369"/>
      <c r="AW32" s="369"/>
      <c r="AX32" s="371"/>
    </row>
    <row r="33" spans="1:50" ht="23.25" customHeight="1">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573</v>
      </c>
      <c r="AC33" s="526"/>
      <c r="AD33" s="526"/>
      <c r="AE33" s="368">
        <v>5</v>
      </c>
      <c r="AF33" s="369"/>
      <c r="AG33" s="369"/>
      <c r="AH33" s="369"/>
      <c r="AI33" s="368">
        <v>6</v>
      </c>
      <c r="AJ33" s="369"/>
      <c r="AK33" s="369"/>
      <c r="AL33" s="369"/>
      <c r="AM33" s="368">
        <v>8</v>
      </c>
      <c r="AN33" s="369"/>
      <c r="AO33" s="369"/>
      <c r="AP33" s="369"/>
      <c r="AQ33" s="111">
        <v>10</v>
      </c>
      <c r="AR33" s="112"/>
      <c r="AS33" s="112"/>
      <c r="AT33" s="113"/>
      <c r="AU33" s="369" t="s">
        <v>575</v>
      </c>
      <c r="AV33" s="369"/>
      <c r="AW33" s="369"/>
      <c r="AX33" s="371"/>
    </row>
    <row r="34" spans="1:50" ht="86.25" customHeight="1">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8">
        <v>160</v>
      </c>
      <c r="AF34" s="369"/>
      <c r="AG34" s="369"/>
      <c r="AH34" s="369"/>
      <c r="AI34" s="368">
        <v>150</v>
      </c>
      <c r="AJ34" s="369"/>
      <c r="AK34" s="369"/>
      <c r="AL34" s="369"/>
      <c r="AM34" s="368">
        <v>87</v>
      </c>
      <c r="AN34" s="369"/>
      <c r="AO34" s="369"/>
      <c r="AP34" s="369"/>
      <c r="AQ34" s="111" t="s">
        <v>574</v>
      </c>
      <c r="AR34" s="112"/>
      <c r="AS34" s="112"/>
      <c r="AT34" s="113"/>
      <c r="AU34" s="369" t="s">
        <v>574</v>
      </c>
      <c r="AV34" s="369"/>
      <c r="AW34" s="369"/>
      <c r="AX34" s="371"/>
    </row>
    <row r="35" spans="1:50" ht="23.25" customHeight="1">
      <c r="A35" s="904" t="s">
        <v>501</v>
      </c>
      <c r="B35" s="905"/>
      <c r="C35" s="905"/>
      <c r="D35" s="905"/>
      <c r="E35" s="905"/>
      <c r="F35" s="906"/>
      <c r="G35" s="910" t="s">
        <v>690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13.5"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5" t="s">
        <v>471</v>
      </c>
      <c r="B37" s="646"/>
      <c r="C37" s="646"/>
      <c r="D37" s="646"/>
      <c r="E37" s="646"/>
      <c r="F37" s="647"/>
      <c r="G37" s="569" t="s">
        <v>265</v>
      </c>
      <c r="H37" s="385"/>
      <c r="I37" s="385"/>
      <c r="J37" s="385"/>
      <c r="K37" s="385"/>
      <c r="L37" s="385"/>
      <c r="M37" s="385"/>
      <c r="N37" s="385"/>
      <c r="O37" s="570"/>
      <c r="P37" s="635" t="s">
        <v>59</v>
      </c>
      <c r="Q37" s="385"/>
      <c r="R37" s="385"/>
      <c r="S37" s="385"/>
      <c r="T37" s="385"/>
      <c r="U37" s="385"/>
      <c r="V37" s="385"/>
      <c r="W37" s="385"/>
      <c r="X37" s="570"/>
      <c r="Y37" s="636"/>
      <c r="Z37" s="637"/>
      <c r="AA37" s="638"/>
      <c r="AB37" s="372" t="s">
        <v>11</v>
      </c>
      <c r="AC37" s="373"/>
      <c r="AD37" s="374"/>
      <c r="AE37" s="372" t="s">
        <v>531</v>
      </c>
      <c r="AF37" s="373"/>
      <c r="AG37" s="373"/>
      <c r="AH37" s="374"/>
      <c r="AI37" s="372" t="s">
        <v>528</v>
      </c>
      <c r="AJ37" s="373"/>
      <c r="AK37" s="373"/>
      <c r="AL37" s="374"/>
      <c r="AM37" s="379" t="s">
        <v>523</v>
      </c>
      <c r="AN37" s="379"/>
      <c r="AO37" s="379"/>
      <c r="AP37" s="372"/>
      <c r="AQ37" s="267" t="s">
        <v>354</v>
      </c>
      <c r="AR37" s="268"/>
      <c r="AS37" s="268"/>
      <c r="AT37" s="269"/>
      <c r="AU37" s="385" t="s">
        <v>253</v>
      </c>
      <c r="AV37" s="385"/>
      <c r="AW37" s="385"/>
      <c r="AX37" s="386"/>
    </row>
    <row r="38" spans="1:50" ht="18.75" hidden="1"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42" t="s">
        <v>12</v>
      </c>
      <c r="Z39" s="553"/>
      <c r="AA39" s="554"/>
      <c r="AB39" s="555"/>
      <c r="AC39" s="555"/>
      <c r="AD39" s="555"/>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c r="A42" s="904" t="s">
        <v>501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45" t="s">
        <v>471</v>
      </c>
      <c r="B44" s="646"/>
      <c r="C44" s="646"/>
      <c r="D44" s="646"/>
      <c r="E44" s="646"/>
      <c r="F44" s="647"/>
      <c r="G44" s="569" t="s">
        <v>265</v>
      </c>
      <c r="H44" s="385"/>
      <c r="I44" s="385"/>
      <c r="J44" s="385"/>
      <c r="K44" s="385"/>
      <c r="L44" s="385"/>
      <c r="M44" s="385"/>
      <c r="N44" s="385"/>
      <c r="O44" s="570"/>
      <c r="P44" s="635" t="s">
        <v>59</v>
      </c>
      <c r="Q44" s="385"/>
      <c r="R44" s="385"/>
      <c r="S44" s="385"/>
      <c r="T44" s="385"/>
      <c r="U44" s="385"/>
      <c r="V44" s="385"/>
      <c r="W44" s="385"/>
      <c r="X44" s="570"/>
      <c r="Y44" s="636"/>
      <c r="Z44" s="637"/>
      <c r="AA44" s="638"/>
      <c r="AB44" s="372" t="s">
        <v>11</v>
      </c>
      <c r="AC44" s="373"/>
      <c r="AD44" s="374"/>
      <c r="AE44" s="372" t="s">
        <v>531</v>
      </c>
      <c r="AF44" s="373"/>
      <c r="AG44" s="373"/>
      <c r="AH44" s="374"/>
      <c r="AI44" s="372" t="s">
        <v>528</v>
      </c>
      <c r="AJ44" s="373"/>
      <c r="AK44" s="373"/>
      <c r="AL44" s="374"/>
      <c r="AM44" s="379" t="s">
        <v>523</v>
      </c>
      <c r="AN44" s="379"/>
      <c r="AO44" s="379"/>
      <c r="AP44" s="372"/>
      <c r="AQ44" s="267" t="s">
        <v>354</v>
      </c>
      <c r="AR44" s="268"/>
      <c r="AS44" s="268"/>
      <c r="AT44" s="269"/>
      <c r="AU44" s="385" t="s">
        <v>253</v>
      </c>
      <c r="AV44" s="385"/>
      <c r="AW44" s="385"/>
      <c r="AX44" s="386"/>
    </row>
    <row r="45" spans="1:50" ht="18.75" hidden="1"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42" t="s">
        <v>12</v>
      </c>
      <c r="Z46" s="553"/>
      <c r="AA46" s="554"/>
      <c r="AB46" s="555"/>
      <c r="AC46" s="555"/>
      <c r="AD46" s="555"/>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c r="A49" s="904" t="s">
        <v>501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6" t="s">
        <v>471</v>
      </c>
      <c r="B51" s="517"/>
      <c r="C51" s="517"/>
      <c r="D51" s="517"/>
      <c r="E51" s="517"/>
      <c r="F51" s="518"/>
      <c r="G51" s="569" t="s">
        <v>265</v>
      </c>
      <c r="H51" s="385"/>
      <c r="I51" s="385"/>
      <c r="J51" s="385"/>
      <c r="K51" s="385"/>
      <c r="L51" s="385"/>
      <c r="M51" s="385"/>
      <c r="N51" s="385"/>
      <c r="O51" s="570"/>
      <c r="P51" s="635" t="s">
        <v>59</v>
      </c>
      <c r="Q51" s="385"/>
      <c r="R51" s="385"/>
      <c r="S51" s="385"/>
      <c r="T51" s="385"/>
      <c r="U51" s="385"/>
      <c r="V51" s="385"/>
      <c r="W51" s="385"/>
      <c r="X51" s="570"/>
      <c r="Y51" s="636"/>
      <c r="Z51" s="637"/>
      <c r="AA51" s="638"/>
      <c r="AB51" s="372" t="s">
        <v>11</v>
      </c>
      <c r="AC51" s="373"/>
      <c r="AD51" s="374"/>
      <c r="AE51" s="372" t="s">
        <v>531</v>
      </c>
      <c r="AF51" s="373"/>
      <c r="AG51" s="373"/>
      <c r="AH51" s="374"/>
      <c r="AI51" s="372" t="s">
        <v>528</v>
      </c>
      <c r="AJ51" s="373"/>
      <c r="AK51" s="373"/>
      <c r="AL51" s="374"/>
      <c r="AM51" s="379" t="s">
        <v>524</v>
      </c>
      <c r="AN51" s="379"/>
      <c r="AO51" s="379"/>
      <c r="AP51" s="372"/>
      <c r="AQ51" s="267" t="s">
        <v>354</v>
      </c>
      <c r="AR51" s="268"/>
      <c r="AS51" s="268"/>
      <c r="AT51" s="269"/>
      <c r="AU51" s="381" t="s">
        <v>253</v>
      </c>
      <c r="AV51" s="381"/>
      <c r="AW51" s="381"/>
      <c r="AX51" s="382"/>
    </row>
    <row r="52" spans="1:50" ht="18.75" hidden="1"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42" t="s">
        <v>12</v>
      </c>
      <c r="Z53" s="553"/>
      <c r="AA53" s="554"/>
      <c r="AB53" s="555"/>
      <c r="AC53" s="555"/>
      <c r="AD53" s="555"/>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c r="A56" s="904" t="s">
        <v>501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6" t="s">
        <v>471</v>
      </c>
      <c r="B58" s="517"/>
      <c r="C58" s="517"/>
      <c r="D58" s="517"/>
      <c r="E58" s="517"/>
      <c r="F58" s="518"/>
      <c r="G58" s="569" t="s">
        <v>265</v>
      </c>
      <c r="H58" s="385"/>
      <c r="I58" s="385"/>
      <c r="J58" s="385"/>
      <c r="K58" s="385"/>
      <c r="L58" s="385"/>
      <c r="M58" s="385"/>
      <c r="N58" s="385"/>
      <c r="O58" s="570"/>
      <c r="P58" s="635" t="s">
        <v>59</v>
      </c>
      <c r="Q58" s="385"/>
      <c r="R58" s="385"/>
      <c r="S58" s="385"/>
      <c r="T58" s="385"/>
      <c r="U58" s="385"/>
      <c r="V58" s="385"/>
      <c r="W58" s="385"/>
      <c r="X58" s="570"/>
      <c r="Y58" s="636"/>
      <c r="Z58" s="637"/>
      <c r="AA58" s="638"/>
      <c r="AB58" s="372" t="s">
        <v>11</v>
      </c>
      <c r="AC58" s="373"/>
      <c r="AD58" s="374"/>
      <c r="AE58" s="372" t="s">
        <v>532</v>
      </c>
      <c r="AF58" s="373"/>
      <c r="AG58" s="373"/>
      <c r="AH58" s="374"/>
      <c r="AI58" s="372" t="s">
        <v>528</v>
      </c>
      <c r="AJ58" s="373"/>
      <c r="AK58" s="373"/>
      <c r="AL58" s="374"/>
      <c r="AM58" s="379" t="s">
        <v>523</v>
      </c>
      <c r="AN58" s="379"/>
      <c r="AO58" s="379"/>
      <c r="AP58" s="372"/>
      <c r="AQ58" s="267" t="s">
        <v>354</v>
      </c>
      <c r="AR58" s="268"/>
      <c r="AS58" s="268"/>
      <c r="AT58" s="269"/>
      <c r="AU58" s="381" t="s">
        <v>253</v>
      </c>
      <c r="AV58" s="381"/>
      <c r="AW58" s="381"/>
      <c r="AX58" s="382"/>
    </row>
    <row r="59" spans="1:50" ht="18.75" hidden="1"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42" t="s">
        <v>12</v>
      </c>
      <c r="Z60" s="553"/>
      <c r="AA60" s="554"/>
      <c r="AB60" s="555"/>
      <c r="AC60" s="555"/>
      <c r="AD60" s="555"/>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c r="A63" s="904" t="s">
        <v>501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2" t="s">
        <v>472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467</v>
      </c>
      <c r="X65" s="874"/>
      <c r="Y65" s="877"/>
      <c r="Z65" s="877"/>
      <c r="AA65" s="878"/>
      <c r="AB65" s="871" t="s">
        <v>11</v>
      </c>
      <c r="AC65" s="867"/>
      <c r="AD65" s="868"/>
      <c r="AE65" s="372" t="s">
        <v>531</v>
      </c>
      <c r="AF65" s="373"/>
      <c r="AG65" s="373"/>
      <c r="AH65" s="374"/>
      <c r="AI65" s="372" t="s">
        <v>528</v>
      </c>
      <c r="AJ65" s="373"/>
      <c r="AK65" s="373"/>
      <c r="AL65" s="374"/>
      <c r="AM65" s="379" t="s">
        <v>523</v>
      </c>
      <c r="AN65" s="379"/>
      <c r="AO65" s="379"/>
      <c r="AP65" s="372"/>
      <c r="AQ65" s="871" t="s">
        <v>354</v>
      </c>
      <c r="AR65" s="867"/>
      <c r="AS65" s="867"/>
      <c r="AT65" s="868"/>
      <c r="AU65" s="983" t="s">
        <v>253</v>
      </c>
      <c r="AV65" s="983"/>
      <c r="AW65" s="983"/>
      <c r="AX65" s="984"/>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36"/>
      <c r="AQ66" s="270"/>
      <c r="AR66" s="271"/>
      <c r="AS66" s="869" t="s">
        <v>355</v>
      </c>
      <c r="AT66" s="870"/>
      <c r="AU66" s="271"/>
      <c r="AV66" s="271"/>
      <c r="AW66" s="869" t="s">
        <v>470</v>
      </c>
      <c r="AX66" s="985"/>
    </row>
    <row r="67" spans="1:50" ht="23.25" hidden="1" customHeight="1">
      <c r="A67" s="855"/>
      <c r="B67" s="856"/>
      <c r="C67" s="856"/>
      <c r="D67" s="856"/>
      <c r="E67" s="856"/>
      <c r="F67" s="857"/>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491</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491</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492</v>
      </c>
      <c r="AC69" s="982"/>
      <c r="AD69" s="982"/>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477</v>
      </c>
      <c r="B70" s="856"/>
      <c r="C70" s="856"/>
      <c r="D70" s="856"/>
      <c r="E70" s="856"/>
      <c r="F70" s="857"/>
      <c r="G70" s="946" t="s">
        <v>357</v>
      </c>
      <c r="H70" s="947"/>
      <c r="I70" s="947"/>
      <c r="J70" s="947"/>
      <c r="K70" s="947"/>
      <c r="L70" s="947"/>
      <c r="M70" s="947"/>
      <c r="N70" s="947"/>
      <c r="O70" s="947"/>
      <c r="P70" s="947"/>
      <c r="Q70" s="947"/>
      <c r="R70" s="947"/>
      <c r="S70" s="947"/>
      <c r="T70" s="947"/>
      <c r="U70" s="947"/>
      <c r="V70" s="947"/>
      <c r="W70" s="950" t="s">
        <v>490</v>
      </c>
      <c r="X70" s="951"/>
      <c r="Y70" s="956" t="s">
        <v>12</v>
      </c>
      <c r="Z70" s="956"/>
      <c r="AA70" s="957"/>
      <c r="AB70" s="958" t="s">
        <v>491</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491</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492</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472</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2" t="s">
        <v>531</v>
      </c>
      <c r="AF73" s="373"/>
      <c r="AG73" s="373"/>
      <c r="AH73" s="374"/>
      <c r="AI73" s="372" t="s">
        <v>528</v>
      </c>
      <c r="AJ73" s="373"/>
      <c r="AK73" s="373"/>
      <c r="AL73" s="374"/>
      <c r="AM73" s="379" t="s">
        <v>523</v>
      </c>
      <c r="AN73" s="379"/>
      <c r="AO73" s="379"/>
      <c r="AP73" s="372"/>
      <c r="AQ73" s="176" t="s">
        <v>354</v>
      </c>
      <c r="AR73" s="169"/>
      <c r="AS73" s="169"/>
      <c r="AT73" s="170"/>
      <c r="AU73" s="273" t="s">
        <v>253</v>
      </c>
      <c r="AV73" s="134"/>
      <c r="AW73" s="134"/>
      <c r="AX73" s="135"/>
    </row>
    <row r="74" spans="1:50" ht="18.75" hidden="1" customHeight="1">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c r="A78" s="918" t="s">
        <v>504</v>
      </c>
      <c r="B78" s="919"/>
      <c r="C78" s="919"/>
      <c r="D78" s="919"/>
      <c r="E78" s="916" t="s">
        <v>449</v>
      </c>
      <c r="F78" s="917"/>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466</v>
      </c>
      <c r="AP79" s="149"/>
      <c r="AQ79" s="149"/>
      <c r="AR79" s="81" t="s">
        <v>464</v>
      </c>
      <c r="AS79" s="148"/>
      <c r="AT79" s="149"/>
      <c r="AU79" s="149"/>
      <c r="AV79" s="149"/>
      <c r="AW79" s="149"/>
      <c r="AX79" s="150"/>
    </row>
    <row r="80" spans="1:50" ht="18.75" hidden="1" customHeight="1">
      <c r="A80" s="523" t="s">
        <v>266</v>
      </c>
      <c r="B80" s="850" t="s">
        <v>463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4"/>
      <c r="B81" s="853"/>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72" t="s">
        <v>531</v>
      </c>
      <c r="AF85" s="373"/>
      <c r="AG85" s="373"/>
      <c r="AH85" s="374"/>
      <c r="AI85" s="372" t="s">
        <v>528</v>
      </c>
      <c r="AJ85" s="373"/>
      <c r="AK85" s="373"/>
      <c r="AL85" s="374"/>
      <c r="AM85" s="379" t="s">
        <v>523</v>
      </c>
      <c r="AN85" s="379"/>
      <c r="AO85" s="379"/>
      <c r="AP85" s="372"/>
      <c r="AQ85" s="176" t="s">
        <v>354</v>
      </c>
      <c r="AR85" s="169"/>
      <c r="AS85" s="169"/>
      <c r="AT85" s="170"/>
      <c r="AU85" s="377" t="s">
        <v>253</v>
      </c>
      <c r="AV85" s="377"/>
      <c r="AW85" s="377"/>
      <c r="AX85" s="378"/>
      <c r="AY85" s="10"/>
      <c r="AZ85" s="10"/>
      <c r="BA85" s="10"/>
      <c r="BB85" s="10"/>
      <c r="BC85" s="10"/>
    </row>
    <row r="86" spans="1:60" ht="18.75" hidden="1" customHeight="1">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72" t="s">
        <v>531</v>
      </c>
      <c r="AF90" s="373"/>
      <c r="AG90" s="373"/>
      <c r="AH90" s="374"/>
      <c r="AI90" s="372" t="s">
        <v>528</v>
      </c>
      <c r="AJ90" s="373"/>
      <c r="AK90" s="373"/>
      <c r="AL90" s="374"/>
      <c r="AM90" s="379" t="s">
        <v>523</v>
      </c>
      <c r="AN90" s="379"/>
      <c r="AO90" s="379"/>
      <c r="AP90" s="372"/>
      <c r="AQ90" s="176" t="s">
        <v>354</v>
      </c>
      <c r="AR90" s="169"/>
      <c r="AS90" s="169"/>
      <c r="AT90" s="170"/>
      <c r="AU90" s="377" t="s">
        <v>253</v>
      </c>
      <c r="AV90" s="377"/>
      <c r="AW90" s="377"/>
      <c r="AX90" s="378"/>
    </row>
    <row r="91" spans="1:60" ht="18.75" hidden="1" customHeight="1">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72" t="s">
        <v>531</v>
      </c>
      <c r="AF95" s="373"/>
      <c r="AG95" s="373"/>
      <c r="AH95" s="374"/>
      <c r="AI95" s="372" t="s">
        <v>528</v>
      </c>
      <c r="AJ95" s="373"/>
      <c r="AK95" s="373"/>
      <c r="AL95" s="374"/>
      <c r="AM95" s="379" t="s">
        <v>523</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11"/>
      <c r="AC97" s="412"/>
      <c r="AD97" s="413"/>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473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531</v>
      </c>
      <c r="AF100" s="828"/>
      <c r="AG100" s="828"/>
      <c r="AH100" s="829"/>
      <c r="AI100" s="827" t="s">
        <v>528</v>
      </c>
      <c r="AJ100" s="828"/>
      <c r="AK100" s="828"/>
      <c r="AL100" s="829"/>
      <c r="AM100" s="827" t="s">
        <v>524</v>
      </c>
      <c r="AN100" s="828"/>
      <c r="AO100" s="828"/>
      <c r="AP100" s="829"/>
      <c r="AQ100" s="935" t="s">
        <v>517</v>
      </c>
      <c r="AR100" s="936"/>
      <c r="AS100" s="936"/>
      <c r="AT100" s="937"/>
      <c r="AU100" s="935" t="s">
        <v>514</v>
      </c>
      <c r="AV100" s="936"/>
      <c r="AW100" s="936"/>
      <c r="AX100" s="938"/>
    </row>
    <row r="101" spans="1:60" ht="23.25" customHeight="1">
      <c r="A101" s="495"/>
      <c r="B101" s="496"/>
      <c r="C101" s="496"/>
      <c r="D101" s="496"/>
      <c r="E101" s="496"/>
      <c r="F101" s="497"/>
      <c r="G101" s="161" t="s">
        <v>577</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584</v>
      </c>
      <c r="AC101" s="555"/>
      <c r="AD101" s="555"/>
      <c r="AE101" s="368">
        <v>3</v>
      </c>
      <c r="AF101" s="369"/>
      <c r="AG101" s="369"/>
      <c r="AH101" s="370"/>
      <c r="AI101" s="368">
        <v>10</v>
      </c>
      <c r="AJ101" s="369"/>
      <c r="AK101" s="369"/>
      <c r="AL101" s="370"/>
      <c r="AM101" s="368">
        <v>12</v>
      </c>
      <c r="AN101" s="369"/>
      <c r="AO101" s="369"/>
      <c r="AP101" s="370"/>
      <c r="AQ101" s="368" t="s">
        <v>626</v>
      </c>
      <c r="AR101" s="369"/>
      <c r="AS101" s="369"/>
      <c r="AT101" s="370"/>
      <c r="AU101" s="368" t="s">
        <v>626</v>
      </c>
      <c r="AV101" s="369"/>
      <c r="AW101" s="369"/>
      <c r="AX101" s="370"/>
    </row>
    <row r="102" spans="1:60" ht="23.25" customHeight="1">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3"/>
      <c r="AA102" s="344"/>
      <c r="AB102" s="555" t="s">
        <v>584</v>
      </c>
      <c r="AC102" s="555"/>
      <c r="AD102" s="555"/>
      <c r="AE102" s="362">
        <v>3</v>
      </c>
      <c r="AF102" s="362"/>
      <c r="AG102" s="362"/>
      <c r="AH102" s="362"/>
      <c r="AI102" s="362">
        <v>10</v>
      </c>
      <c r="AJ102" s="362"/>
      <c r="AK102" s="362"/>
      <c r="AL102" s="362"/>
      <c r="AM102" s="362">
        <v>10</v>
      </c>
      <c r="AN102" s="362"/>
      <c r="AO102" s="362"/>
      <c r="AP102" s="362"/>
      <c r="AQ102" s="818">
        <v>8</v>
      </c>
      <c r="AR102" s="819"/>
      <c r="AS102" s="819"/>
      <c r="AT102" s="820"/>
      <c r="AU102" s="818">
        <v>8</v>
      </c>
      <c r="AV102" s="819"/>
      <c r="AW102" s="819"/>
      <c r="AX102" s="820"/>
    </row>
    <row r="103" spans="1:60" ht="31.5" customHeight="1">
      <c r="A103" s="492" t="s">
        <v>473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531</v>
      </c>
      <c r="AF103" s="298"/>
      <c r="AG103" s="298"/>
      <c r="AH103" s="299"/>
      <c r="AI103" s="303" t="s">
        <v>528</v>
      </c>
      <c r="AJ103" s="298"/>
      <c r="AK103" s="298"/>
      <c r="AL103" s="299"/>
      <c r="AM103" s="303" t="s">
        <v>524</v>
      </c>
      <c r="AN103" s="298"/>
      <c r="AO103" s="298"/>
      <c r="AP103" s="299"/>
      <c r="AQ103" s="364" t="s">
        <v>517</v>
      </c>
      <c r="AR103" s="365"/>
      <c r="AS103" s="365"/>
      <c r="AT103" s="366"/>
      <c r="AU103" s="364" t="s">
        <v>514</v>
      </c>
      <c r="AV103" s="365"/>
      <c r="AW103" s="365"/>
      <c r="AX103" s="367"/>
    </row>
    <row r="104" spans="1:60" ht="23.25" customHeight="1">
      <c r="A104" s="495"/>
      <c r="B104" s="496"/>
      <c r="C104" s="496"/>
      <c r="D104" s="496"/>
      <c r="E104" s="496"/>
      <c r="F104" s="497"/>
      <c r="G104" s="161" t="s">
        <v>578</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584</v>
      </c>
      <c r="AC104" s="476"/>
      <c r="AD104" s="477"/>
      <c r="AE104" s="368">
        <v>4</v>
      </c>
      <c r="AF104" s="369"/>
      <c r="AG104" s="369"/>
      <c r="AH104" s="370"/>
      <c r="AI104" s="368">
        <v>8</v>
      </c>
      <c r="AJ104" s="369"/>
      <c r="AK104" s="369"/>
      <c r="AL104" s="370"/>
      <c r="AM104" s="368">
        <v>8</v>
      </c>
      <c r="AN104" s="369"/>
      <c r="AO104" s="369"/>
      <c r="AP104" s="370"/>
      <c r="AQ104" s="368" t="s">
        <v>626</v>
      </c>
      <c r="AR104" s="369"/>
      <c r="AS104" s="369"/>
      <c r="AT104" s="370"/>
      <c r="AU104" s="368" t="s">
        <v>626</v>
      </c>
      <c r="AV104" s="369"/>
      <c r="AW104" s="369"/>
      <c r="AX104" s="370"/>
    </row>
    <row r="105" spans="1:60" ht="23.25" customHeight="1">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11" t="s">
        <v>584</v>
      </c>
      <c r="AC105" s="412"/>
      <c r="AD105" s="413"/>
      <c r="AE105" s="362">
        <v>6</v>
      </c>
      <c r="AF105" s="362"/>
      <c r="AG105" s="362"/>
      <c r="AH105" s="362"/>
      <c r="AI105" s="362">
        <v>6</v>
      </c>
      <c r="AJ105" s="362"/>
      <c r="AK105" s="362"/>
      <c r="AL105" s="362"/>
      <c r="AM105" s="362">
        <v>10</v>
      </c>
      <c r="AN105" s="362"/>
      <c r="AO105" s="362"/>
      <c r="AP105" s="362"/>
      <c r="AQ105" s="368">
        <v>10</v>
      </c>
      <c r="AR105" s="369"/>
      <c r="AS105" s="369"/>
      <c r="AT105" s="370"/>
      <c r="AU105" s="818">
        <v>10</v>
      </c>
      <c r="AV105" s="819"/>
      <c r="AW105" s="819"/>
      <c r="AX105" s="820"/>
    </row>
    <row r="106" spans="1:60" ht="31.5" customHeight="1">
      <c r="A106" s="492" t="s">
        <v>473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531</v>
      </c>
      <c r="AF106" s="298"/>
      <c r="AG106" s="298"/>
      <c r="AH106" s="299"/>
      <c r="AI106" s="303" t="s">
        <v>528</v>
      </c>
      <c r="AJ106" s="298"/>
      <c r="AK106" s="298"/>
      <c r="AL106" s="299"/>
      <c r="AM106" s="303" t="s">
        <v>523</v>
      </c>
      <c r="AN106" s="298"/>
      <c r="AO106" s="298"/>
      <c r="AP106" s="299"/>
      <c r="AQ106" s="364" t="s">
        <v>517</v>
      </c>
      <c r="AR106" s="365"/>
      <c r="AS106" s="365"/>
      <c r="AT106" s="366"/>
      <c r="AU106" s="364" t="s">
        <v>514</v>
      </c>
      <c r="AV106" s="365"/>
      <c r="AW106" s="365"/>
      <c r="AX106" s="367"/>
    </row>
    <row r="107" spans="1:60" ht="23.25" customHeight="1">
      <c r="A107" s="495"/>
      <c r="B107" s="496"/>
      <c r="C107" s="496"/>
      <c r="D107" s="496"/>
      <c r="E107" s="496"/>
      <c r="F107" s="497"/>
      <c r="G107" s="161" t="s">
        <v>624</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584</v>
      </c>
      <c r="AC107" s="476"/>
      <c r="AD107" s="477"/>
      <c r="AE107" s="362">
        <v>4</v>
      </c>
      <c r="AF107" s="362"/>
      <c r="AG107" s="362"/>
      <c r="AH107" s="362"/>
      <c r="AI107" s="362">
        <v>7</v>
      </c>
      <c r="AJ107" s="362"/>
      <c r="AK107" s="362"/>
      <c r="AL107" s="362"/>
      <c r="AM107" s="362">
        <v>9</v>
      </c>
      <c r="AN107" s="362"/>
      <c r="AO107" s="362"/>
      <c r="AP107" s="362"/>
      <c r="AQ107" s="368" t="s">
        <v>633</v>
      </c>
      <c r="AR107" s="369"/>
      <c r="AS107" s="369"/>
      <c r="AT107" s="370"/>
      <c r="AU107" s="368" t="s">
        <v>634</v>
      </c>
      <c r="AV107" s="369"/>
      <c r="AW107" s="369"/>
      <c r="AX107" s="370"/>
    </row>
    <row r="108" spans="1:60" ht="23.25" customHeight="1">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11" t="s">
        <v>584</v>
      </c>
      <c r="AC108" s="412"/>
      <c r="AD108" s="413"/>
      <c r="AE108" s="362">
        <v>1</v>
      </c>
      <c r="AF108" s="362"/>
      <c r="AG108" s="362"/>
      <c r="AH108" s="362"/>
      <c r="AI108" s="362">
        <v>5</v>
      </c>
      <c r="AJ108" s="362"/>
      <c r="AK108" s="362"/>
      <c r="AL108" s="362"/>
      <c r="AM108" s="362">
        <v>7</v>
      </c>
      <c r="AN108" s="362"/>
      <c r="AO108" s="362"/>
      <c r="AP108" s="362"/>
      <c r="AQ108" s="368">
        <v>7</v>
      </c>
      <c r="AR108" s="369"/>
      <c r="AS108" s="369"/>
      <c r="AT108" s="370"/>
      <c r="AU108" s="818">
        <v>7</v>
      </c>
      <c r="AV108" s="819"/>
      <c r="AW108" s="819"/>
      <c r="AX108" s="820"/>
    </row>
    <row r="109" spans="1:60" ht="31.5" customHeight="1">
      <c r="A109" s="492" t="s">
        <v>473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531</v>
      </c>
      <c r="AF109" s="298"/>
      <c r="AG109" s="298"/>
      <c r="AH109" s="299"/>
      <c r="AI109" s="303" t="s">
        <v>528</v>
      </c>
      <c r="AJ109" s="298"/>
      <c r="AK109" s="298"/>
      <c r="AL109" s="299"/>
      <c r="AM109" s="303" t="s">
        <v>524</v>
      </c>
      <c r="AN109" s="298"/>
      <c r="AO109" s="298"/>
      <c r="AP109" s="299"/>
      <c r="AQ109" s="364" t="s">
        <v>517</v>
      </c>
      <c r="AR109" s="365"/>
      <c r="AS109" s="365"/>
      <c r="AT109" s="366"/>
      <c r="AU109" s="364" t="s">
        <v>514</v>
      </c>
      <c r="AV109" s="365"/>
      <c r="AW109" s="365"/>
      <c r="AX109" s="367"/>
    </row>
    <row r="110" spans="1:60" ht="23.25" customHeight="1">
      <c r="A110" s="495"/>
      <c r="B110" s="496"/>
      <c r="C110" s="496"/>
      <c r="D110" s="496"/>
      <c r="E110" s="496"/>
      <c r="F110" s="497"/>
      <c r="G110" s="161" t="s">
        <v>579</v>
      </c>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t="s">
        <v>584</v>
      </c>
      <c r="AC110" s="476"/>
      <c r="AD110" s="477"/>
      <c r="AE110" s="362">
        <v>26</v>
      </c>
      <c r="AF110" s="362"/>
      <c r="AG110" s="362"/>
      <c r="AH110" s="362"/>
      <c r="AI110" s="362">
        <v>26</v>
      </c>
      <c r="AJ110" s="362"/>
      <c r="AK110" s="362"/>
      <c r="AL110" s="362"/>
      <c r="AM110" s="362">
        <v>28</v>
      </c>
      <c r="AN110" s="362"/>
      <c r="AO110" s="362"/>
      <c r="AP110" s="362"/>
      <c r="AQ110" s="368" t="s">
        <v>626</v>
      </c>
      <c r="AR110" s="369"/>
      <c r="AS110" s="369"/>
      <c r="AT110" s="370"/>
      <c r="AU110" s="368" t="s">
        <v>635</v>
      </c>
      <c r="AV110" s="369"/>
      <c r="AW110" s="369"/>
      <c r="AX110" s="370"/>
    </row>
    <row r="111" spans="1:60" ht="23.25" customHeight="1">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11" t="s">
        <v>584</v>
      </c>
      <c r="AC111" s="412"/>
      <c r="AD111" s="413"/>
      <c r="AE111" s="362">
        <v>3</v>
      </c>
      <c r="AF111" s="362"/>
      <c r="AG111" s="362"/>
      <c r="AH111" s="362"/>
      <c r="AI111" s="362">
        <v>30</v>
      </c>
      <c r="AJ111" s="362"/>
      <c r="AK111" s="362"/>
      <c r="AL111" s="362"/>
      <c r="AM111" s="362">
        <v>25</v>
      </c>
      <c r="AN111" s="362"/>
      <c r="AO111" s="362"/>
      <c r="AP111" s="362"/>
      <c r="AQ111" s="368">
        <v>25</v>
      </c>
      <c r="AR111" s="369"/>
      <c r="AS111" s="369"/>
      <c r="AT111" s="370"/>
      <c r="AU111" s="818">
        <v>40</v>
      </c>
      <c r="AV111" s="819"/>
      <c r="AW111" s="819"/>
      <c r="AX111" s="820"/>
    </row>
    <row r="112" spans="1:60" ht="31.5" hidden="1" customHeight="1">
      <c r="A112" s="492" t="s">
        <v>473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531</v>
      </c>
      <c r="AF112" s="298"/>
      <c r="AG112" s="298"/>
      <c r="AH112" s="299"/>
      <c r="AI112" s="303" t="s">
        <v>528</v>
      </c>
      <c r="AJ112" s="298"/>
      <c r="AK112" s="298"/>
      <c r="AL112" s="299"/>
      <c r="AM112" s="303" t="s">
        <v>523</v>
      </c>
      <c r="AN112" s="298"/>
      <c r="AO112" s="298"/>
      <c r="AP112" s="299"/>
      <c r="AQ112" s="364" t="s">
        <v>517</v>
      </c>
      <c r="AR112" s="365"/>
      <c r="AS112" s="365"/>
      <c r="AT112" s="366"/>
      <c r="AU112" s="364" t="s">
        <v>514</v>
      </c>
      <c r="AV112" s="365"/>
      <c r="AW112" s="365"/>
      <c r="AX112" s="367"/>
    </row>
    <row r="113" spans="1:50" ht="23.25" hidden="1" customHeight="1">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531</v>
      </c>
      <c r="AF115" s="298"/>
      <c r="AG115" s="298"/>
      <c r="AH115" s="299"/>
      <c r="AI115" s="303" t="s">
        <v>528</v>
      </c>
      <c r="AJ115" s="298"/>
      <c r="AK115" s="298"/>
      <c r="AL115" s="299"/>
      <c r="AM115" s="303" t="s">
        <v>523</v>
      </c>
      <c r="AN115" s="298"/>
      <c r="AO115" s="298"/>
      <c r="AP115" s="299"/>
      <c r="AQ115" s="339" t="s">
        <v>518</v>
      </c>
      <c r="AR115" s="340"/>
      <c r="AS115" s="340"/>
      <c r="AT115" s="340"/>
      <c r="AU115" s="340"/>
      <c r="AV115" s="340"/>
      <c r="AW115" s="340"/>
      <c r="AX115" s="341"/>
    </row>
    <row r="116" spans="1:50" ht="23.25" customHeight="1">
      <c r="A116" s="292"/>
      <c r="B116" s="293"/>
      <c r="C116" s="293"/>
      <c r="D116" s="293"/>
      <c r="E116" s="293"/>
      <c r="F116" s="294"/>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585</v>
      </c>
      <c r="AC116" s="301"/>
      <c r="AD116" s="302"/>
      <c r="AE116" s="362">
        <v>991</v>
      </c>
      <c r="AF116" s="362"/>
      <c r="AG116" s="362"/>
      <c r="AH116" s="362"/>
      <c r="AI116" s="362">
        <v>820</v>
      </c>
      <c r="AJ116" s="362"/>
      <c r="AK116" s="362"/>
      <c r="AL116" s="362"/>
      <c r="AM116" s="362">
        <v>884</v>
      </c>
      <c r="AN116" s="362"/>
      <c r="AO116" s="362"/>
      <c r="AP116" s="362"/>
      <c r="AQ116" s="368">
        <v>1029</v>
      </c>
      <c r="AR116" s="369"/>
      <c r="AS116" s="369"/>
      <c r="AT116" s="369"/>
      <c r="AU116" s="369"/>
      <c r="AV116" s="369"/>
      <c r="AW116" s="369"/>
      <c r="AX116" s="371"/>
    </row>
    <row r="117" spans="1:50" ht="46.5" customHeigh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06" t="s">
        <v>589</v>
      </c>
      <c r="AF117" s="306"/>
      <c r="AG117" s="306"/>
      <c r="AH117" s="306"/>
      <c r="AI117" s="306" t="s">
        <v>590</v>
      </c>
      <c r="AJ117" s="306"/>
      <c r="AK117" s="306"/>
      <c r="AL117" s="306"/>
      <c r="AM117" s="306" t="s">
        <v>636</v>
      </c>
      <c r="AN117" s="306"/>
      <c r="AO117" s="306"/>
      <c r="AP117" s="306"/>
      <c r="AQ117" s="306" t="s">
        <v>637</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531</v>
      </c>
      <c r="AF118" s="298"/>
      <c r="AG118" s="298"/>
      <c r="AH118" s="299"/>
      <c r="AI118" s="303" t="s">
        <v>528</v>
      </c>
      <c r="AJ118" s="298"/>
      <c r="AK118" s="298"/>
      <c r="AL118" s="299"/>
      <c r="AM118" s="303" t="s">
        <v>523</v>
      </c>
      <c r="AN118" s="298"/>
      <c r="AO118" s="298"/>
      <c r="AP118" s="299"/>
      <c r="AQ118" s="339" t="s">
        <v>518</v>
      </c>
      <c r="AR118" s="340"/>
      <c r="AS118" s="340"/>
      <c r="AT118" s="340"/>
      <c r="AU118" s="340"/>
      <c r="AV118" s="340"/>
      <c r="AW118" s="340"/>
      <c r="AX118" s="341"/>
    </row>
    <row r="119" spans="1:50" ht="23.25" customHeight="1">
      <c r="A119" s="292"/>
      <c r="B119" s="293"/>
      <c r="C119" s="293"/>
      <c r="D119" s="293"/>
      <c r="E119" s="293"/>
      <c r="F119" s="294"/>
      <c r="G119" s="355" t="s">
        <v>581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585</v>
      </c>
      <c r="AC119" s="301"/>
      <c r="AD119" s="302"/>
      <c r="AE119" s="362">
        <v>224</v>
      </c>
      <c r="AF119" s="362"/>
      <c r="AG119" s="362"/>
      <c r="AH119" s="362"/>
      <c r="AI119" s="362">
        <v>251</v>
      </c>
      <c r="AJ119" s="362"/>
      <c r="AK119" s="362"/>
      <c r="AL119" s="362"/>
      <c r="AM119" s="362">
        <v>274</v>
      </c>
      <c r="AN119" s="362"/>
      <c r="AO119" s="362"/>
      <c r="AP119" s="362"/>
      <c r="AQ119" s="362">
        <v>233</v>
      </c>
      <c r="AR119" s="362"/>
      <c r="AS119" s="362"/>
      <c r="AT119" s="362"/>
      <c r="AU119" s="362"/>
      <c r="AV119" s="362"/>
      <c r="AW119" s="362"/>
      <c r="AX119" s="363"/>
    </row>
    <row r="120" spans="1:50" ht="46.5"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587</v>
      </c>
      <c r="AC120" s="346"/>
      <c r="AD120" s="347"/>
      <c r="AE120" s="306" t="s">
        <v>591</v>
      </c>
      <c r="AF120" s="306"/>
      <c r="AG120" s="306"/>
      <c r="AH120" s="306"/>
      <c r="AI120" s="306" t="s">
        <v>592</v>
      </c>
      <c r="AJ120" s="306"/>
      <c r="AK120" s="306"/>
      <c r="AL120" s="306"/>
      <c r="AM120" s="408" t="s">
        <v>638</v>
      </c>
      <c r="AN120" s="306"/>
      <c r="AO120" s="306"/>
      <c r="AP120" s="306"/>
      <c r="AQ120" s="306" t="s">
        <v>639</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531</v>
      </c>
      <c r="AF121" s="298"/>
      <c r="AG121" s="298"/>
      <c r="AH121" s="299"/>
      <c r="AI121" s="303" t="s">
        <v>528</v>
      </c>
      <c r="AJ121" s="298"/>
      <c r="AK121" s="298"/>
      <c r="AL121" s="299"/>
      <c r="AM121" s="303" t="s">
        <v>523</v>
      </c>
      <c r="AN121" s="298"/>
      <c r="AO121" s="298"/>
      <c r="AP121" s="299"/>
      <c r="AQ121" s="339" t="s">
        <v>518</v>
      </c>
      <c r="AR121" s="340"/>
      <c r="AS121" s="340"/>
      <c r="AT121" s="340"/>
      <c r="AU121" s="340"/>
      <c r="AV121" s="340"/>
      <c r="AW121" s="340"/>
      <c r="AX121" s="341"/>
    </row>
    <row r="122" spans="1:50" ht="23.25" customHeight="1">
      <c r="A122" s="292"/>
      <c r="B122" s="293"/>
      <c r="C122" s="293"/>
      <c r="D122" s="293"/>
      <c r="E122" s="293"/>
      <c r="F122" s="294"/>
      <c r="G122" s="355" t="s">
        <v>582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t="s">
        <v>585</v>
      </c>
      <c r="AC122" s="301"/>
      <c r="AD122" s="302"/>
      <c r="AE122" s="362">
        <v>77</v>
      </c>
      <c r="AF122" s="362"/>
      <c r="AG122" s="362"/>
      <c r="AH122" s="362"/>
      <c r="AI122" s="362">
        <v>90</v>
      </c>
      <c r="AJ122" s="362"/>
      <c r="AK122" s="362"/>
      <c r="AL122" s="362"/>
      <c r="AM122" s="362">
        <v>158</v>
      </c>
      <c r="AN122" s="362"/>
      <c r="AO122" s="362"/>
      <c r="AP122" s="362"/>
      <c r="AQ122" s="362">
        <v>50</v>
      </c>
      <c r="AR122" s="362"/>
      <c r="AS122" s="362"/>
      <c r="AT122" s="362"/>
      <c r="AU122" s="362"/>
      <c r="AV122" s="362"/>
      <c r="AW122" s="362"/>
      <c r="AX122" s="363"/>
    </row>
    <row r="123" spans="1:50" ht="46.5"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588</v>
      </c>
      <c r="AC123" s="346"/>
      <c r="AD123" s="347"/>
      <c r="AE123" s="306" t="s">
        <v>593</v>
      </c>
      <c r="AF123" s="306"/>
      <c r="AG123" s="306"/>
      <c r="AH123" s="306"/>
      <c r="AI123" s="408" t="s">
        <v>594</v>
      </c>
      <c r="AJ123" s="306"/>
      <c r="AK123" s="306"/>
      <c r="AL123" s="306"/>
      <c r="AM123" s="408" t="s">
        <v>640</v>
      </c>
      <c r="AN123" s="306"/>
      <c r="AO123" s="306"/>
      <c r="AP123" s="306"/>
      <c r="AQ123" s="306" t="s">
        <v>641</v>
      </c>
      <c r="AR123" s="306"/>
      <c r="AS123" s="306"/>
      <c r="AT123" s="306"/>
      <c r="AU123" s="306"/>
      <c r="AV123" s="306"/>
      <c r="AW123" s="306"/>
      <c r="AX123" s="307"/>
    </row>
    <row r="124" spans="1:50" ht="23.25"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532</v>
      </c>
      <c r="AF124" s="298"/>
      <c r="AG124" s="298"/>
      <c r="AH124" s="299"/>
      <c r="AI124" s="303" t="s">
        <v>528</v>
      </c>
      <c r="AJ124" s="298"/>
      <c r="AK124" s="298"/>
      <c r="AL124" s="299"/>
      <c r="AM124" s="303" t="s">
        <v>523</v>
      </c>
      <c r="AN124" s="298"/>
      <c r="AO124" s="298"/>
      <c r="AP124" s="299"/>
      <c r="AQ124" s="339" t="s">
        <v>518</v>
      </c>
      <c r="AR124" s="340"/>
      <c r="AS124" s="340"/>
      <c r="AT124" s="340"/>
      <c r="AU124" s="340"/>
      <c r="AV124" s="340"/>
      <c r="AW124" s="340"/>
      <c r="AX124" s="341"/>
    </row>
    <row r="125" spans="1:50" ht="23.25" customHeight="1">
      <c r="A125" s="292"/>
      <c r="B125" s="293"/>
      <c r="C125" s="293"/>
      <c r="D125" s="293"/>
      <c r="E125" s="293"/>
      <c r="F125" s="294"/>
      <c r="G125" s="355" t="s">
        <v>583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t="s">
        <v>585</v>
      </c>
      <c r="AC125" s="301"/>
      <c r="AD125" s="302"/>
      <c r="AE125" s="362">
        <v>17</v>
      </c>
      <c r="AF125" s="362"/>
      <c r="AG125" s="362"/>
      <c r="AH125" s="362"/>
      <c r="AI125" s="362">
        <v>44</v>
      </c>
      <c r="AJ125" s="362"/>
      <c r="AK125" s="362"/>
      <c r="AL125" s="362"/>
      <c r="AM125" s="362">
        <v>46</v>
      </c>
      <c r="AN125" s="362"/>
      <c r="AO125" s="362"/>
      <c r="AP125" s="362"/>
      <c r="AQ125" s="362">
        <v>49</v>
      </c>
      <c r="AR125" s="362"/>
      <c r="AS125" s="362"/>
      <c r="AT125" s="362"/>
      <c r="AU125" s="362"/>
      <c r="AV125" s="362"/>
      <c r="AW125" s="362"/>
      <c r="AX125" s="363"/>
    </row>
    <row r="126" spans="1:50" ht="46.5" customHeight="1" thickBo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588</v>
      </c>
      <c r="AC126" s="346"/>
      <c r="AD126" s="347"/>
      <c r="AE126" s="306" t="s">
        <v>595</v>
      </c>
      <c r="AF126" s="306"/>
      <c r="AG126" s="306"/>
      <c r="AH126" s="306"/>
      <c r="AI126" s="306" t="s">
        <v>596</v>
      </c>
      <c r="AJ126" s="306"/>
      <c r="AK126" s="306"/>
      <c r="AL126" s="306"/>
      <c r="AM126" s="306" t="s">
        <v>642</v>
      </c>
      <c r="AN126" s="306"/>
      <c r="AO126" s="306"/>
      <c r="AP126" s="306"/>
      <c r="AQ126" s="306" t="s">
        <v>643</v>
      </c>
      <c r="AR126" s="306"/>
      <c r="AS126" s="306"/>
      <c r="AT126" s="306"/>
      <c r="AU126" s="306"/>
      <c r="AV126" s="306"/>
      <c r="AW126" s="306"/>
      <c r="AX126" s="307"/>
    </row>
    <row r="127" spans="1:50" ht="23.25" hidden="1" customHeight="1">
      <c r="A127" s="560"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531</v>
      </c>
      <c r="AF127" s="298"/>
      <c r="AG127" s="298"/>
      <c r="AH127" s="299"/>
      <c r="AI127" s="303" t="s">
        <v>528</v>
      </c>
      <c r="AJ127" s="298"/>
      <c r="AK127" s="298"/>
      <c r="AL127" s="299"/>
      <c r="AM127" s="303" t="s">
        <v>523</v>
      </c>
      <c r="AN127" s="298"/>
      <c r="AO127" s="298"/>
      <c r="AP127" s="299"/>
      <c r="AQ127" s="339" t="s">
        <v>518</v>
      </c>
      <c r="AR127" s="340"/>
      <c r="AS127" s="340"/>
      <c r="AT127" s="340"/>
      <c r="AU127" s="340"/>
      <c r="AV127" s="340"/>
      <c r="AW127" s="340"/>
      <c r="AX127" s="341"/>
    </row>
    <row r="128" spans="1:50" ht="23.25" hidden="1" customHeight="1">
      <c r="A128" s="292"/>
      <c r="B128" s="293"/>
      <c r="C128" s="293"/>
      <c r="D128" s="293"/>
      <c r="E128" s="293"/>
      <c r="F128" s="294"/>
      <c r="G128" s="355" t="s">
        <v>481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0" t="s">
        <v>561</v>
      </c>
      <c r="B130" s="998"/>
      <c r="C130" s="997" t="s">
        <v>358</v>
      </c>
      <c r="D130" s="998"/>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1"/>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t="s">
        <v>574</v>
      </c>
      <c r="AV133" s="136"/>
      <c r="AW133" s="137" t="s">
        <v>300</v>
      </c>
      <c r="AX133" s="138"/>
    </row>
    <row r="134" spans="1:50" ht="39.75" customHeight="1">
      <c r="A134" s="1001"/>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3</v>
      </c>
      <c r="AF134" s="112"/>
      <c r="AG134" s="112"/>
      <c r="AH134" s="112"/>
      <c r="AI134" s="266">
        <v>4</v>
      </c>
      <c r="AJ134" s="112"/>
      <c r="AK134" s="112"/>
      <c r="AL134" s="112"/>
      <c r="AM134" s="266" t="s">
        <v>574</v>
      </c>
      <c r="AN134" s="112"/>
      <c r="AO134" s="112"/>
      <c r="AP134" s="112"/>
      <c r="AQ134" s="266" t="s">
        <v>574</v>
      </c>
      <c r="AR134" s="112"/>
      <c r="AS134" s="112"/>
      <c r="AT134" s="112"/>
      <c r="AU134" s="266" t="s">
        <v>574</v>
      </c>
      <c r="AV134" s="112"/>
      <c r="AW134" s="112"/>
      <c r="AX134" s="222"/>
    </row>
    <row r="135" spans="1:50" ht="39.75" customHeight="1">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574</v>
      </c>
      <c r="AF135" s="112"/>
      <c r="AG135" s="112"/>
      <c r="AH135" s="112"/>
      <c r="AI135" s="266">
        <v>3</v>
      </c>
      <c r="AJ135" s="112"/>
      <c r="AK135" s="112"/>
      <c r="AL135" s="112"/>
      <c r="AM135" s="266" t="s">
        <v>574</v>
      </c>
      <c r="AN135" s="112"/>
      <c r="AO135" s="112"/>
      <c r="AP135" s="112"/>
      <c r="AQ135" s="266">
        <v>5</v>
      </c>
      <c r="AR135" s="112"/>
      <c r="AS135" s="112"/>
      <c r="AT135" s="112"/>
      <c r="AU135" s="266" t="s">
        <v>574</v>
      </c>
      <c r="AV135" s="112"/>
      <c r="AW135" s="112"/>
      <c r="AX135" s="222"/>
    </row>
    <row r="136" spans="1:50" ht="18.75" customHeight="1">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32</v>
      </c>
      <c r="AR137" s="271"/>
      <c r="AS137" s="137" t="s">
        <v>355</v>
      </c>
      <c r="AT137" s="172"/>
      <c r="AU137" s="136" t="s">
        <v>622</v>
      </c>
      <c r="AV137" s="136"/>
      <c r="AW137" s="137" t="s">
        <v>300</v>
      </c>
      <c r="AX137" s="138"/>
    </row>
    <row r="138" spans="1:50" ht="39.75" customHeight="1">
      <c r="A138" s="1001"/>
      <c r="B138" s="252"/>
      <c r="C138" s="251"/>
      <c r="D138" s="252"/>
      <c r="E138" s="251"/>
      <c r="F138" s="314"/>
      <c r="G138" s="230" t="s">
        <v>600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584</v>
      </c>
      <c r="AC138" s="221"/>
      <c r="AD138" s="221"/>
      <c r="AE138" s="266">
        <v>5</v>
      </c>
      <c r="AF138" s="112"/>
      <c r="AG138" s="112"/>
      <c r="AH138" s="112"/>
      <c r="AI138" s="266">
        <v>5</v>
      </c>
      <c r="AJ138" s="112"/>
      <c r="AK138" s="112"/>
      <c r="AL138" s="112"/>
      <c r="AM138" s="266" t="s">
        <v>574</v>
      </c>
      <c r="AN138" s="112"/>
      <c r="AO138" s="112"/>
      <c r="AP138" s="112"/>
      <c r="AQ138" s="266" t="s">
        <v>574</v>
      </c>
      <c r="AR138" s="112"/>
      <c r="AS138" s="112"/>
      <c r="AT138" s="112"/>
      <c r="AU138" s="266" t="s">
        <v>574</v>
      </c>
      <c r="AV138" s="112"/>
      <c r="AW138" s="112"/>
      <c r="AX138" s="222"/>
    </row>
    <row r="139" spans="1:50" ht="39.75" customHeight="1">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584</v>
      </c>
      <c r="AC139" s="133"/>
      <c r="AD139" s="133"/>
      <c r="AE139" s="266" t="s">
        <v>574</v>
      </c>
      <c r="AF139" s="112"/>
      <c r="AG139" s="112"/>
      <c r="AH139" s="112"/>
      <c r="AI139" s="266">
        <v>3</v>
      </c>
      <c r="AJ139" s="112"/>
      <c r="AK139" s="112"/>
      <c r="AL139" s="112"/>
      <c r="AM139" s="266" t="s">
        <v>574</v>
      </c>
      <c r="AN139" s="112"/>
      <c r="AO139" s="112"/>
      <c r="AP139" s="112"/>
      <c r="AQ139" s="266">
        <v>5</v>
      </c>
      <c r="AR139" s="112"/>
      <c r="AS139" s="112"/>
      <c r="AT139" s="112"/>
      <c r="AU139" s="266" t="s">
        <v>623</v>
      </c>
      <c r="AV139" s="112"/>
      <c r="AW139" s="112"/>
      <c r="AX139" s="222"/>
    </row>
    <row r="140" spans="1:50" ht="18.75" hidden="1" customHeight="1">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1001"/>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01"/>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01"/>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01"/>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1"/>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1"/>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1"/>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1"/>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1"/>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1"/>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1"/>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1"/>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1"/>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1"/>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1"/>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1"/>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1"/>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1"/>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1"/>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1"/>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1"/>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9.5" customHeight="1" thickBot="1">
      <c r="A189" s="1001"/>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1"/>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1"/>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1"/>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1"/>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1"/>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1"/>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1"/>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1"/>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1"/>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1"/>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1"/>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1"/>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1"/>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1"/>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1"/>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1"/>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1"/>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1"/>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1"/>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1"/>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1"/>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1"/>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1"/>
      <c r="B430" s="252"/>
      <c r="C430" s="249" t="s">
        <v>557</v>
      </c>
      <c r="D430" s="250"/>
      <c r="E430" s="238" t="s">
        <v>541</v>
      </c>
      <c r="F430" s="452"/>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1001"/>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1"/>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1001"/>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1"/>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1001"/>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1"/>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1001"/>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1"/>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1001"/>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17.75" customHeight="1">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570</v>
      </c>
      <c r="AE702" s="903"/>
      <c r="AF702" s="903"/>
      <c r="AG702" s="889" t="s">
        <v>603</v>
      </c>
      <c r="AH702" s="890"/>
      <c r="AI702" s="890"/>
      <c r="AJ702" s="890"/>
      <c r="AK702" s="890"/>
      <c r="AL702" s="890"/>
      <c r="AM702" s="890"/>
      <c r="AN702" s="890"/>
      <c r="AO702" s="890"/>
      <c r="AP702" s="890"/>
      <c r="AQ702" s="890"/>
      <c r="AR702" s="890"/>
      <c r="AS702" s="890"/>
      <c r="AT702" s="890"/>
      <c r="AU702" s="890"/>
      <c r="AV702" s="890"/>
      <c r="AW702" s="890"/>
      <c r="AX702" s="891"/>
    </row>
    <row r="703" spans="1:50" ht="34.5"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570</v>
      </c>
      <c r="AE703" s="155"/>
      <c r="AF703" s="155"/>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145.5" customHeight="1">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570</v>
      </c>
      <c r="AE704" s="590"/>
      <c r="AF704" s="590"/>
      <c r="AG704" s="432" t="s">
        <v>605</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570</v>
      </c>
      <c r="AE705" s="737"/>
      <c r="AF705" s="737"/>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9"/>
      <c r="B706" s="774"/>
      <c r="C706" s="618"/>
      <c r="D706" s="619"/>
      <c r="E706" s="687" t="s">
        <v>502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697</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697</v>
      </c>
      <c r="AE707" s="588"/>
      <c r="AF707" s="588"/>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570</v>
      </c>
      <c r="AE708" s="672"/>
      <c r="AF708" s="672"/>
      <c r="AG708" s="530" t="s">
        <v>607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570</v>
      </c>
      <c r="AE709" s="155"/>
      <c r="AF709" s="155"/>
      <c r="AG709" s="668" t="s">
        <v>608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602</v>
      </c>
      <c r="AE710" s="155"/>
      <c r="AF710" s="155"/>
      <c r="AG710" s="668" t="s">
        <v>574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570</v>
      </c>
      <c r="AE711" s="155"/>
      <c r="AF711" s="155"/>
      <c r="AG711" s="668" t="s">
        <v>609</v>
      </c>
      <c r="AH711" s="669"/>
      <c r="AI711" s="669"/>
      <c r="AJ711" s="669"/>
      <c r="AK711" s="669"/>
      <c r="AL711" s="669"/>
      <c r="AM711" s="669"/>
      <c r="AN711" s="669"/>
      <c r="AO711" s="669"/>
      <c r="AP711" s="669"/>
      <c r="AQ711" s="669"/>
      <c r="AR711" s="669"/>
      <c r="AS711" s="669"/>
      <c r="AT711" s="669"/>
      <c r="AU711" s="669"/>
      <c r="AV711" s="669"/>
      <c r="AW711" s="669"/>
      <c r="AX711" s="670"/>
    </row>
    <row r="712" spans="1:50" ht="33" customHeight="1">
      <c r="A712" s="659"/>
      <c r="B712" s="660"/>
      <c r="C712" s="592"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570</v>
      </c>
      <c r="AE712" s="590"/>
      <c r="AF712" s="590"/>
      <c r="AG712" s="598" t="s">
        <v>692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59"/>
      <c r="B713" s="66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8" t="s">
        <v>574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445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570</v>
      </c>
      <c r="AE714" s="596"/>
      <c r="AF714" s="597"/>
      <c r="AG714" s="693" t="s">
        <v>610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5" t="s">
        <v>40</v>
      </c>
      <c r="B715" s="658"/>
      <c r="C715" s="663" t="s">
        <v>446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602</v>
      </c>
      <c r="AE716" s="763"/>
      <c r="AF716" s="763"/>
      <c r="AG716" s="668" t="s">
        <v>574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570</v>
      </c>
      <c r="AE717" s="155"/>
      <c r="AF717" s="155"/>
      <c r="AG717" s="668" t="s">
        <v>611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602</v>
      </c>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4"/>
      <c r="B720" s="655"/>
      <c r="C720" s="942" t="s">
        <v>461</v>
      </c>
      <c r="D720" s="940"/>
      <c r="E720" s="940"/>
      <c r="F720" s="943"/>
      <c r="G720" s="939" t="s">
        <v>462</v>
      </c>
      <c r="H720" s="940"/>
      <c r="I720" s="940"/>
      <c r="J720" s="940"/>
      <c r="K720" s="940"/>
      <c r="L720" s="940"/>
      <c r="M720" s="940"/>
      <c r="N720" s="939" t="s">
        <v>465</v>
      </c>
      <c r="O720" s="940"/>
      <c r="P720" s="940"/>
      <c r="Q720" s="940"/>
      <c r="R720" s="940"/>
      <c r="S720" s="940"/>
      <c r="T720" s="940"/>
      <c r="U720" s="940"/>
      <c r="V720" s="940"/>
      <c r="W720" s="940"/>
      <c r="X720" s="940"/>
      <c r="Y720" s="940"/>
      <c r="Z720" s="940"/>
      <c r="AA720" s="940"/>
      <c r="AB720" s="940"/>
      <c r="AC720" s="940"/>
      <c r="AD720" s="940"/>
      <c r="AE720" s="940"/>
      <c r="AF720" s="941"/>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hidden="1" customHeight="1">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5" t="s">
        <v>48</v>
      </c>
      <c r="B726" s="626"/>
      <c r="C726" s="447" t="s">
        <v>53</v>
      </c>
      <c r="D726" s="585"/>
      <c r="E726" s="585"/>
      <c r="F726" s="586"/>
      <c r="G726" s="801" t="s">
        <v>693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7"/>
      <c r="B727" s="628"/>
      <c r="C727" s="699" t="s">
        <v>57</v>
      </c>
      <c r="D727" s="700"/>
      <c r="E727" s="700"/>
      <c r="F727" s="701"/>
      <c r="G727" s="799" t="s">
        <v>694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702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257</v>
      </c>
      <c r="B731" s="623"/>
      <c r="C731" s="623"/>
      <c r="D731" s="623"/>
      <c r="E731" s="624"/>
      <c r="F731" s="684" t="s">
        <v>703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3" t="s">
        <v>257</v>
      </c>
      <c r="B733" s="754"/>
      <c r="C733" s="754"/>
      <c r="D733" s="754"/>
      <c r="E733" s="755"/>
      <c r="F733" s="770" t="s">
        <v>704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5" t="s">
        <v>612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8" t="s">
        <v>474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23" t="s">
        <v>545</v>
      </c>
      <c r="B737" s="124"/>
      <c r="C737" s="124"/>
      <c r="D737" s="125"/>
      <c r="E737" s="122" t="s">
        <v>574</v>
      </c>
      <c r="F737" s="122"/>
      <c r="G737" s="122"/>
      <c r="H737" s="122"/>
      <c r="I737" s="122"/>
      <c r="J737" s="122"/>
      <c r="K737" s="122"/>
      <c r="L737" s="122"/>
      <c r="M737" s="122"/>
      <c r="N737" s="101" t="s">
        <v>538</v>
      </c>
      <c r="O737" s="101"/>
      <c r="P737" s="101"/>
      <c r="Q737" s="101"/>
      <c r="R737" s="122" t="s">
        <v>613</v>
      </c>
      <c r="S737" s="122"/>
      <c r="T737" s="122"/>
      <c r="U737" s="122"/>
      <c r="V737" s="122"/>
      <c r="W737" s="122"/>
      <c r="X737" s="122"/>
      <c r="Y737" s="122"/>
      <c r="Z737" s="122"/>
      <c r="AA737" s="101" t="s">
        <v>537</v>
      </c>
      <c r="AB737" s="101"/>
      <c r="AC737" s="101"/>
      <c r="AD737" s="101"/>
      <c r="AE737" s="122" t="s">
        <v>614</v>
      </c>
      <c r="AF737" s="122"/>
      <c r="AG737" s="122"/>
      <c r="AH737" s="122"/>
      <c r="AI737" s="122"/>
      <c r="AJ737" s="122"/>
      <c r="AK737" s="122"/>
      <c r="AL737" s="122"/>
      <c r="AM737" s="122"/>
      <c r="AN737" s="101" t="s">
        <v>536</v>
      </c>
      <c r="AO737" s="101"/>
      <c r="AP737" s="101"/>
      <c r="AQ737" s="101"/>
      <c r="AR737" s="102" t="s">
        <v>615</v>
      </c>
      <c r="AS737" s="103"/>
      <c r="AT737" s="103"/>
      <c r="AU737" s="103"/>
      <c r="AV737" s="103"/>
      <c r="AW737" s="103"/>
      <c r="AX737" s="104"/>
      <c r="AY737" s="89"/>
      <c r="AZ737" s="89"/>
    </row>
    <row r="738" spans="1:52" ht="24.75" customHeight="1">
      <c r="A738" s="123" t="s">
        <v>535</v>
      </c>
      <c r="B738" s="124"/>
      <c r="C738" s="124"/>
      <c r="D738" s="125"/>
      <c r="E738" s="122" t="s">
        <v>616</v>
      </c>
      <c r="F738" s="122"/>
      <c r="G738" s="122"/>
      <c r="H738" s="122"/>
      <c r="I738" s="122"/>
      <c r="J738" s="122"/>
      <c r="K738" s="122"/>
      <c r="L738" s="122"/>
      <c r="M738" s="122"/>
      <c r="N738" s="101" t="s">
        <v>534</v>
      </c>
      <c r="O738" s="101"/>
      <c r="P738" s="101"/>
      <c r="Q738" s="101"/>
      <c r="R738" s="122" t="s">
        <v>617</v>
      </c>
      <c r="S738" s="122"/>
      <c r="T738" s="122"/>
      <c r="U738" s="122"/>
      <c r="V738" s="122"/>
      <c r="W738" s="122"/>
      <c r="X738" s="122"/>
      <c r="Y738" s="122"/>
      <c r="Z738" s="122"/>
      <c r="AA738" s="101" t="s">
        <v>533</v>
      </c>
      <c r="AB738" s="101"/>
      <c r="AC738" s="101"/>
      <c r="AD738" s="101"/>
      <c r="AE738" s="122"/>
      <c r="AF738" s="122"/>
      <c r="AG738" s="122"/>
      <c r="AH738" s="122"/>
      <c r="AI738" s="122"/>
      <c r="AJ738" s="122"/>
      <c r="AK738" s="122"/>
      <c r="AL738" s="122"/>
      <c r="AM738" s="122"/>
      <c r="AN738" s="101" t="s">
        <v>529</v>
      </c>
      <c r="AO738" s="101"/>
      <c r="AP738" s="101"/>
      <c r="AQ738" s="101"/>
      <c r="AR738" s="102" t="s">
        <v>618</v>
      </c>
      <c r="AS738" s="103"/>
      <c r="AT738" s="103"/>
      <c r="AU738" s="103"/>
      <c r="AV738" s="103"/>
      <c r="AW738" s="103"/>
      <c r="AX738" s="104"/>
    </row>
    <row r="739" spans="1:52" ht="24.75" customHeight="1" thickBot="1">
      <c r="A739" s="126" t="s">
        <v>525</v>
      </c>
      <c r="B739" s="127"/>
      <c r="C739" s="127"/>
      <c r="D739" s="128"/>
      <c r="E739" s="129" t="s">
        <v>565</v>
      </c>
      <c r="F739" s="117"/>
      <c r="G739" s="117"/>
      <c r="H739" s="93" t="str">
        <f>IF(E739="", "", "(")</f>
        <v>(</v>
      </c>
      <c r="I739" s="117"/>
      <c r="J739" s="117"/>
      <c r="K739" s="93" t="str">
        <f>IF(OR(I739="　", I739=""), "", "-")</f>
        <v/>
      </c>
      <c r="L739" s="118">
        <v>68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507</v>
      </c>
      <c r="B779" s="765"/>
      <c r="C779" s="765"/>
      <c r="D779" s="765"/>
      <c r="E779" s="765"/>
      <c r="F779" s="766"/>
      <c r="G779" s="443" t="s">
        <v>698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699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60"/>
      <c r="B781" s="767"/>
      <c r="C781" s="767"/>
      <c r="D781" s="767"/>
      <c r="E781" s="767"/>
      <c r="F781" s="768"/>
      <c r="G781" s="453" t="s">
        <v>629</v>
      </c>
      <c r="H781" s="454"/>
      <c r="I781" s="454"/>
      <c r="J781" s="454"/>
      <c r="K781" s="455"/>
      <c r="L781" s="456" t="s">
        <v>644</v>
      </c>
      <c r="M781" s="457"/>
      <c r="N781" s="457"/>
      <c r="O781" s="457"/>
      <c r="P781" s="457"/>
      <c r="Q781" s="457"/>
      <c r="R781" s="457"/>
      <c r="S781" s="457"/>
      <c r="T781" s="457"/>
      <c r="U781" s="457"/>
      <c r="V781" s="457"/>
      <c r="W781" s="457"/>
      <c r="X781" s="458"/>
      <c r="Y781" s="459">
        <v>2.5</v>
      </c>
      <c r="Z781" s="460"/>
      <c r="AA781" s="460"/>
      <c r="AB781" s="561"/>
      <c r="AC781" s="453" t="s">
        <v>629</v>
      </c>
      <c r="AD781" s="454"/>
      <c r="AE781" s="454"/>
      <c r="AF781" s="454"/>
      <c r="AG781" s="455"/>
      <c r="AH781" s="456" t="s">
        <v>645</v>
      </c>
      <c r="AI781" s="457"/>
      <c r="AJ781" s="457"/>
      <c r="AK781" s="457"/>
      <c r="AL781" s="457"/>
      <c r="AM781" s="457"/>
      <c r="AN781" s="457"/>
      <c r="AO781" s="457"/>
      <c r="AP781" s="457"/>
      <c r="AQ781" s="457"/>
      <c r="AR781" s="457"/>
      <c r="AS781" s="457"/>
      <c r="AT781" s="458"/>
      <c r="AU781" s="459">
        <v>5</v>
      </c>
      <c r="AV781" s="460"/>
      <c r="AW781" s="460"/>
      <c r="AX781" s="461"/>
    </row>
    <row r="782" spans="1:50" ht="24.75" hidden="1" customHeight="1">
      <c r="A782" s="560"/>
      <c r="B782" s="767"/>
      <c r="C782" s="767"/>
      <c r="D782" s="767"/>
      <c r="E782" s="767"/>
      <c r="F782" s="768"/>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10"/>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c r="A783" s="560"/>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0"/>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0"/>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0"/>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0"/>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0"/>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0"/>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0"/>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0"/>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0"/>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0"/>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0"/>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c r="A791" s="560"/>
      <c r="B791" s="767"/>
      <c r="C791" s="767"/>
      <c r="D791" s="767"/>
      <c r="E791" s="767"/>
      <c r="F791" s="768"/>
      <c r="G791" s="414" t="s">
        <v>20</v>
      </c>
      <c r="H791" s="415"/>
      <c r="I791" s="415"/>
      <c r="J791" s="415"/>
      <c r="K791" s="415"/>
      <c r="L791" s="416"/>
      <c r="M791" s="417"/>
      <c r="N791" s="417"/>
      <c r="O791" s="417"/>
      <c r="P791" s="417"/>
      <c r="Q791" s="417"/>
      <c r="R791" s="417"/>
      <c r="S791" s="417"/>
      <c r="T791" s="417"/>
      <c r="U791" s="417"/>
      <c r="V791" s="417"/>
      <c r="W791" s="417"/>
      <c r="X791" s="418"/>
      <c r="Y791" s="419">
        <f>SUM(Y781:AB790)</f>
        <v>2.5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5</v>
      </c>
      <c r="AV791" s="420"/>
      <c r="AW791" s="420"/>
      <c r="AX791" s="422"/>
    </row>
    <row r="792" spans="1:50" ht="24.75" customHeight="1">
      <c r="A792" s="560"/>
      <c r="B792" s="767"/>
      <c r="C792" s="767"/>
      <c r="D792" s="767"/>
      <c r="E792" s="767"/>
      <c r="F792" s="768"/>
      <c r="G792" s="443" t="s">
        <v>700</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701</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c r="A794" s="560"/>
      <c r="B794" s="767"/>
      <c r="C794" s="767"/>
      <c r="D794" s="767"/>
      <c r="E794" s="767"/>
      <c r="F794" s="768"/>
      <c r="G794" s="453" t="s">
        <v>631</v>
      </c>
      <c r="H794" s="454"/>
      <c r="I794" s="454"/>
      <c r="J794" s="454"/>
      <c r="K794" s="455"/>
      <c r="L794" s="456" t="s">
        <v>646</v>
      </c>
      <c r="M794" s="457"/>
      <c r="N794" s="457"/>
      <c r="O794" s="457"/>
      <c r="P794" s="457"/>
      <c r="Q794" s="457"/>
      <c r="R794" s="457"/>
      <c r="S794" s="457"/>
      <c r="T794" s="457"/>
      <c r="U794" s="457"/>
      <c r="V794" s="457"/>
      <c r="W794" s="457"/>
      <c r="X794" s="458"/>
      <c r="Y794" s="459">
        <v>1.1000000000000001</v>
      </c>
      <c r="Z794" s="460"/>
      <c r="AA794" s="460"/>
      <c r="AB794" s="561"/>
      <c r="AC794" s="453" t="s">
        <v>629</v>
      </c>
      <c r="AD794" s="454"/>
      <c r="AE794" s="454"/>
      <c r="AF794" s="454"/>
      <c r="AG794" s="455"/>
      <c r="AH794" s="456" t="s">
        <v>647</v>
      </c>
      <c r="AI794" s="457"/>
      <c r="AJ794" s="457"/>
      <c r="AK794" s="457"/>
      <c r="AL794" s="457"/>
      <c r="AM794" s="457"/>
      <c r="AN794" s="457"/>
      <c r="AO794" s="457"/>
      <c r="AP794" s="457"/>
      <c r="AQ794" s="457"/>
      <c r="AR794" s="457"/>
      <c r="AS794" s="457"/>
      <c r="AT794" s="458"/>
      <c r="AU794" s="459">
        <v>2</v>
      </c>
      <c r="AV794" s="460"/>
      <c r="AW794" s="460"/>
      <c r="AX794" s="461"/>
    </row>
    <row r="795" spans="1:50" ht="24.75" customHeight="1">
      <c r="A795" s="560"/>
      <c r="B795" s="767"/>
      <c r="C795" s="767"/>
      <c r="D795" s="767"/>
      <c r="E795" s="767"/>
      <c r="F795" s="768"/>
      <c r="G795" s="352" t="s">
        <v>628</v>
      </c>
      <c r="H795" s="353"/>
      <c r="I795" s="353"/>
      <c r="J795" s="353"/>
      <c r="K795" s="354"/>
      <c r="L795" s="405" t="s">
        <v>646</v>
      </c>
      <c r="M795" s="406"/>
      <c r="N795" s="406"/>
      <c r="O795" s="406"/>
      <c r="P795" s="406"/>
      <c r="Q795" s="406"/>
      <c r="R795" s="406"/>
      <c r="S795" s="406"/>
      <c r="T795" s="406"/>
      <c r="U795" s="406"/>
      <c r="V795" s="406"/>
      <c r="W795" s="406"/>
      <c r="X795" s="407"/>
      <c r="Y795" s="402">
        <v>10.6</v>
      </c>
      <c r="Z795" s="403"/>
      <c r="AA795" s="403"/>
      <c r="AB795" s="410"/>
      <c r="AC795" s="352" t="s">
        <v>648</v>
      </c>
      <c r="AD795" s="353"/>
      <c r="AE795" s="353"/>
      <c r="AF795" s="353"/>
      <c r="AG795" s="354"/>
      <c r="AH795" s="405" t="s">
        <v>649</v>
      </c>
      <c r="AI795" s="406"/>
      <c r="AJ795" s="406"/>
      <c r="AK795" s="406"/>
      <c r="AL795" s="406"/>
      <c r="AM795" s="406"/>
      <c r="AN795" s="406"/>
      <c r="AO795" s="406"/>
      <c r="AP795" s="406"/>
      <c r="AQ795" s="406"/>
      <c r="AR795" s="406"/>
      <c r="AS795" s="406"/>
      <c r="AT795" s="407"/>
      <c r="AU795" s="402" t="s">
        <v>650</v>
      </c>
      <c r="AV795" s="403"/>
      <c r="AW795" s="403"/>
      <c r="AX795" s="404"/>
    </row>
    <row r="796" spans="1:50" ht="24.75" hidden="1" customHeight="1">
      <c r="A796" s="560"/>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0"/>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0"/>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0"/>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0"/>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0"/>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0"/>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0"/>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0"/>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0"/>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0"/>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0"/>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c r="A804" s="560"/>
      <c r="B804" s="767"/>
      <c r="C804" s="767"/>
      <c r="D804" s="767"/>
      <c r="E804" s="767"/>
      <c r="F804" s="768"/>
      <c r="G804" s="414" t="s">
        <v>20</v>
      </c>
      <c r="H804" s="415"/>
      <c r="I804" s="415"/>
      <c r="J804" s="415"/>
      <c r="K804" s="415"/>
      <c r="L804" s="416"/>
      <c r="M804" s="417"/>
      <c r="N804" s="417"/>
      <c r="O804" s="417"/>
      <c r="P804" s="417"/>
      <c r="Q804" s="417"/>
      <c r="R804" s="417"/>
      <c r="S804" s="417"/>
      <c r="T804" s="417"/>
      <c r="U804" s="417"/>
      <c r="V804" s="417"/>
      <c r="W804" s="417"/>
      <c r="X804" s="418"/>
      <c r="Y804" s="419">
        <f>SUM(Y794:AB803)</f>
        <v>11.7</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2</v>
      </c>
      <c r="AV804" s="420"/>
      <c r="AW804" s="420"/>
      <c r="AX804" s="422"/>
    </row>
    <row r="805" spans="1:50" ht="24.75" hidden="1" customHeight="1">
      <c r="A805" s="560"/>
      <c r="B805" s="767"/>
      <c r="C805" s="767"/>
      <c r="D805" s="767"/>
      <c r="E805" s="767"/>
      <c r="F805" s="768"/>
      <c r="G805" s="443" t="s">
        <v>440</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441</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c r="A808" s="560"/>
      <c r="B808" s="767"/>
      <c r="C808" s="767"/>
      <c r="D808" s="767"/>
      <c r="E808" s="767"/>
      <c r="F808" s="76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10"/>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60"/>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0"/>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0"/>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0"/>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0"/>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0"/>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0"/>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0"/>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0"/>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0"/>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0"/>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c r="A817" s="560"/>
      <c r="B817" s="767"/>
      <c r="C817" s="767"/>
      <c r="D817" s="767"/>
      <c r="E817" s="767"/>
      <c r="F817" s="768"/>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c r="A818" s="560"/>
      <c r="B818" s="767"/>
      <c r="C818" s="767"/>
      <c r="D818" s="767"/>
      <c r="E818" s="767"/>
      <c r="F818" s="768"/>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c r="A821" s="560"/>
      <c r="B821" s="767"/>
      <c r="C821" s="767"/>
      <c r="D821" s="767"/>
      <c r="E821" s="767"/>
      <c r="F821" s="76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10"/>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60"/>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0"/>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0"/>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0"/>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0"/>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0"/>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0"/>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0"/>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0"/>
      <c r="B830" s="767"/>
      <c r="C830" s="767"/>
      <c r="D830" s="767"/>
      <c r="E830" s="767"/>
      <c r="F830" s="768"/>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466</v>
      </c>
      <c r="AM831" s="963"/>
      <c r="AN831" s="963"/>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460</v>
      </c>
      <c r="AD836" s="277"/>
      <c r="AE836" s="277"/>
      <c r="AF836" s="277"/>
      <c r="AG836" s="277"/>
      <c r="AH836" s="348" t="s">
        <v>488</v>
      </c>
      <c r="AI836" s="350"/>
      <c r="AJ836" s="350"/>
      <c r="AK836" s="350"/>
      <c r="AL836" s="350" t="s">
        <v>21</v>
      </c>
      <c r="AM836" s="350"/>
      <c r="AN836" s="350"/>
      <c r="AO836" s="427"/>
      <c r="AP836" s="428" t="s">
        <v>420</v>
      </c>
      <c r="AQ836" s="428"/>
      <c r="AR836" s="428"/>
      <c r="AS836" s="428"/>
      <c r="AT836" s="428"/>
      <c r="AU836" s="428"/>
      <c r="AV836" s="428"/>
      <c r="AW836" s="428"/>
      <c r="AX836" s="428"/>
    </row>
    <row r="837" spans="1:50" ht="30" customHeight="1">
      <c r="A837" s="409">
        <v>1</v>
      </c>
      <c r="B837" s="409">
        <v>1</v>
      </c>
      <c r="C837" s="426" t="s">
        <v>651</v>
      </c>
      <c r="D837" s="423"/>
      <c r="E837" s="423"/>
      <c r="F837" s="423"/>
      <c r="G837" s="423"/>
      <c r="H837" s="423"/>
      <c r="I837" s="423"/>
      <c r="J837" s="424" t="s">
        <v>562</v>
      </c>
      <c r="K837" s="425"/>
      <c r="L837" s="425"/>
      <c r="M837" s="425"/>
      <c r="N837" s="425"/>
      <c r="O837" s="425"/>
      <c r="P837" s="317" t="s">
        <v>652</v>
      </c>
      <c r="Q837" s="318"/>
      <c r="R837" s="318"/>
      <c r="S837" s="318"/>
      <c r="T837" s="318"/>
      <c r="U837" s="318"/>
      <c r="V837" s="318"/>
      <c r="W837" s="318"/>
      <c r="X837" s="318"/>
      <c r="Y837" s="319">
        <v>1</v>
      </c>
      <c r="Z837" s="320"/>
      <c r="AA837" s="320"/>
      <c r="AB837" s="321"/>
      <c r="AC837" s="329" t="s">
        <v>196</v>
      </c>
      <c r="AD837" s="330"/>
      <c r="AE837" s="330"/>
      <c r="AF837" s="330"/>
      <c r="AG837" s="330"/>
      <c r="AH837" s="331" t="s">
        <v>562</v>
      </c>
      <c r="AI837" s="332"/>
      <c r="AJ837" s="332"/>
      <c r="AK837" s="332"/>
      <c r="AL837" s="326" t="s">
        <v>562</v>
      </c>
      <c r="AM837" s="327"/>
      <c r="AN837" s="327"/>
      <c r="AO837" s="328"/>
      <c r="AP837" s="322" t="s">
        <v>653</v>
      </c>
      <c r="AQ837" s="322"/>
      <c r="AR837" s="322"/>
      <c r="AS837" s="322"/>
      <c r="AT837" s="322"/>
      <c r="AU837" s="322"/>
      <c r="AV837" s="322"/>
      <c r="AW837" s="322"/>
      <c r="AX837" s="322"/>
    </row>
    <row r="838" spans="1:50" ht="30" customHeight="1">
      <c r="A838" s="409">
        <v>2</v>
      </c>
      <c r="B838" s="409">
        <v>1</v>
      </c>
      <c r="C838" s="426" t="s">
        <v>654</v>
      </c>
      <c r="D838" s="423"/>
      <c r="E838" s="423"/>
      <c r="F838" s="423"/>
      <c r="G838" s="423"/>
      <c r="H838" s="423"/>
      <c r="I838" s="423"/>
      <c r="J838" s="424" t="s">
        <v>655</v>
      </c>
      <c r="K838" s="425"/>
      <c r="L838" s="425"/>
      <c r="M838" s="425"/>
      <c r="N838" s="425"/>
      <c r="O838" s="425"/>
      <c r="P838" s="317" t="s">
        <v>652</v>
      </c>
      <c r="Q838" s="318"/>
      <c r="R838" s="318"/>
      <c r="S838" s="318"/>
      <c r="T838" s="318"/>
      <c r="U838" s="318"/>
      <c r="V838" s="318"/>
      <c r="W838" s="318"/>
      <c r="X838" s="318"/>
      <c r="Y838" s="319">
        <v>0.1</v>
      </c>
      <c r="Z838" s="320"/>
      <c r="AA838" s="320"/>
      <c r="AB838" s="321"/>
      <c r="AC838" s="329" t="s">
        <v>196</v>
      </c>
      <c r="AD838" s="330"/>
      <c r="AE838" s="330"/>
      <c r="AF838" s="330"/>
      <c r="AG838" s="330"/>
      <c r="AH838" s="331" t="s">
        <v>562</v>
      </c>
      <c r="AI838" s="332"/>
      <c r="AJ838" s="332"/>
      <c r="AK838" s="332"/>
      <c r="AL838" s="326" t="s">
        <v>562</v>
      </c>
      <c r="AM838" s="327"/>
      <c r="AN838" s="327"/>
      <c r="AO838" s="328"/>
      <c r="AP838" s="322" t="s">
        <v>649</v>
      </c>
      <c r="AQ838" s="322"/>
      <c r="AR838" s="322"/>
      <c r="AS838" s="322"/>
      <c r="AT838" s="322"/>
      <c r="AU838" s="322"/>
      <c r="AV838" s="322"/>
      <c r="AW838" s="322"/>
      <c r="AX838" s="322"/>
    </row>
    <row r="839" spans="1:50" ht="30" customHeight="1">
      <c r="A839" s="409">
        <v>3</v>
      </c>
      <c r="B839" s="409">
        <v>1</v>
      </c>
      <c r="C839" s="426" t="s">
        <v>657</v>
      </c>
      <c r="D839" s="423"/>
      <c r="E839" s="423"/>
      <c r="F839" s="423"/>
      <c r="G839" s="423"/>
      <c r="H839" s="423"/>
      <c r="I839" s="423"/>
      <c r="J839" s="424" t="s">
        <v>562</v>
      </c>
      <c r="K839" s="425"/>
      <c r="L839" s="425"/>
      <c r="M839" s="425"/>
      <c r="N839" s="425"/>
      <c r="O839" s="425"/>
      <c r="P839" s="317" t="s">
        <v>652</v>
      </c>
      <c r="Q839" s="318"/>
      <c r="R839" s="318"/>
      <c r="S839" s="318"/>
      <c r="T839" s="318"/>
      <c r="U839" s="318"/>
      <c r="V839" s="318"/>
      <c r="W839" s="318"/>
      <c r="X839" s="318"/>
      <c r="Y839" s="319">
        <v>0.1</v>
      </c>
      <c r="Z839" s="320"/>
      <c r="AA839" s="320"/>
      <c r="AB839" s="321"/>
      <c r="AC839" s="329" t="s">
        <v>196</v>
      </c>
      <c r="AD839" s="330"/>
      <c r="AE839" s="330"/>
      <c r="AF839" s="330"/>
      <c r="AG839" s="330"/>
      <c r="AH839" s="331" t="s">
        <v>562</v>
      </c>
      <c r="AI839" s="332"/>
      <c r="AJ839" s="332"/>
      <c r="AK839" s="332"/>
      <c r="AL839" s="326" t="s">
        <v>562</v>
      </c>
      <c r="AM839" s="327"/>
      <c r="AN839" s="327"/>
      <c r="AO839" s="328"/>
      <c r="AP839" s="322" t="s">
        <v>658</v>
      </c>
      <c r="AQ839" s="322"/>
      <c r="AR839" s="322"/>
      <c r="AS839" s="322"/>
      <c r="AT839" s="322"/>
      <c r="AU839" s="322"/>
      <c r="AV839" s="322"/>
      <c r="AW839" s="322"/>
      <c r="AX839" s="322"/>
    </row>
    <row r="840" spans="1:50" ht="30" customHeight="1">
      <c r="A840" s="409">
        <v>4</v>
      </c>
      <c r="B840" s="409">
        <v>1</v>
      </c>
      <c r="C840" s="426" t="s">
        <v>659</v>
      </c>
      <c r="D840" s="423"/>
      <c r="E840" s="423"/>
      <c r="F840" s="423"/>
      <c r="G840" s="423"/>
      <c r="H840" s="423"/>
      <c r="I840" s="423"/>
      <c r="J840" s="424" t="s">
        <v>562</v>
      </c>
      <c r="K840" s="425"/>
      <c r="L840" s="425"/>
      <c r="M840" s="425"/>
      <c r="N840" s="425"/>
      <c r="O840" s="425"/>
      <c r="P840" s="317" t="s">
        <v>652</v>
      </c>
      <c r="Q840" s="318"/>
      <c r="R840" s="318"/>
      <c r="S840" s="318"/>
      <c r="T840" s="318"/>
      <c r="U840" s="318"/>
      <c r="V840" s="318"/>
      <c r="W840" s="318"/>
      <c r="X840" s="318"/>
      <c r="Y840" s="319">
        <v>0.1</v>
      </c>
      <c r="Z840" s="320"/>
      <c r="AA840" s="320"/>
      <c r="AB840" s="321"/>
      <c r="AC840" s="329" t="s">
        <v>196</v>
      </c>
      <c r="AD840" s="330"/>
      <c r="AE840" s="330"/>
      <c r="AF840" s="330"/>
      <c r="AG840" s="330"/>
      <c r="AH840" s="331" t="s">
        <v>562</v>
      </c>
      <c r="AI840" s="332"/>
      <c r="AJ840" s="332"/>
      <c r="AK840" s="332"/>
      <c r="AL840" s="326" t="s">
        <v>562</v>
      </c>
      <c r="AM840" s="327"/>
      <c r="AN840" s="327"/>
      <c r="AO840" s="328"/>
      <c r="AP840" s="322" t="s">
        <v>649</v>
      </c>
      <c r="AQ840" s="322"/>
      <c r="AR840" s="322"/>
      <c r="AS840" s="322"/>
      <c r="AT840" s="322"/>
      <c r="AU840" s="322"/>
      <c r="AV840" s="322"/>
      <c r="AW840" s="322"/>
      <c r="AX840" s="322"/>
    </row>
    <row r="841" spans="1:50" ht="30" customHeight="1">
      <c r="A841" s="409">
        <v>5</v>
      </c>
      <c r="B841" s="409">
        <v>1</v>
      </c>
      <c r="C841" s="426" t="s">
        <v>661</v>
      </c>
      <c r="D841" s="423"/>
      <c r="E841" s="423"/>
      <c r="F841" s="423"/>
      <c r="G841" s="423"/>
      <c r="H841" s="423"/>
      <c r="I841" s="423"/>
      <c r="J841" s="424" t="s">
        <v>650</v>
      </c>
      <c r="K841" s="425"/>
      <c r="L841" s="425"/>
      <c r="M841" s="425"/>
      <c r="N841" s="425"/>
      <c r="O841" s="425"/>
      <c r="P841" s="317" t="s">
        <v>652</v>
      </c>
      <c r="Q841" s="318"/>
      <c r="R841" s="318"/>
      <c r="S841" s="318"/>
      <c r="T841" s="318"/>
      <c r="U841" s="318"/>
      <c r="V841" s="318"/>
      <c r="W841" s="318"/>
      <c r="X841" s="318"/>
      <c r="Y841" s="319">
        <v>0.1</v>
      </c>
      <c r="Z841" s="320"/>
      <c r="AA841" s="320"/>
      <c r="AB841" s="321"/>
      <c r="AC841" s="329" t="s">
        <v>196</v>
      </c>
      <c r="AD841" s="330"/>
      <c r="AE841" s="330"/>
      <c r="AF841" s="330"/>
      <c r="AG841" s="330"/>
      <c r="AH841" s="331" t="s">
        <v>562</v>
      </c>
      <c r="AI841" s="332"/>
      <c r="AJ841" s="332"/>
      <c r="AK841" s="332"/>
      <c r="AL841" s="326" t="s">
        <v>650</v>
      </c>
      <c r="AM841" s="327"/>
      <c r="AN841" s="327"/>
      <c r="AO841" s="328"/>
      <c r="AP841" s="322" t="s">
        <v>662</v>
      </c>
      <c r="AQ841" s="322"/>
      <c r="AR841" s="322"/>
      <c r="AS841" s="322"/>
      <c r="AT841" s="322"/>
      <c r="AU841" s="322"/>
      <c r="AV841" s="322"/>
      <c r="AW841" s="322"/>
      <c r="AX841" s="322"/>
    </row>
    <row r="842" spans="1:50" ht="30" customHeight="1">
      <c r="A842" s="409">
        <v>6</v>
      </c>
      <c r="B842" s="409">
        <v>1</v>
      </c>
      <c r="C842" s="426" t="s">
        <v>663</v>
      </c>
      <c r="D842" s="423"/>
      <c r="E842" s="423"/>
      <c r="F842" s="423"/>
      <c r="G842" s="423"/>
      <c r="H842" s="423"/>
      <c r="I842" s="423"/>
      <c r="J842" s="424" t="s">
        <v>664</v>
      </c>
      <c r="K842" s="425"/>
      <c r="L842" s="425"/>
      <c r="M842" s="425"/>
      <c r="N842" s="425"/>
      <c r="O842" s="425"/>
      <c r="P842" s="317" t="s">
        <v>652</v>
      </c>
      <c r="Q842" s="318"/>
      <c r="R842" s="318"/>
      <c r="S842" s="318"/>
      <c r="T842" s="318"/>
      <c r="U842" s="318"/>
      <c r="V842" s="318"/>
      <c r="W842" s="318"/>
      <c r="X842" s="318"/>
      <c r="Y842" s="319">
        <v>0.1</v>
      </c>
      <c r="Z842" s="320"/>
      <c r="AA842" s="320"/>
      <c r="AB842" s="321"/>
      <c r="AC842" s="329" t="s">
        <v>196</v>
      </c>
      <c r="AD842" s="330"/>
      <c r="AE842" s="330"/>
      <c r="AF842" s="330"/>
      <c r="AG842" s="330"/>
      <c r="AH842" s="331" t="s">
        <v>562</v>
      </c>
      <c r="AI842" s="332"/>
      <c r="AJ842" s="332"/>
      <c r="AK842" s="332"/>
      <c r="AL842" s="326" t="s">
        <v>665</v>
      </c>
      <c r="AM842" s="327"/>
      <c r="AN842" s="327"/>
      <c r="AO842" s="328"/>
      <c r="AP842" s="322" t="s">
        <v>648</v>
      </c>
      <c r="AQ842" s="322"/>
      <c r="AR842" s="322"/>
      <c r="AS842" s="322"/>
      <c r="AT842" s="322"/>
      <c r="AU842" s="322"/>
      <c r="AV842" s="322"/>
      <c r="AW842" s="322"/>
      <c r="AX842" s="322"/>
    </row>
    <row r="843" spans="1:50" ht="30" customHeight="1">
      <c r="A843" s="409">
        <v>7</v>
      </c>
      <c r="B843" s="409">
        <v>1</v>
      </c>
      <c r="C843" s="426" t="s">
        <v>666</v>
      </c>
      <c r="D843" s="423"/>
      <c r="E843" s="423"/>
      <c r="F843" s="423"/>
      <c r="G843" s="423"/>
      <c r="H843" s="423"/>
      <c r="I843" s="423"/>
      <c r="J843" s="424" t="s">
        <v>665</v>
      </c>
      <c r="K843" s="425"/>
      <c r="L843" s="425"/>
      <c r="M843" s="425"/>
      <c r="N843" s="425"/>
      <c r="O843" s="425"/>
      <c r="P843" s="317" t="s">
        <v>652</v>
      </c>
      <c r="Q843" s="318"/>
      <c r="R843" s="318"/>
      <c r="S843" s="318"/>
      <c r="T843" s="318"/>
      <c r="U843" s="318"/>
      <c r="V843" s="318"/>
      <c r="W843" s="318"/>
      <c r="X843" s="318"/>
      <c r="Y843" s="319">
        <v>0.1</v>
      </c>
      <c r="Z843" s="320"/>
      <c r="AA843" s="320"/>
      <c r="AB843" s="321"/>
      <c r="AC843" s="329" t="s">
        <v>196</v>
      </c>
      <c r="AD843" s="330"/>
      <c r="AE843" s="330"/>
      <c r="AF843" s="330"/>
      <c r="AG843" s="330"/>
      <c r="AH843" s="331" t="s">
        <v>562</v>
      </c>
      <c r="AI843" s="332"/>
      <c r="AJ843" s="332"/>
      <c r="AK843" s="332"/>
      <c r="AL843" s="326" t="s">
        <v>655</v>
      </c>
      <c r="AM843" s="327"/>
      <c r="AN843" s="327"/>
      <c r="AO843" s="328"/>
      <c r="AP843" s="322" t="s">
        <v>658</v>
      </c>
      <c r="AQ843" s="322"/>
      <c r="AR843" s="322"/>
      <c r="AS843" s="322"/>
      <c r="AT843" s="322"/>
      <c r="AU843" s="322"/>
      <c r="AV843" s="322"/>
      <c r="AW843" s="322"/>
      <c r="AX843" s="322"/>
    </row>
    <row r="844" spans="1:50" ht="30" customHeight="1">
      <c r="A844" s="409">
        <v>8</v>
      </c>
      <c r="B844" s="409">
        <v>1</v>
      </c>
      <c r="C844" s="426" t="s">
        <v>667</v>
      </c>
      <c r="D844" s="423"/>
      <c r="E844" s="423"/>
      <c r="F844" s="423"/>
      <c r="G844" s="423"/>
      <c r="H844" s="423"/>
      <c r="I844" s="423"/>
      <c r="J844" s="424" t="s">
        <v>562</v>
      </c>
      <c r="K844" s="425"/>
      <c r="L844" s="425"/>
      <c r="M844" s="425"/>
      <c r="N844" s="425"/>
      <c r="O844" s="425"/>
      <c r="P844" s="317" t="s">
        <v>652</v>
      </c>
      <c r="Q844" s="318"/>
      <c r="R844" s="318"/>
      <c r="S844" s="318"/>
      <c r="T844" s="318"/>
      <c r="U844" s="318"/>
      <c r="V844" s="318"/>
      <c r="W844" s="318"/>
      <c r="X844" s="318"/>
      <c r="Y844" s="319">
        <v>0.1</v>
      </c>
      <c r="Z844" s="320"/>
      <c r="AA844" s="320"/>
      <c r="AB844" s="321"/>
      <c r="AC844" s="329" t="s">
        <v>196</v>
      </c>
      <c r="AD844" s="330"/>
      <c r="AE844" s="330"/>
      <c r="AF844" s="330"/>
      <c r="AG844" s="330"/>
      <c r="AH844" s="331" t="s">
        <v>562</v>
      </c>
      <c r="AI844" s="332"/>
      <c r="AJ844" s="332"/>
      <c r="AK844" s="332"/>
      <c r="AL844" s="326" t="s">
        <v>562</v>
      </c>
      <c r="AM844" s="327"/>
      <c r="AN844" s="327"/>
      <c r="AO844" s="328"/>
      <c r="AP844" s="322" t="s">
        <v>648</v>
      </c>
      <c r="AQ844" s="322"/>
      <c r="AR844" s="322"/>
      <c r="AS844" s="322"/>
      <c r="AT844" s="322"/>
      <c r="AU844" s="322"/>
      <c r="AV844" s="322"/>
      <c r="AW844" s="322"/>
      <c r="AX844" s="322"/>
    </row>
    <row r="845" spans="1:50" ht="30" customHeight="1">
      <c r="A845" s="409">
        <v>9</v>
      </c>
      <c r="B845" s="409">
        <v>1</v>
      </c>
      <c r="C845" s="426" t="s">
        <v>668</v>
      </c>
      <c r="D845" s="423"/>
      <c r="E845" s="423"/>
      <c r="F845" s="423"/>
      <c r="G845" s="423"/>
      <c r="H845" s="423"/>
      <c r="I845" s="423"/>
      <c r="J845" s="424" t="s">
        <v>562</v>
      </c>
      <c r="K845" s="425"/>
      <c r="L845" s="425"/>
      <c r="M845" s="425"/>
      <c r="N845" s="425"/>
      <c r="O845" s="425"/>
      <c r="P845" s="317" t="s">
        <v>652</v>
      </c>
      <c r="Q845" s="318"/>
      <c r="R845" s="318"/>
      <c r="S845" s="318"/>
      <c r="T845" s="318"/>
      <c r="U845" s="318"/>
      <c r="V845" s="318"/>
      <c r="W845" s="318"/>
      <c r="X845" s="318"/>
      <c r="Y845" s="319">
        <v>0.1</v>
      </c>
      <c r="Z845" s="320"/>
      <c r="AA845" s="320"/>
      <c r="AB845" s="321"/>
      <c r="AC845" s="329" t="s">
        <v>196</v>
      </c>
      <c r="AD845" s="330"/>
      <c r="AE845" s="330"/>
      <c r="AF845" s="330"/>
      <c r="AG845" s="330"/>
      <c r="AH845" s="331" t="s">
        <v>669</v>
      </c>
      <c r="AI845" s="332"/>
      <c r="AJ845" s="332"/>
      <c r="AK845" s="332"/>
      <c r="AL845" s="326" t="s">
        <v>562</v>
      </c>
      <c r="AM845" s="327"/>
      <c r="AN845" s="327"/>
      <c r="AO845" s="328"/>
      <c r="AP845" s="322" t="s">
        <v>648</v>
      </c>
      <c r="AQ845" s="322"/>
      <c r="AR845" s="322"/>
      <c r="AS845" s="322"/>
      <c r="AT845" s="322"/>
      <c r="AU845" s="322"/>
      <c r="AV845" s="322"/>
      <c r="AW845" s="322"/>
      <c r="AX845" s="322"/>
    </row>
    <row r="846" spans="1:50" ht="30" customHeight="1">
      <c r="A846" s="409">
        <v>10</v>
      </c>
      <c r="B846" s="409">
        <v>1</v>
      </c>
      <c r="C846" s="426" t="s">
        <v>670</v>
      </c>
      <c r="D846" s="423"/>
      <c r="E846" s="423"/>
      <c r="F846" s="423"/>
      <c r="G846" s="423"/>
      <c r="H846" s="423"/>
      <c r="I846" s="423"/>
      <c r="J846" s="424" t="s">
        <v>650</v>
      </c>
      <c r="K846" s="425"/>
      <c r="L846" s="425"/>
      <c r="M846" s="425"/>
      <c r="N846" s="425"/>
      <c r="O846" s="425"/>
      <c r="P846" s="317" t="s">
        <v>652</v>
      </c>
      <c r="Q846" s="318"/>
      <c r="R846" s="318"/>
      <c r="S846" s="318"/>
      <c r="T846" s="318"/>
      <c r="U846" s="318"/>
      <c r="V846" s="318"/>
      <c r="W846" s="318"/>
      <c r="X846" s="318"/>
      <c r="Y846" s="319">
        <v>0.1</v>
      </c>
      <c r="Z846" s="320"/>
      <c r="AA846" s="320"/>
      <c r="AB846" s="321"/>
      <c r="AC846" s="329" t="s">
        <v>196</v>
      </c>
      <c r="AD846" s="330"/>
      <c r="AE846" s="330"/>
      <c r="AF846" s="330"/>
      <c r="AG846" s="330"/>
      <c r="AH846" s="331" t="s">
        <v>562</v>
      </c>
      <c r="AI846" s="332"/>
      <c r="AJ846" s="332"/>
      <c r="AK846" s="332"/>
      <c r="AL846" s="326" t="s">
        <v>562</v>
      </c>
      <c r="AM846" s="327"/>
      <c r="AN846" s="327"/>
      <c r="AO846" s="328"/>
      <c r="AP846" s="322" t="s">
        <v>648</v>
      </c>
      <c r="AQ846" s="322"/>
      <c r="AR846" s="322"/>
      <c r="AS846" s="322"/>
      <c r="AT846" s="322"/>
      <c r="AU846" s="322"/>
      <c r="AV846" s="322"/>
      <c r="AW846" s="322"/>
      <c r="AX846" s="322"/>
    </row>
    <row r="847" spans="1:50" ht="30" hidden="1" customHeight="1">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460</v>
      </c>
      <c r="AD869" s="277"/>
      <c r="AE869" s="277"/>
      <c r="AF869" s="277"/>
      <c r="AG869" s="277"/>
      <c r="AH869" s="348" t="s">
        <v>488</v>
      </c>
      <c r="AI869" s="350"/>
      <c r="AJ869" s="350"/>
      <c r="AK869" s="350"/>
      <c r="AL869" s="350" t="s">
        <v>21</v>
      </c>
      <c r="AM869" s="350"/>
      <c r="AN869" s="350"/>
      <c r="AO869" s="427"/>
      <c r="AP869" s="428" t="s">
        <v>420</v>
      </c>
      <c r="AQ869" s="428"/>
      <c r="AR869" s="428"/>
      <c r="AS869" s="428"/>
      <c r="AT869" s="428"/>
      <c r="AU869" s="428"/>
      <c r="AV869" s="428"/>
      <c r="AW869" s="428"/>
      <c r="AX869" s="428"/>
    </row>
    <row r="870" spans="1:50" ht="30" customHeight="1">
      <c r="A870" s="409">
        <v>1</v>
      </c>
      <c r="B870" s="409">
        <v>1</v>
      </c>
      <c r="C870" s="429" t="s">
        <v>671</v>
      </c>
      <c r="D870" s="430"/>
      <c r="E870" s="430"/>
      <c r="F870" s="430"/>
      <c r="G870" s="430"/>
      <c r="H870" s="430"/>
      <c r="I870" s="431"/>
      <c r="J870" s="424" t="s">
        <v>562</v>
      </c>
      <c r="K870" s="425"/>
      <c r="L870" s="425"/>
      <c r="M870" s="425"/>
      <c r="N870" s="425"/>
      <c r="O870" s="425"/>
      <c r="P870" s="317" t="s">
        <v>672</v>
      </c>
      <c r="Q870" s="318"/>
      <c r="R870" s="318"/>
      <c r="S870" s="318"/>
      <c r="T870" s="318"/>
      <c r="U870" s="318"/>
      <c r="V870" s="318"/>
      <c r="W870" s="318"/>
      <c r="X870" s="318"/>
      <c r="Y870" s="319">
        <v>2</v>
      </c>
      <c r="Z870" s="320"/>
      <c r="AA870" s="320"/>
      <c r="AB870" s="321"/>
      <c r="AC870" s="329" t="s">
        <v>196</v>
      </c>
      <c r="AD870" s="330"/>
      <c r="AE870" s="330"/>
      <c r="AF870" s="330"/>
      <c r="AG870" s="330"/>
      <c r="AH870" s="331" t="s">
        <v>625</v>
      </c>
      <c r="AI870" s="332"/>
      <c r="AJ870" s="332"/>
      <c r="AK870" s="332"/>
      <c r="AL870" s="326" t="s">
        <v>625</v>
      </c>
      <c r="AM870" s="327"/>
      <c r="AN870" s="327"/>
      <c r="AO870" s="328"/>
      <c r="AP870" s="322" t="s">
        <v>673</v>
      </c>
      <c r="AQ870" s="322"/>
      <c r="AR870" s="322"/>
      <c r="AS870" s="322"/>
      <c r="AT870" s="322"/>
      <c r="AU870" s="322"/>
      <c r="AV870" s="322"/>
      <c r="AW870" s="322"/>
      <c r="AX870" s="322"/>
    </row>
    <row r="871" spans="1:50" ht="30" customHeight="1">
      <c r="A871" s="409">
        <v>2</v>
      </c>
      <c r="B871" s="409">
        <v>1</v>
      </c>
      <c r="C871" s="429" t="s">
        <v>674</v>
      </c>
      <c r="D871" s="430"/>
      <c r="E871" s="430"/>
      <c r="F871" s="430"/>
      <c r="G871" s="430"/>
      <c r="H871" s="430"/>
      <c r="I871" s="431"/>
      <c r="J871" s="424" t="s">
        <v>562</v>
      </c>
      <c r="K871" s="425"/>
      <c r="L871" s="425"/>
      <c r="M871" s="425"/>
      <c r="N871" s="425"/>
      <c r="O871" s="425"/>
      <c r="P871" s="317" t="s">
        <v>672</v>
      </c>
      <c r="Q871" s="318"/>
      <c r="R871" s="318"/>
      <c r="S871" s="318"/>
      <c r="T871" s="318"/>
      <c r="U871" s="318"/>
      <c r="V871" s="318"/>
      <c r="W871" s="318"/>
      <c r="X871" s="318"/>
      <c r="Y871" s="319">
        <v>3</v>
      </c>
      <c r="Z871" s="320"/>
      <c r="AA871" s="320"/>
      <c r="AB871" s="321"/>
      <c r="AC871" s="329" t="s">
        <v>196</v>
      </c>
      <c r="AD871" s="330"/>
      <c r="AE871" s="330"/>
      <c r="AF871" s="330"/>
      <c r="AG871" s="330"/>
      <c r="AH871" s="331" t="s">
        <v>625</v>
      </c>
      <c r="AI871" s="332"/>
      <c r="AJ871" s="332"/>
      <c r="AK871" s="332"/>
      <c r="AL871" s="326" t="s">
        <v>625</v>
      </c>
      <c r="AM871" s="327"/>
      <c r="AN871" s="327"/>
      <c r="AO871" s="328"/>
      <c r="AP871" s="322" t="s">
        <v>673</v>
      </c>
      <c r="AQ871" s="322"/>
      <c r="AR871" s="322"/>
      <c r="AS871" s="322"/>
      <c r="AT871" s="322"/>
      <c r="AU871" s="322"/>
      <c r="AV871" s="322"/>
      <c r="AW871" s="322"/>
      <c r="AX871" s="322"/>
    </row>
    <row r="872" spans="1:50" ht="30" hidden="1" customHeight="1">
      <c r="A872" s="409">
        <v>3</v>
      </c>
      <c r="B872" s="409">
        <v>1</v>
      </c>
      <c r="C872" s="426"/>
      <c r="D872" s="423"/>
      <c r="E872" s="423"/>
      <c r="F872" s="423"/>
      <c r="G872" s="423"/>
      <c r="H872" s="423"/>
      <c r="I872" s="423"/>
      <c r="J872" s="424"/>
      <c r="K872" s="425"/>
      <c r="L872" s="425"/>
      <c r="M872" s="425"/>
      <c r="N872" s="425"/>
      <c r="O872" s="425"/>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9">
        <v>4</v>
      </c>
      <c r="B873" s="409">
        <v>1</v>
      </c>
      <c r="C873" s="426"/>
      <c r="D873" s="423"/>
      <c r="E873" s="423"/>
      <c r="F873" s="423"/>
      <c r="G873" s="423"/>
      <c r="H873" s="423"/>
      <c r="I873" s="423"/>
      <c r="J873" s="424"/>
      <c r="K873" s="425"/>
      <c r="L873" s="425"/>
      <c r="M873" s="425"/>
      <c r="N873" s="425"/>
      <c r="O873" s="425"/>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9">
        <v>5</v>
      </c>
      <c r="B874" s="409">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9">
        <v>6</v>
      </c>
      <c r="B875" s="409">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9">
        <v>7</v>
      </c>
      <c r="B876" s="40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460</v>
      </c>
      <c r="AD902" s="277"/>
      <c r="AE902" s="277"/>
      <c r="AF902" s="277"/>
      <c r="AG902" s="277"/>
      <c r="AH902" s="348" t="s">
        <v>488</v>
      </c>
      <c r="AI902" s="350"/>
      <c r="AJ902" s="350"/>
      <c r="AK902" s="350"/>
      <c r="AL902" s="350" t="s">
        <v>21</v>
      </c>
      <c r="AM902" s="350"/>
      <c r="AN902" s="350"/>
      <c r="AO902" s="427"/>
      <c r="AP902" s="428" t="s">
        <v>420</v>
      </c>
      <c r="AQ902" s="428"/>
      <c r="AR902" s="428"/>
      <c r="AS902" s="428"/>
      <c r="AT902" s="428"/>
      <c r="AU902" s="428"/>
      <c r="AV902" s="428"/>
      <c r="AW902" s="428"/>
      <c r="AX902" s="428"/>
    </row>
    <row r="903" spans="1:50" ht="30" customHeight="1">
      <c r="A903" s="409">
        <v>1</v>
      </c>
      <c r="B903" s="409">
        <v>1</v>
      </c>
      <c r="C903" s="426" t="s">
        <v>675</v>
      </c>
      <c r="D903" s="423"/>
      <c r="E903" s="423"/>
      <c r="F903" s="423"/>
      <c r="G903" s="423"/>
      <c r="H903" s="423"/>
      <c r="I903" s="423"/>
      <c r="J903" s="424">
        <v>2011001000473</v>
      </c>
      <c r="K903" s="425"/>
      <c r="L903" s="425"/>
      <c r="M903" s="425"/>
      <c r="N903" s="425"/>
      <c r="O903" s="425"/>
      <c r="P903" s="317" t="s">
        <v>676</v>
      </c>
      <c r="Q903" s="318"/>
      <c r="R903" s="318"/>
      <c r="S903" s="318"/>
      <c r="T903" s="318"/>
      <c r="U903" s="318"/>
      <c r="V903" s="318"/>
      <c r="W903" s="318"/>
      <c r="X903" s="318"/>
      <c r="Y903" s="319">
        <v>0.1</v>
      </c>
      <c r="Z903" s="320"/>
      <c r="AA903" s="320"/>
      <c r="AB903" s="321"/>
      <c r="AC903" s="329" t="s">
        <v>499</v>
      </c>
      <c r="AD903" s="330"/>
      <c r="AE903" s="330"/>
      <c r="AF903" s="330"/>
      <c r="AG903" s="330"/>
      <c r="AH903" s="331" t="s">
        <v>625</v>
      </c>
      <c r="AI903" s="332"/>
      <c r="AJ903" s="332"/>
      <c r="AK903" s="332"/>
      <c r="AL903" s="326" t="s">
        <v>625</v>
      </c>
      <c r="AM903" s="327"/>
      <c r="AN903" s="327"/>
      <c r="AO903" s="328"/>
      <c r="AP903" s="322" t="s">
        <v>673</v>
      </c>
      <c r="AQ903" s="322"/>
      <c r="AR903" s="322"/>
      <c r="AS903" s="322"/>
      <c r="AT903" s="322"/>
      <c r="AU903" s="322"/>
      <c r="AV903" s="322"/>
      <c r="AW903" s="322"/>
      <c r="AX903" s="322"/>
    </row>
    <row r="904" spans="1:50" ht="30" customHeight="1">
      <c r="A904" s="409">
        <v>2</v>
      </c>
      <c r="B904" s="409">
        <v>1</v>
      </c>
      <c r="C904" s="426" t="s">
        <v>677</v>
      </c>
      <c r="D904" s="423"/>
      <c r="E904" s="423"/>
      <c r="F904" s="423"/>
      <c r="G904" s="423"/>
      <c r="H904" s="423"/>
      <c r="I904" s="423"/>
      <c r="J904" s="424">
        <v>2010001026479</v>
      </c>
      <c r="K904" s="425"/>
      <c r="L904" s="425"/>
      <c r="M904" s="425"/>
      <c r="N904" s="425"/>
      <c r="O904" s="425"/>
      <c r="P904" s="317" t="s">
        <v>676</v>
      </c>
      <c r="Q904" s="318"/>
      <c r="R904" s="318"/>
      <c r="S904" s="318"/>
      <c r="T904" s="318"/>
      <c r="U904" s="318"/>
      <c r="V904" s="318"/>
      <c r="W904" s="318"/>
      <c r="X904" s="318"/>
      <c r="Y904" s="319">
        <v>0.2</v>
      </c>
      <c r="Z904" s="320"/>
      <c r="AA904" s="320"/>
      <c r="AB904" s="321"/>
      <c r="AC904" s="329" t="s">
        <v>499</v>
      </c>
      <c r="AD904" s="330"/>
      <c r="AE904" s="330"/>
      <c r="AF904" s="330"/>
      <c r="AG904" s="330"/>
      <c r="AH904" s="331" t="s">
        <v>625</v>
      </c>
      <c r="AI904" s="332"/>
      <c r="AJ904" s="332"/>
      <c r="AK904" s="332"/>
      <c r="AL904" s="326" t="s">
        <v>625</v>
      </c>
      <c r="AM904" s="327"/>
      <c r="AN904" s="327"/>
      <c r="AO904" s="328"/>
      <c r="AP904" s="322" t="s">
        <v>673</v>
      </c>
      <c r="AQ904" s="322"/>
      <c r="AR904" s="322"/>
      <c r="AS904" s="322"/>
      <c r="AT904" s="322"/>
      <c r="AU904" s="322"/>
      <c r="AV904" s="322"/>
      <c r="AW904" s="322"/>
      <c r="AX904" s="322"/>
    </row>
    <row r="905" spans="1:50" ht="30" hidden="1" customHeight="1">
      <c r="A905" s="409">
        <v>3</v>
      </c>
      <c r="B905" s="409">
        <v>1</v>
      </c>
      <c r="C905" s="426"/>
      <c r="D905" s="423"/>
      <c r="E905" s="423"/>
      <c r="F905" s="423"/>
      <c r="G905" s="423"/>
      <c r="H905" s="423"/>
      <c r="I905" s="423"/>
      <c r="J905" s="424"/>
      <c r="K905" s="425"/>
      <c r="L905" s="425"/>
      <c r="M905" s="425"/>
      <c r="N905" s="425"/>
      <c r="O905" s="425"/>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9">
        <v>4</v>
      </c>
      <c r="B906" s="409">
        <v>1</v>
      </c>
      <c r="C906" s="426"/>
      <c r="D906" s="423"/>
      <c r="E906" s="423"/>
      <c r="F906" s="423"/>
      <c r="G906" s="423"/>
      <c r="H906" s="423"/>
      <c r="I906" s="423"/>
      <c r="J906" s="424"/>
      <c r="K906" s="425"/>
      <c r="L906" s="425"/>
      <c r="M906" s="425"/>
      <c r="N906" s="425"/>
      <c r="O906" s="425"/>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9">
        <v>5</v>
      </c>
      <c r="B907" s="40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9">
        <v>6</v>
      </c>
      <c r="B908" s="409">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9">
        <v>7</v>
      </c>
      <c r="B909" s="409">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9">
        <v>8</v>
      </c>
      <c r="B910" s="40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9">
        <v>9</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9">
        <v>10</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460</v>
      </c>
      <c r="AD935" s="277"/>
      <c r="AE935" s="277"/>
      <c r="AF935" s="277"/>
      <c r="AG935" s="277"/>
      <c r="AH935" s="348" t="s">
        <v>488</v>
      </c>
      <c r="AI935" s="350"/>
      <c r="AJ935" s="350"/>
      <c r="AK935" s="350"/>
      <c r="AL935" s="350" t="s">
        <v>21</v>
      </c>
      <c r="AM935" s="350"/>
      <c r="AN935" s="350"/>
      <c r="AO935" s="427"/>
      <c r="AP935" s="428" t="s">
        <v>420</v>
      </c>
      <c r="AQ935" s="428"/>
      <c r="AR935" s="428"/>
      <c r="AS935" s="428"/>
      <c r="AT935" s="428"/>
      <c r="AU935" s="428"/>
      <c r="AV935" s="428"/>
      <c r="AW935" s="428"/>
      <c r="AX935" s="428"/>
    </row>
    <row r="936" spans="1:50" ht="30" customHeight="1">
      <c r="A936" s="409">
        <v>1</v>
      </c>
      <c r="B936" s="409">
        <v>1</v>
      </c>
      <c r="C936" s="426" t="s">
        <v>651</v>
      </c>
      <c r="D936" s="423"/>
      <c r="E936" s="423"/>
      <c r="F936" s="423"/>
      <c r="G936" s="423"/>
      <c r="H936" s="423"/>
      <c r="I936" s="423"/>
      <c r="J936" s="424" t="s">
        <v>562</v>
      </c>
      <c r="K936" s="425"/>
      <c r="L936" s="425"/>
      <c r="M936" s="425"/>
      <c r="N936" s="425"/>
      <c r="O936" s="425"/>
      <c r="P936" s="317" t="s">
        <v>681</v>
      </c>
      <c r="Q936" s="318"/>
      <c r="R936" s="318"/>
      <c r="S936" s="318"/>
      <c r="T936" s="318"/>
      <c r="U936" s="318"/>
      <c r="V936" s="318"/>
      <c r="W936" s="318"/>
      <c r="X936" s="318"/>
      <c r="Y936" s="319">
        <v>2.2000000000000002</v>
      </c>
      <c r="Z936" s="320"/>
      <c r="AA936" s="320"/>
      <c r="AB936" s="321"/>
      <c r="AC936" s="329" t="s">
        <v>196</v>
      </c>
      <c r="AD936" s="330"/>
      <c r="AE936" s="330"/>
      <c r="AF936" s="330"/>
      <c r="AG936" s="330"/>
      <c r="AH936" s="331" t="s">
        <v>625</v>
      </c>
      <c r="AI936" s="332"/>
      <c r="AJ936" s="332"/>
      <c r="AK936" s="332"/>
      <c r="AL936" s="326" t="s">
        <v>625</v>
      </c>
      <c r="AM936" s="327"/>
      <c r="AN936" s="327"/>
      <c r="AO936" s="328"/>
      <c r="AP936" s="322" t="s">
        <v>673</v>
      </c>
      <c r="AQ936" s="322"/>
      <c r="AR936" s="322"/>
      <c r="AS936" s="322"/>
      <c r="AT936" s="322"/>
      <c r="AU936" s="322"/>
      <c r="AV936" s="322"/>
      <c r="AW936" s="322"/>
      <c r="AX936" s="322"/>
    </row>
    <row r="937" spans="1:50" ht="30" customHeight="1">
      <c r="A937" s="409">
        <v>2</v>
      </c>
      <c r="B937" s="409">
        <v>1</v>
      </c>
      <c r="C937" s="426" t="s">
        <v>654</v>
      </c>
      <c r="D937" s="423"/>
      <c r="E937" s="423"/>
      <c r="F937" s="423"/>
      <c r="G937" s="423"/>
      <c r="H937" s="423"/>
      <c r="I937" s="423"/>
      <c r="J937" s="424" t="s">
        <v>562</v>
      </c>
      <c r="K937" s="425"/>
      <c r="L937" s="425"/>
      <c r="M937" s="425"/>
      <c r="N937" s="425"/>
      <c r="O937" s="425"/>
      <c r="P937" s="317" t="s">
        <v>681</v>
      </c>
      <c r="Q937" s="318"/>
      <c r="R937" s="318"/>
      <c r="S937" s="318"/>
      <c r="T937" s="318"/>
      <c r="U937" s="318"/>
      <c r="V937" s="318"/>
      <c r="W937" s="318"/>
      <c r="X937" s="318"/>
      <c r="Y937" s="319">
        <v>2.2000000000000002</v>
      </c>
      <c r="Z937" s="320"/>
      <c r="AA937" s="320"/>
      <c r="AB937" s="321"/>
      <c r="AC937" s="329" t="s">
        <v>196</v>
      </c>
      <c r="AD937" s="330"/>
      <c r="AE937" s="330"/>
      <c r="AF937" s="330"/>
      <c r="AG937" s="330"/>
      <c r="AH937" s="331" t="s">
        <v>625</v>
      </c>
      <c r="AI937" s="332"/>
      <c r="AJ937" s="332"/>
      <c r="AK937" s="332"/>
      <c r="AL937" s="326" t="s">
        <v>625</v>
      </c>
      <c r="AM937" s="327"/>
      <c r="AN937" s="327"/>
      <c r="AO937" s="328"/>
      <c r="AP937" s="322" t="s">
        <v>673</v>
      </c>
      <c r="AQ937" s="322"/>
      <c r="AR937" s="322"/>
      <c r="AS937" s="322"/>
      <c r="AT937" s="322"/>
      <c r="AU937" s="322"/>
      <c r="AV937" s="322"/>
      <c r="AW937" s="322"/>
      <c r="AX937" s="322"/>
    </row>
    <row r="938" spans="1:50" ht="30" customHeight="1">
      <c r="A938" s="409">
        <v>3</v>
      </c>
      <c r="B938" s="409">
        <v>1</v>
      </c>
      <c r="C938" s="426" t="s">
        <v>656</v>
      </c>
      <c r="D938" s="423"/>
      <c r="E938" s="423"/>
      <c r="F938" s="423"/>
      <c r="G938" s="423"/>
      <c r="H938" s="423"/>
      <c r="I938" s="423"/>
      <c r="J938" s="424" t="s">
        <v>562</v>
      </c>
      <c r="K938" s="425"/>
      <c r="L938" s="425"/>
      <c r="M938" s="425"/>
      <c r="N938" s="425"/>
      <c r="O938" s="425"/>
      <c r="P938" s="317" t="s">
        <v>681</v>
      </c>
      <c r="Q938" s="318"/>
      <c r="R938" s="318"/>
      <c r="S938" s="318"/>
      <c r="T938" s="318"/>
      <c r="U938" s="318"/>
      <c r="V938" s="318"/>
      <c r="W938" s="318"/>
      <c r="X938" s="318"/>
      <c r="Y938" s="319">
        <v>1.6</v>
      </c>
      <c r="Z938" s="320"/>
      <c r="AA938" s="320"/>
      <c r="AB938" s="321"/>
      <c r="AC938" s="329" t="s">
        <v>196</v>
      </c>
      <c r="AD938" s="330"/>
      <c r="AE938" s="330"/>
      <c r="AF938" s="330"/>
      <c r="AG938" s="330"/>
      <c r="AH938" s="331" t="s">
        <v>625</v>
      </c>
      <c r="AI938" s="332"/>
      <c r="AJ938" s="332"/>
      <c r="AK938" s="332"/>
      <c r="AL938" s="326" t="s">
        <v>625</v>
      </c>
      <c r="AM938" s="327"/>
      <c r="AN938" s="327"/>
      <c r="AO938" s="328"/>
      <c r="AP938" s="322" t="s">
        <v>673</v>
      </c>
      <c r="AQ938" s="322"/>
      <c r="AR938" s="322"/>
      <c r="AS938" s="322"/>
      <c r="AT938" s="322"/>
      <c r="AU938" s="322"/>
      <c r="AV938" s="322"/>
      <c r="AW938" s="322"/>
      <c r="AX938" s="322"/>
    </row>
    <row r="939" spans="1:50" ht="30" customHeight="1">
      <c r="A939" s="409">
        <v>4</v>
      </c>
      <c r="B939" s="409">
        <v>1</v>
      </c>
      <c r="C939" s="426" t="s">
        <v>659</v>
      </c>
      <c r="D939" s="423"/>
      <c r="E939" s="423"/>
      <c r="F939" s="423"/>
      <c r="G939" s="423"/>
      <c r="H939" s="423"/>
      <c r="I939" s="423"/>
      <c r="J939" s="424" t="s">
        <v>562</v>
      </c>
      <c r="K939" s="425"/>
      <c r="L939" s="425"/>
      <c r="M939" s="425"/>
      <c r="N939" s="425"/>
      <c r="O939" s="425"/>
      <c r="P939" s="317" t="s">
        <v>681</v>
      </c>
      <c r="Q939" s="318"/>
      <c r="R939" s="318"/>
      <c r="S939" s="318"/>
      <c r="T939" s="318"/>
      <c r="U939" s="318"/>
      <c r="V939" s="318"/>
      <c r="W939" s="318"/>
      <c r="X939" s="318"/>
      <c r="Y939" s="319">
        <v>1.3</v>
      </c>
      <c r="Z939" s="320"/>
      <c r="AA939" s="320"/>
      <c r="AB939" s="321"/>
      <c r="AC939" s="329" t="s">
        <v>196</v>
      </c>
      <c r="AD939" s="330"/>
      <c r="AE939" s="330"/>
      <c r="AF939" s="330"/>
      <c r="AG939" s="330"/>
      <c r="AH939" s="331" t="s">
        <v>625</v>
      </c>
      <c r="AI939" s="332"/>
      <c r="AJ939" s="332"/>
      <c r="AK939" s="332"/>
      <c r="AL939" s="326" t="s">
        <v>625</v>
      </c>
      <c r="AM939" s="327"/>
      <c r="AN939" s="327"/>
      <c r="AO939" s="328"/>
      <c r="AP939" s="322" t="s">
        <v>673</v>
      </c>
      <c r="AQ939" s="322"/>
      <c r="AR939" s="322"/>
      <c r="AS939" s="322"/>
      <c r="AT939" s="322"/>
      <c r="AU939" s="322"/>
      <c r="AV939" s="322"/>
      <c r="AW939" s="322"/>
      <c r="AX939" s="322"/>
    </row>
    <row r="940" spans="1:50" ht="30" customHeight="1">
      <c r="A940" s="409">
        <v>5</v>
      </c>
      <c r="B940" s="409">
        <v>1</v>
      </c>
      <c r="C940" s="426" t="s">
        <v>660</v>
      </c>
      <c r="D940" s="423"/>
      <c r="E940" s="423"/>
      <c r="F940" s="423"/>
      <c r="G940" s="423"/>
      <c r="H940" s="423"/>
      <c r="I940" s="423"/>
      <c r="J940" s="424" t="s">
        <v>562</v>
      </c>
      <c r="K940" s="425"/>
      <c r="L940" s="425"/>
      <c r="M940" s="425"/>
      <c r="N940" s="425"/>
      <c r="O940" s="425"/>
      <c r="P940" s="317" t="s">
        <v>681</v>
      </c>
      <c r="Q940" s="318"/>
      <c r="R940" s="318"/>
      <c r="S940" s="318"/>
      <c r="T940" s="318"/>
      <c r="U940" s="318"/>
      <c r="V940" s="318"/>
      <c r="W940" s="318"/>
      <c r="X940" s="318"/>
      <c r="Y940" s="319">
        <v>1.2</v>
      </c>
      <c r="Z940" s="320"/>
      <c r="AA940" s="320"/>
      <c r="AB940" s="321"/>
      <c r="AC940" s="329" t="s">
        <v>196</v>
      </c>
      <c r="AD940" s="330"/>
      <c r="AE940" s="330"/>
      <c r="AF940" s="330"/>
      <c r="AG940" s="330"/>
      <c r="AH940" s="331" t="s">
        <v>625</v>
      </c>
      <c r="AI940" s="332"/>
      <c r="AJ940" s="332"/>
      <c r="AK940" s="332"/>
      <c r="AL940" s="326" t="s">
        <v>625</v>
      </c>
      <c r="AM940" s="327"/>
      <c r="AN940" s="327"/>
      <c r="AO940" s="328"/>
      <c r="AP940" s="322" t="s">
        <v>673</v>
      </c>
      <c r="AQ940" s="322"/>
      <c r="AR940" s="322"/>
      <c r="AS940" s="322"/>
      <c r="AT940" s="322"/>
      <c r="AU940" s="322"/>
      <c r="AV940" s="322"/>
      <c r="AW940" s="322"/>
      <c r="AX940" s="322"/>
    </row>
    <row r="941" spans="1:50" ht="30" customHeight="1">
      <c r="A941" s="409">
        <v>6</v>
      </c>
      <c r="B941" s="409">
        <v>1</v>
      </c>
      <c r="C941" s="426" t="s">
        <v>678</v>
      </c>
      <c r="D941" s="423"/>
      <c r="E941" s="423"/>
      <c r="F941" s="423"/>
      <c r="G941" s="423"/>
      <c r="H941" s="423"/>
      <c r="I941" s="423"/>
      <c r="J941" s="424" t="s">
        <v>562</v>
      </c>
      <c r="K941" s="425"/>
      <c r="L941" s="425"/>
      <c r="M941" s="425"/>
      <c r="N941" s="425"/>
      <c r="O941" s="425"/>
      <c r="P941" s="317" t="s">
        <v>681</v>
      </c>
      <c r="Q941" s="318"/>
      <c r="R941" s="318"/>
      <c r="S941" s="318"/>
      <c r="T941" s="318"/>
      <c r="U941" s="318"/>
      <c r="V941" s="318"/>
      <c r="W941" s="318"/>
      <c r="X941" s="318"/>
      <c r="Y941" s="319">
        <v>1.1000000000000001</v>
      </c>
      <c r="Z941" s="320"/>
      <c r="AA941" s="320"/>
      <c r="AB941" s="321"/>
      <c r="AC941" s="329" t="s">
        <v>196</v>
      </c>
      <c r="AD941" s="330"/>
      <c r="AE941" s="330"/>
      <c r="AF941" s="330"/>
      <c r="AG941" s="330"/>
      <c r="AH941" s="331" t="s">
        <v>625</v>
      </c>
      <c r="AI941" s="332"/>
      <c r="AJ941" s="332"/>
      <c r="AK941" s="332"/>
      <c r="AL941" s="326" t="s">
        <v>625</v>
      </c>
      <c r="AM941" s="327"/>
      <c r="AN941" s="327"/>
      <c r="AO941" s="328"/>
      <c r="AP941" s="322" t="s">
        <v>673</v>
      </c>
      <c r="AQ941" s="322"/>
      <c r="AR941" s="322"/>
      <c r="AS941" s="322"/>
      <c r="AT941" s="322"/>
      <c r="AU941" s="322"/>
      <c r="AV941" s="322"/>
      <c r="AW941" s="322"/>
      <c r="AX941" s="322"/>
    </row>
    <row r="942" spans="1:50" ht="30" customHeight="1">
      <c r="A942" s="409">
        <v>7</v>
      </c>
      <c r="B942" s="409">
        <v>1</v>
      </c>
      <c r="C942" s="426" t="s">
        <v>679</v>
      </c>
      <c r="D942" s="423"/>
      <c r="E942" s="423"/>
      <c r="F942" s="423"/>
      <c r="G942" s="423"/>
      <c r="H942" s="423"/>
      <c r="I942" s="423"/>
      <c r="J942" s="424" t="s">
        <v>562</v>
      </c>
      <c r="K942" s="425"/>
      <c r="L942" s="425"/>
      <c r="M942" s="425"/>
      <c r="N942" s="425"/>
      <c r="O942" s="425"/>
      <c r="P942" s="317" t="s">
        <v>681</v>
      </c>
      <c r="Q942" s="318"/>
      <c r="R942" s="318"/>
      <c r="S942" s="318"/>
      <c r="T942" s="318"/>
      <c r="U942" s="318"/>
      <c r="V942" s="318"/>
      <c r="W942" s="318"/>
      <c r="X942" s="318"/>
      <c r="Y942" s="319">
        <v>1</v>
      </c>
      <c r="Z942" s="320"/>
      <c r="AA942" s="320"/>
      <c r="AB942" s="321"/>
      <c r="AC942" s="329" t="s">
        <v>196</v>
      </c>
      <c r="AD942" s="330"/>
      <c r="AE942" s="330"/>
      <c r="AF942" s="330"/>
      <c r="AG942" s="330"/>
      <c r="AH942" s="331" t="s">
        <v>625</v>
      </c>
      <c r="AI942" s="332"/>
      <c r="AJ942" s="332"/>
      <c r="AK942" s="332"/>
      <c r="AL942" s="326" t="s">
        <v>625</v>
      </c>
      <c r="AM942" s="327"/>
      <c r="AN942" s="327"/>
      <c r="AO942" s="328"/>
      <c r="AP942" s="322" t="s">
        <v>673</v>
      </c>
      <c r="AQ942" s="322"/>
      <c r="AR942" s="322"/>
      <c r="AS942" s="322"/>
      <c r="AT942" s="322"/>
      <c r="AU942" s="322"/>
      <c r="AV942" s="322"/>
      <c r="AW942" s="322"/>
      <c r="AX942" s="322"/>
    </row>
    <row r="943" spans="1:50" ht="30" customHeight="1">
      <c r="A943" s="409">
        <v>8</v>
      </c>
      <c r="B943" s="409">
        <v>1</v>
      </c>
      <c r="C943" s="426" t="s">
        <v>667</v>
      </c>
      <c r="D943" s="423"/>
      <c r="E943" s="423"/>
      <c r="F943" s="423"/>
      <c r="G943" s="423"/>
      <c r="H943" s="423"/>
      <c r="I943" s="423"/>
      <c r="J943" s="424" t="s">
        <v>562</v>
      </c>
      <c r="K943" s="425"/>
      <c r="L943" s="425"/>
      <c r="M943" s="425"/>
      <c r="N943" s="425"/>
      <c r="O943" s="425"/>
      <c r="P943" s="317" t="s">
        <v>681</v>
      </c>
      <c r="Q943" s="318"/>
      <c r="R943" s="318"/>
      <c r="S943" s="318"/>
      <c r="T943" s="318"/>
      <c r="U943" s="318"/>
      <c r="V943" s="318"/>
      <c r="W943" s="318"/>
      <c r="X943" s="318"/>
      <c r="Y943" s="319">
        <v>0.5</v>
      </c>
      <c r="Z943" s="320"/>
      <c r="AA943" s="320"/>
      <c r="AB943" s="321"/>
      <c r="AC943" s="329" t="s">
        <v>196</v>
      </c>
      <c r="AD943" s="330"/>
      <c r="AE943" s="330"/>
      <c r="AF943" s="330"/>
      <c r="AG943" s="330"/>
      <c r="AH943" s="331" t="s">
        <v>625</v>
      </c>
      <c r="AI943" s="332"/>
      <c r="AJ943" s="332"/>
      <c r="AK943" s="332"/>
      <c r="AL943" s="326" t="s">
        <v>625</v>
      </c>
      <c r="AM943" s="327"/>
      <c r="AN943" s="327"/>
      <c r="AO943" s="328"/>
      <c r="AP943" s="322" t="s">
        <v>673</v>
      </c>
      <c r="AQ943" s="322"/>
      <c r="AR943" s="322"/>
      <c r="AS943" s="322"/>
      <c r="AT943" s="322"/>
      <c r="AU943" s="322"/>
      <c r="AV943" s="322"/>
      <c r="AW943" s="322"/>
      <c r="AX943" s="322"/>
    </row>
    <row r="944" spans="1:50" ht="30" customHeight="1">
      <c r="A944" s="409">
        <v>9</v>
      </c>
      <c r="B944" s="409">
        <v>1</v>
      </c>
      <c r="C944" s="426" t="s">
        <v>680</v>
      </c>
      <c r="D944" s="423"/>
      <c r="E944" s="423"/>
      <c r="F944" s="423"/>
      <c r="G944" s="423"/>
      <c r="H944" s="423"/>
      <c r="I944" s="423"/>
      <c r="J944" s="424" t="s">
        <v>562</v>
      </c>
      <c r="K944" s="425"/>
      <c r="L944" s="425"/>
      <c r="M944" s="425"/>
      <c r="N944" s="425"/>
      <c r="O944" s="425"/>
      <c r="P944" s="317" t="s">
        <v>681</v>
      </c>
      <c r="Q944" s="318"/>
      <c r="R944" s="318"/>
      <c r="S944" s="318"/>
      <c r="T944" s="318"/>
      <c r="U944" s="318"/>
      <c r="V944" s="318"/>
      <c r="W944" s="318"/>
      <c r="X944" s="318"/>
      <c r="Y944" s="319">
        <v>0.4</v>
      </c>
      <c r="Z944" s="320"/>
      <c r="AA944" s="320"/>
      <c r="AB944" s="321"/>
      <c r="AC944" s="329" t="s">
        <v>196</v>
      </c>
      <c r="AD944" s="330"/>
      <c r="AE944" s="330"/>
      <c r="AF944" s="330"/>
      <c r="AG944" s="330"/>
      <c r="AH944" s="331" t="s">
        <v>625</v>
      </c>
      <c r="AI944" s="332"/>
      <c r="AJ944" s="332"/>
      <c r="AK944" s="332"/>
      <c r="AL944" s="326" t="s">
        <v>625</v>
      </c>
      <c r="AM944" s="327"/>
      <c r="AN944" s="327"/>
      <c r="AO944" s="328"/>
      <c r="AP944" s="322" t="s">
        <v>673</v>
      </c>
      <c r="AQ944" s="322"/>
      <c r="AR944" s="322"/>
      <c r="AS944" s="322"/>
      <c r="AT944" s="322"/>
      <c r="AU944" s="322"/>
      <c r="AV944" s="322"/>
      <c r="AW944" s="322"/>
      <c r="AX944" s="322"/>
    </row>
    <row r="945" spans="1:50" ht="30" customHeight="1">
      <c r="A945" s="409">
        <v>10</v>
      </c>
      <c r="B945" s="409">
        <v>1</v>
      </c>
      <c r="C945" s="426" t="s">
        <v>670</v>
      </c>
      <c r="D945" s="423"/>
      <c r="E945" s="423"/>
      <c r="F945" s="423"/>
      <c r="G945" s="423"/>
      <c r="H945" s="423"/>
      <c r="I945" s="423"/>
      <c r="J945" s="424" t="s">
        <v>562</v>
      </c>
      <c r="K945" s="425"/>
      <c r="L945" s="425"/>
      <c r="M945" s="425"/>
      <c r="N945" s="425"/>
      <c r="O945" s="425"/>
      <c r="P945" s="317" t="s">
        <v>681</v>
      </c>
      <c r="Q945" s="318"/>
      <c r="R945" s="318"/>
      <c r="S945" s="318"/>
      <c r="T945" s="318"/>
      <c r="U945" s="318"/>
      <c r="V945" s="318"/>
      <c r="W945" s="318"/>
      <c r="X945" s="318"/>
      <c r="Y945" s="319">
        <v>0.1</v>
      </c>
      <c r="Z945" s="320"/>
      <c r="AA945" s="320"/>
      <c r="AB945" s="321"/>
      <c r="AC945" s="329" t="s">
        <v>196</v>
      </c>
      <c r="AD945" s="330"/>
      <c r="AE945" s="330"/>
      <c r="AF945" s="330"/>
      <c r="AG945" s="330"/>
      <c r="AH945" s="331" t="s">
        <v>625</v>
      </c>
      <c r="AI945" s="332"/>
      <c r="AJ945" s="332"/>
      <c r="AK945" s="332"/>
      <c r="AL945" s="326" t="s">
        <v>625</v>
      </c>
      <c r="AM945" s="327"/>
      <c r="AN945" s="327"/>
      <c r="AO945" s="328"/>
      <c r="AP945" s="322" t="s">
        <v>673</v>
      </c>
      <c r="AQ945" s="322"/>
      <c r="AR945" s="322"/>
      <c r="AS945" s="322"/>
      <c r="AT945" s="322"/>
      <c r="AU945" s="322"/>
      <c r="AV945" s="322"/>
      <c r="AW945" s="322"/>
      <c r="AX945" s="322"/>
    </row>
    <row r="946" spans="1:50" ht="30" hidden="1" customHeight="1">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460</v>
      </c>
      <c r="AD968" s="277"/>
      <c r="AE968" s="277"/>
      <c r="AF968" s="277"/>
      <c r="AG968" s="277"/>
      <c r="AH968" s="348" t="s">
        <v>488</v>
      </c>
      <c r="AI968" s="350"/>
      <c r="AJ968" s="350"/>
      <c r="AK968" s="350"/>
      <c r="AL968" s="350" t="s">
        <v>21</v>
      </c>
      <c r="AM968" s="350"/>
      <c r="AN968" s="350"/>
      <c r="AO968" s="427"/>
      <c r="AP968" s="428" t="s">
        <v>420</v>
      </c>
      <c r="AQ968" s="428"/>
      <c r="AR968" s="428"/>
      <c r="AS968" s="428"/>
      <c r="AT968" s="428"/>
      <c r="AU968" s="428"/>
      <c r="AV968" s="428"/>
      <c r="AW968" s="428"/>
      <c r="AX968" s="428"/>
    </row>
    <row r="969" spans="1:50" ht="30" customHeight="1">
      <c r="A969" s="409">
        <v>1</v>
      </c>
      <c r="B969" s="409">
        <v>1</v>
      </c>
      <c r="C969" s="426" t="s">
        <v>682</v>
      </c>
      <c r="D969" s="423"/>
      <c r="E969" s="423"/>
      <c r="F969" s="423"/>
      <c r="G969" s="423"/>
      <c r="H969" s="423"/>
      <c r="I969" s="423"/>
      <c r="J969" s="424">
        <v>4011101013737</v>
      </c>
      <c r="K969" s="425"/>
      <c r="L969" s="425"/>
      <c r="M969" s="425"/>
      <c r="N969" s="425"/>
      <c r="O969" s="425"/>
      <c r="P969" s="317" t="s">
        <v>683</v>
      </c>
      <c r="Q969" s="318"/>
      <c r="R969" s="318"/>
      <c r="S969" s="318"/>
      <c r="T969" s="318"/>
      <c r="U969" s="318"/>
      <c r="V969" s="318"/>
      <c r="W969" s="318"/>
      <c r="X969" s="318"/>
      <c r="Y969" s="319">
        <v>0.1</v>
      </c>
      <c r="Z969" s="320"/>
      <c r="AA969" s="320"/>
      <c r="AB969" s="321"/>
      <c r="AC969" s="329" t="s">
        <v>499</v>
      </c>
      <c r="AD969" s="330"/>
      <c r="AE969" s="330"/>
      <c r="AF969" s="330"/>
      <c r="AG969" s="330"/>
      <c r="AH969" s="331" t="s">
        <v>625</v>
      </c>
      <c r="AI969" s="332"/>
      <c r="AJ969" s="332"/>
      <c r="AK969" s="332"/>
      <c r="AL969" s="326" t="s">
        <v>625</v>
      </c>
      <c r="AM969" s="327"/>
      <c r="AN969" s="327"/>
      <c r="AO969" s="328"/>
      <c r="AP969" s="322" t="s">
        <v>673</v>
      </c>
      <c r="AQ969" s="322"/>
      <c r="AR969" s="322"/>
      <c r="AS969" s="322"/>
      <c r="AT969" s="322"/>
      <c r="AU969" s="322"/>
      <c r="AV969" s="322"/>
      <c r="AW969" s="322"/>
      <c r="AX969" s="322"/>
    </row>
    <row r="970" spans="1:50" ht="30" hidden="1" customHeight="1">
      <c r="A970" s="409">
        <v>2</v>
      </c>
      <c r="B970" s="40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c r="A971" s="409">
        <v>3</v>
      </c>
      <c r="B971" s="409">
        <v>1</v>
      </c>
      <c r="C971" s="426"/>
      <c r="D971" s="423"/>
      <c r="E971" s="423"/>
      <c r="F971" s="423"/>
      <c r="G971" s="423"/>
      <c r="H971" s="423"/>
      <c r="I971" s="423"/>
      <c r="J971" s="424"/>
      <c r="K971" s="425"/>
      <c r="L971" s="425"/>
      <c r="M971" s="425"/>
      <c r="N971" s="425"/>
      <c r="O971" s="425"/>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9">
        <v>4</v>
      </c>
      <c r="B972" s="409">
        <v>1</v>
      </c>
      <c r="C972" s="426"/>
      <c r="D972" s="423"/>
      <c r="E972" s="423"/>
      <c r="F972" s="423"/>
      <c r="G972" s="423"/>
      <c r="H972" s="423"/>
      <c r="I972" s="423"/>
      <c r="J972" s="424"/>
      <c r="K972" s="425"/>
      <c r="L972" s="425"/>
      <c r="M972" s="425"/>
      <c r="N972" s="425"/>
      <c r="O972" s="425"/>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9">
        <v>5</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460</v>
      </c>
      <c r="AD1001" s="277"/>
      <c r="AE1001" s="277"/>
      <c r="AF1001" s="277"/>
      <c r="AG1001" s="277"/>
      <c r="AH1001" s="348" t="s">
        <v>488</v>
      </c>
      <c r="AI1001" s="350"/>
      <c r="AJ1001" s="350"/>
      <c r="AK1001" s="350"/>
      <c r="AL1001" s="350" t="s">
        <v>21</v>
      </c>
      <c r="AM1001" s="350"/>
      <c r="AN1001" s="350"/>
      <c r="AO1001" s="427"/>
      <c r="AP1001" s="428" t="s">
        <v>420</v>
      </c>
      <c r="AQ1001" s="428"/>
      <c r="AR1001" s="428"/>
      <c r="AS1001" s="428"/>
      <c r="AT1001" s="428"/>
      <c r="AU1001" s="428"/>
      <c r="AV1001" s="428"/>
      <c r="AW1001" s="428"/>
      <c r="AX1001" s="428"/>
    </row>
    <row r="1002" spans="1:50" ht="30" customHeight="1">
      <c r="A1002" s="409">
        <v>1</v>
      </c>
      <c r="B1002" s="409">
        <v>1</v>
      </c>
      <c r="C1002" s="426" t="s">
        <v>684</v>
      </c>
      <c r="D1002" s="423"/>
      <c r="E1002" s="423"/>
      <c r="F1002" s="423"/>
      <c r="G1002" s="423"/>
      <c r="H1002" s="423"/>
      <c r="I1002" s="423"/>
      <c r="J1002" s="424">
        <v>4011101019544</v>
      </c>
      <c r="K1002" s="425"/>
      <c r="L1002" s="425"/>
      <c r="M1002" s="425"/>
      <c r="N1002" s="425"/>
      <c r="O1002" s="425"/>
      <c r="P1002" s="317" t="s">
        <v>685</v>
      </c>
      <c r="Q1002" s="318"/>
      <c r="R1002" s="318"/>
      <c r="S1002" s="318"/>
      <c r="T1002" s="318"/>
      <c r="U1002" s="318"/>
      <c r="V1002" s="318"/>
      <c r="W1002" s="318"/>
      <c r="X1002" s="318"/>
      <c r="Y1002" s="319">
        <v>0.16</v>
      </c>
      <c r="Z1002" s="320"/>
      <c r="AA1002" s="320"/>
      <c r="AB1002" s="321"/>
      <c r="AC1002" s="329" t="s">
        <v>499</v>
      </c>
      <c r="AD1002" s="330"/>
      <c r="AE1002" s="330"/>
      <c r="AF1002" s="330"/>
      <c r="AG1002" s="330"/>
      <c r="AH1002" s="331" t="s">
        <v>625</v>
      </c>
      <c r="AI1002" s="332"/>
      <c r="AJ1002" s="332"/>
      <c r="AK1002" s="332"/>
      <c r="AL1002" s="326" t="s">
        <v>625</v>
      </c>
      <c r="AM1002" s="327"/>
      <c r="AN1002" s="327"/>
      <c r="AO1002" s="328"/>
      <c r="AP1002" s="322" t="s">
        <v>673</v>
      </c>
      <c r="AQ1002" s="322"/>
      <c r="AR1002" s="322"/>
      <c r="AS1002" s="322"/>
      <c r="AT1002" s="322"/>
      <c r="AU1002" s="322"/>
      <c r="AV1002" s="322"/>
      <c r="AW1002" s="322"/>
      <c r="AX1002" s="322"/>
    </row>
    <row r="1003" spans="1:50" ht="30" hidden="1" customHeight="1">
      <c r="A1003" s="409">
        <v>2</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c r="A1004" s="409">
        <v>3</v>
      </c>
      <c r="B1004" s="409">
        <v>1</v>
      </c>
      <c r="C1004" s="426"/>
      <c r="D1004" s="423"/>
      <c r="E1004" s="423"/>
      <c r="F1004" s="423"/>
      <c r="G1004" s="423"/>
      <c r="H1004" s="423"/>
      <c r="I1004" s="423"/>
      <c r="J1004" s="424"/>
      <c r="K1004" s="425"/>
      <c r="L1004" s="425"/>
      <c r="M1004" s="425"/>
      <c r="N1004" s="425"/>
      <c r="O1004" s="425"/>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9">
        <v>4</v>
      </c>
      <c r="B1005" s="409">
        <v>1</v>
      </c>
      <c r="C1005" s="426"/>
      <c r="D1005" s="423"/>
      <c r="E1005" s="423"/>
      <c r="F1005" s="423"/>
      <c r="G1005" s="423"/>
      <c r="H1005" s="423"/>
      <c r="I1005" s="423"/>
      <c r="J1005" s="424"/>
      <c r="K1005" s="425"/>
      <c r="L1005" s="425"/>
      <c r="M1005" s="425"/>
      <c r="N1005" s="425"/>
      <c r="O1005" s="425"/>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460</v>
      </c>
      <c r="AD1034" s="277"/>
      <c r="AE1034" s="277"/>
      <c r="AF1034" s="277"/>
      <c r="AG1034" s="277"/>
      <c r="AH1034" s="348" t="s">
        <v>488</v>
      </c>
      <c r="AI1034" s="350"/>
      <c r="AJ1034" s="350"/>
      <c r="AK1034" s="350"/>
      <c r="AL1034" s="350" t="s">
        <v>21</v>
      </c>
      <c r="AM1034" s="350"/>
      <c r="AN1034" s="350"/>
      <c r="AO1034" s="427"/>
      <c r="AP1034" s="428" t="s">
        <v>420</v>
      </c>
      <c r="AQ1034" s="428"/>
      <c r="AR1034" s="428"/>
      <c r="AS1034" s="428"/>
      <c r="AT1034" s="428"/>
      <c r="AU1034" s="428"/>
      <c r="AV1034" s="428"/>
      <c r="AW1034" s="428"/>
      <c r="AX1034" s="428"/>
    </row>
    <row r="1035" spans="1:50" ht="30" customHeight="1">
      <c r="A1035" s="409">
        <v>1</v>
      </c>
      <c r="B1035" s="409">
        <v>1</v>
      </c>
      <c r="C1035" s="426" t="s">
        <v>687</v>
      </c>
      <c r="D1035" s="423"/>
      <c r="E1035" s="423"/>
      <c r="F1035" s="423"/>
      <c r="G1035" s="423"/>
      <c r="H1035" s="423"/>
      <c r="I1035" s="423"/>
      <c r="J1035" s="424">
        <v>7011001041298</v>
      </c>
      <c r="K1035" s="425"/>
      <c r="L1035" s="425"/>
      <c r="M1035" s="425"/>
      <c r="N1035" s="425"/>
      <c r="O1035" s="425"/>
      <c r="P1035" s="317" t="s">
        <v>686</v>
      </c>
      <c r="Q1035" s="318"/>
      <c r="R1035" s="318"/>
      <c r="S1035" s="318"/>
      <c r="T1035" s="318"/>
      <c r="U1035" s="318"/>
      <c r="V1035" s="318"/>
      <c r="W1035" s="318"/>
      <c r="X1035" s="318"/>
      <c r="Y1035" s="319">
        <v>0.1</v>
      </c>
      <c r="Z1035" s="320"/>
      <c r="AA1035" s="320"/>
      <c r="AB1035" s="321"/>
      <c r="AC1035" s="329" t="s">
        <v>499</v>
      </c>
      <c r="AD1035" s="330"/>
      <c r="AE1035" s="330"/>
      <c r="AF1035" s="330"/>
      <c r="AG1035" s="330"/>
      <c r="AH1035" s="331" t="s">
        <v>625</v>
      </c>
      <c r="AI1035" s="332"/>
      <c r="AJ1035" s="332"/>
      <c r="AK1035" s="332"/>
      <c r="AL1035" s="326" t="s">
        <v>625</v>
      </c>
      <c r="AM1035" s="327"/>
      <c r="AN1035" s="327"/>
      <c r="AO1035" s="328"/>
      <c r="AP1035" s="322" t="s">
        <v>673</v>
      </c>
      <c r="AQ1035" s="322"/>
      <c r="AR1035" s="322"/>
      <c r="AS1035" s="322"/>
      <c r="AT1035" s="322"/>
      <c r="AU1035" s="322"/>
      <c r="AV1035" s="322"/>
      <c r="AW1035" s="322"/>
      <c r="AX1035" s="322"/>
    </row>
    <row r="1036" spans="1:50" ht="30" hidden="1" customHeight="1">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c r="A1037" s="409">
        <v>3</v>
      </c>
      <c r="B1037" s="409">
        <v>1</v>
      </c>
      <c r="C1037" s="426"/>
      <c r="D1037" s="423"/>
      <c r="E1037" s="423"/>
      <c r="F1037" s="423"/>
      <c r="G1037" s="423"/>
      <c r="H1037" s="423"/>
      <c r="I1037" s="423"/>
      <c r="J1037" s="424"/>
      <c r="K1037" s="425"/>
      <c r="L1037" s="425"/>
      <c r="M1037" s="425"/>
      <c r="N1037" s="425"/>
      <c r="O1037" s="425"/>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9">
        <v>4</v>
      </c>
      <c r="B1038" s="409">
        <v>1</v>
      </c>
      <c r="C1038" s="426"/>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460</v>
      </c>
      <c r="AD1067" s="277"/>
      <c r="AE1067" s="277"/>
      <c r="AF1067" s="277"/>
      <c r="AG1067" s="277"/>
      <c r="AH1067" s="348" t="s">
        <v>488</v>
      </c>
      <c r="AI1067" s="350"/>
      <c r="AJ1067" s="350"/>
      <c r="AK1067" s="350"/>
      <c r="AL1067" s="350" t="s">
        <v>21</v>
      </c>
      <c r="AM1067" s="350"/>
      <c r="AN1067" s="350"/>
      <c r="AO1067" s="427"/>
      <c r="AP1067" s="428" t="s">
        <v>420</v>
      </c>
      <c r="AQ1067" s="428"/>
      <c r="AR1067" s="428"/>
      <c r="AS1067" s="428"/>
      <c r="AT1067" s="428"/>
      <c r="AU1067" s="428"/>
      <c r="AV1067" s="428"/>
      <c r="AW1067" s="428"/>
      <c r="AX1067" s="428"/>
    </row>
    <row r="1068" spans="1:50" ht="30" customHeight="1">
      <c r="A1068" s="409">
        <v>1</v>
      </c>
      <c r="B1068" s="409">
        <v>1</v>
      </c>
      <c r="C1068" s="426" t="s">
        <v>688</v>
      </c>
      <c r="D1068" s="423"/>
      <c r="E1068" s="423"/>
      <c r="F1068" s="423"/>
      <c r="G1068" s="423"/>
      <c r="H1068" s="423"/>
      <c r="I1068" s="423"/>
      <c r="J1068" s="424">
        <v>3011001048578</v>
      </c>
      <c r="K1068" s="425"/>
      <c r="L1068" s="425"/>
      <c r="M1068" s="425"/>
      <c r="N1068" s="425"/>
      <c r="O1068" s="425"/>
      <c r="P1068" s="317" t="s">
        <v>689</v>
      </c>
      <c r="Q1068" s="318"/>
      <c r="R1068" s="318"/>
      <c r="S1068" s="318"/>
      <c r="T1068" s="318"/>
      <c r="U1068" s="318"/>
      <c r="V1068" s="318"/>
      <c r="W1068" s="318"/>
      <c r="X1068" s="318"/>
      <c r="Y1068" s="319">
        <v>0.1</v>
      </c>
      <c r="Z1068" s="320"/>
      <c r="AA1068" s="320"/>
      <c r="AB1068" s="321"/>
      <c r="AC1068" s="329" t="s">
        <v>499</v>
      </c>
      <c r="AD1068" s="330"/>
      <c r="AE1068" s="330"/>
      <c r="AF1068" s="330"/>
      <c r="AG1068" s="330"/>
      <c r="AH1068" s="331" t="s">
        <v>625</v>
      </c>
      <c r="AI1068" s="332"/>
      <c r="AJ1068" s="332"/>
      <c r="AK1068" s="332"/>
      <c r="AL1068" s="326" t="s">
        <v>625</v>
      </c>
      <c r="AM1068" s="327"/>
      <c r="AN1068" s="327"/>
      <c r="AO1068" s="328"/>
      <c r="AP1068" s="322" t="s">
        <v>673</v>
      </c>
      <c r="AQ1068" s="322"/>
      <c r="AR1068" s="322"/>
      <c r="AS1068" s="322"/>
      <c r="AT1068" s="322"/>
      <c r="AU1068" s="322"/>
      <c r="AV1068" s="322"/>
      <c r="AW1068" s="322"/>
      <c r="AX1068" s="322"/>
    </row>
    <row r="1069" spans="1:50" ht="30" hidden="1" customHeight="1">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c r="A1070" s="409">
        <v>3</v>
      </c>
      <c r="B1070" s="409">
        <v>1</v>
      </c>
      <c r="C1070" s="426"/>
      <c r="D1070" s="423"/>
      <c r="E1070" s="423"/>
      <c r="F1070" s="423"/>
      <c r="G1070" s="423"/>
      <c r="H1070" s="423"/>
      <c r="I1070" s="423"/>
      <c r="J1070" s="424"/>
      <c r="K1070" s="425"/>
      <c r="L1070" s="425"/>
      <c r="M1070" s="425"/>
      <c r="N1070" s="425"/>
      <c r="O1070" s="425"/>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9">
        <v>4</v>
      </c>
      <c r="B1071" s="409">
        <v>1</v>
      </c>
      <c r="C1071" s="899"/>
      <c r="D1071" s="900"/>
      <c r="E1071" s="900"/>
      <c r="F1071" s="900"/>
      <c r="G1071" s="900"/>
      <c r="H1071" s="900"/>
      <c r="I1071" s="901"/>
      <c r="J1071" s="424"/>
      <c r="K1071" s="425"/>
      <c r="L1071" s="425"/>
      <c r="M1071" s="425"/>
      <c r="N1071" s="425"/>
      <c r="O1071" s="425"/>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92" t="s">
        <v>450</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466</v>
      </c>
      <c r="AM1098" s="965"/>
      <c r="AN1098" s="965"/>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9"/>
      <c r="B1101" s="409"/>
      <c r="C1101" s="277" t="s">
        <v>385</v>
      </c>
      <c r="D1101" s="895"/>
      <c r="E1101" s="277" t="s">
        <v>384</v>
      </c>
      <c r="F1101" s="895"/>
      <c r="G1101" s="895"/>
      <c r="H1101" s="895"/>
      <c r="I1101" s="895"/>
      <c r="J1101" s="277" t="s">
        <v>419</v>
      </c>
      <c r="K1101" s="277"/>
      <c r="L1101" s="277"/>
      <c r="M1101" s="277"/>
      <c r="N1101" s="277"/>
      <c r="O1101" s="277"/>
      <c r="P1101" s="348" t="s">
        <v>27</v>
      </c>
      <c r="Q1101" s="348"/>
      <c r="R1101" s="348"/>
      <c r="S1101" s="348"/>
      <c r="T1101" s="348"/>
      <c r="U1101" s="348"/>
      <c r="V1101" s="348"/>
      <c r="W1101" s="348"/>
      <c r="X1101" s="348"/>
      <c r="Y1101" s="277" t="s">
        <v>421</v>
      </c>
      <c r="Z1101" s="895"/>
      <c r="AA1101" s="895"/>
      <c r="AB1101" s="895"/>
      <c r="AC1101" s="277" t="s">
        <v>367</v>
      </c>
      <c r="AD1101" s="277"/>
      <c r="AE1101" s="277"/>
      <c r="AF1101" s="277"/>
      <c r="AG1101" s="277"/>
      <c r="AH1101" s="348" t="s">
        <v>380</v>
      </c>
      <c r="AI1101" s="349"/>
      <c r="AJ1101" s="349"/>
      <c r="AK1101" s="349"/>
      <c r="AL1101" s="349" t="s">
        <v>21</v>
      </c>
      <c r="AM1101" s="349"/>
      <c r="AN1101" s="349"/>
      <c r="AO1101" s="898"/>
      <c r="AP1101" s="428" t="s">
        <v>451</v>
      </c>
      <c r="AQ1101" s="428"/>
      <c r="AR1101" s="428"/>
      <c r="AS1101" s="428"/>
      <c r="AT1101" s="428"/>
      <c r="AU1101" s="428"/>
      <c r="AV1101" s="428"/>
      <c r="AW1101" s="428"/>
      <c r="AX1101" s="428"/>
    </row>
    <row r="1102" spans="1:50" ht="30" customHeight="1">
      <c r="A1102" s="409">
        <v>1</v>
      </c>
      <c r="B1102" s="409">
        <v>1</v>
      </c>
      <c r="C1102" s="897"/>
      <c r="D1102" s="897"/>
      <c r="E1102" s="896"/>
      <c r="F1102" s="896"/>
      <c r="G1102" s="896"/>
      <c r="H1102" s="896"/>
      <c r="I1102" s="896"/>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9">
        <v>2</v>
      </c>
      <c r="B1103" s="409">
        <v>1</v>
      </c>
      <c r="C1103" s="897"/>
      <c r="D1103" s="897"/>
      <c r="E1103" s="896"/>
      <c r="F1103" s="896"/>
      <c r="G1103" s="896"/>
      <c r="H1103" s="896"/>
      <c r="I1103" s="896"/>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9">
        <v>3</v>
      </c>
      <c r="B1104" s="409">
        <v>1</v>
      </c>
      <c r="C1104" s="897"/>
      <c r="D1104" s="897"/>
      <c r="E1104" s="896"/>
      <c r="F1104" s="896"/>
      <c r="G1104" s="896"/>
      <c r="H1104" s="896"/>
      <c r="I1104" s="896"/>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9">
        <v>4</v>
      </c>
      <c r="B1105" s="409">
        <v>1</v>
      </c>
      <c r="C1105" s="897"/>
      <c r="D1105" s="897"/>
      <c r="E1105" s="896"/>
      <c r="F1105" s="896"/>
      <c r="G1105" s="896"/>
      <c r="H1105" s="896"/>
      <c r="I1105" s="896"/>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9">
        <v>5</v>
      </c>
      <c r="B1106" s="409">
        <v>1</v>
      </c>
      <c r="C1106" s="897"/>
      <c r="D1106" s="897"/>
      <c r="E1106" s="896"/>
      <c r="F1106" s="896"/>
      <c r="G1106" s="896"/>
      <c r="H1106" s="896"/>
      <c r="I1106" s="896"/>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9">
        <v>6</v>
      </c>
      <c r="B1107" s="409">
        <v>1</v>
      </c>
      <c r="C1107" s="897"/>
      <c r="D1107" s="897"/>
      <c r="E1107" s="896"/>
      <c r="F1107" s="896"/>
      <c r="G1107" s="896"/>
      <c r="H1107" s="896"/>
      <c r="I1107" s="896"/>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9">
        <v>7</v>
      </c>
      <c r="B1108" s="409">
        <v>1</v>
      </c>
      <c r="C1108" s="897"/>
      <c r="D1108" s="897"/>
      <c r="E1108" s="896"/>
      <c r="F1108" s="896"/>
      <c r="G1108" s="896"/>
      <c r="H1108" s="896"/>
      <c r="I1108" s="896"/>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9">
        <v>8</v>
      </c>
      <c r="B1109" s="409">
        <v>1</v>
      </c>
      <c r="C1109" s="897"/>
      <c r="D1109" s="897"/>
      <c r="E1109" s="896"/>
      <c r="F1109" s="896"/>
      <c r="G1109" s="896"/>
      <c r="H1109" s="896"/>
      <c r="I1109" s="896"/>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9">
        <v>9</v>
      </c>
      <c r="B1110" s="409">
        <v>1</v>
      </c>
      <c r="C1110" s="897"/>
      <c r="D1110" s="897"/>
      <c r="E1110" s="896"/>
      <c r="F1110" s="896"/>
      <c r="G1110" s="896"/>
      <c r="H1110" s="896"/>
      <c r="I1110" s="896"/>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9">
        <v>10</v>
      </c>
      <c r="B1111" s="409">
        <v>1</v>
      </c>
      <c r="C1111" s="897"/>
      <c r="D1111" s="897"/>
      <c r="E1111" s="896"/>
      <c r="F1111" s="896"/>
      <c r="G1111" s="896"/>
      <c r="H1111" s="896"/>
      <c r="I1111" s="896"/>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9">
        <v>11</v>
      </c>
      <c r="B1112" s="409">
        <v>1</v>
      </c>
      <c r="C1112" s="897"/>
      <c r="D1112" s="897"/>
      <c r="E1112" s="896"/>
      <c r="F1112" s="896"/>
      <c r="G1112" s="896"/>
      <c r="H1112" s="896"/>
      <c r="I1112" s="896"/>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9">
        <v>12</v>
      </c>
      <c r="B1113" s="409">
        <v>1</v>
      </c>
      <c r="C1113" s="897"/>
      <c r="D1113" s="897"/>
      <c r="E1113" s="896"/>
      <c r="F1113" s="896"/>
      <c r="G1113" s="896"/>
      <c r="H1113" s="896"/>
      <c r="I1113" s="896"/>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9">
        <v>13</v>
      </c>
      <c r="B1114" s="409">
        <v>1</v>
      </c>
      <c r="C1114" s="897"/>
      <c r="D1114" s="897"/>
      <c r="E1114" s="896"/>
      <c r="F1114" s="896"/>
      <c r="G1114" s="896"/>
      <c r="H1114" s="896"/>
      <c r="I1114" s="896"/>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9">
        <v>14</v>
      </c>
      <c r="B1115" s="409">
        <v>1</v>
      </c>
      <c r="C1115" s="897"/>
      <c r="D1115" s="897"/>
      <c r="E1115" s="896"/>
      <c r="F1115" s="896"/>
      <c r="G1115" s="896"/>
      <c r="H1115" s="896"/>
      <c r="I1115" s="896"/>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9">
        <v>15</v>
      </c>
      <c r="B1116" s="409">
        <v>1</v>
      </c>
      <c r="C1116" s="897"/>
      <c r="D1116" s="897"/>
      <c r="E1116" s="896"/>
      <c r="F1116" s="896"/>
      <c r="G1116" s="896"/>
      <c r="H1116" s="896"/>
      <c r="I1116" s="896"/>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9">
        <v>16</v>
      </c>
      <c r="B1117" s="409">
        <v>1</v>
      </c>
      <c r="C1117" s="897"/>
      <c r="D1117" s="897"/>
      <c r="E1117" s="896"/>
      <c r="F1117" s="896"/>
      <c r="G1117" s="896"/>
      <c r="H1117" s="896"/>
      <c r="I1117" s="896"/>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9">
        <v>17</v>
      </c>
      <c r="B1118" s="409">
        <v>1</v>
      </c>
      <c r="C1118" s="897"/>
      <c r="D1118" s="897"/>
      <c r="E1118" s="896"/>
      <c r="F1118" s="896"/>
      <c r="G1118" s="896"/>
      <c r="H1118" s="896"/>
      <c r="I1118" s="896"/>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9">
        <v>18</v>
      </c>
      <c r="B1119" s="409">
        <v>1</v>
      </c>
      <c r="C1119" s="897"/>
      <c r="D1119" s="897"/>
      <c r="E1119" s="261"/>
      <c r="F1119" s="896"/>
      <c r="G1119" s="896"/>
      <c r="H1119" s="896"/>
      <c r="I1119" s="896"/>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9">
        <v>19</v>
      </c>
      <c r="B1120" s="409">
        <v>1</v>
      </c>
      <c r="C1120" s="897"/>
      <c r="D1120" s="897"/>
      <c r="E1120" s="896"/>
      <c r="F1120" s="896"/>
      <c r="G1120" s="896"/>
      <c r="H1120" s="896"/>
      <c r="I1120" s="896"/>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9">
        <v>20</v>
      </c>
      <c r="B1121" s="409">
        <v>1</v>
      </c>
      <c r="C1121" s="897"/>
      <c r="D1121" s="897"/>
      <c r="E1121" s="896"/>
      <c r="F1121" s="896"/>
      <c r="G1121" s="896"/>
      <c r="H1121" s="896"/>
      <c r="I1121" s="896"/>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9">
        <v>21</v>
      </c>
      <c r="B1122" s="409">
        <v>1</v>
      </c>
      <c r="C1122" s="897"/>
      <c r="D1122" s="897"/>
      <c r="E1122" s="896"/>
      <c r="F1122" s="896"/>
      <c r="G1122" s="896"/>
      <c r="H1122" s="896"/>
      <c r="I1122" s="896"/>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9">
        <v>22</v>
      </c>
      <c r="B1123" s="409">
        <v>1</v>
      </c>
      <c r="C1123" s="897"/>
      <c r="D1123" s="897"/>
      <c r="E1123" s="896"/>
      <c r="F1123" s="896"/>
      <c r="G1123" s="896"/>
      <c r="H1123" s="896"/>
      <c r="I1123" s="896"/>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9">
        <v>23</v>
      </c>
      <c r="B1124" s="409">
        <v>1</v>
      </c>
      <c r="C1124" s="897"/>
      <c r="D1124" s="897"/>
      <c r="E1124" s="896"/>
      <c r="F1124" s="896"/>
      <c r="G1124" s="896"/>
      <c r="H1124" s="896"/>
      <c r="I1124" s="896"/>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9">
        <v>24</v>
      </c>
      <c r="B1125" s="409">
        <v>1</v>
      </c>
      <c r="C1125" s="897"/>
      <c r="D1125" s="897"/>
      <c r="E1125" s="896"/>
      <c r="F1125" s="896"/>
      <c r="G1125" s="896"/>
      <c r="H1125" s="896"/>
      <c r="I1125" s="896"/>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9">
        <v>25</v>
      </c>
      <c r="B1126" s="409">
        <v>1</v>
      </c>
      <c r="C1126" s="897"/>
      <c r="D1126" s="897"/>
      <c r="E1126" s="896"/>
      <c r="F1126" s="896"/>
      <c r="G1126" s="896"/>
      <c r="H1126" s="896"/>
      <c r="I1126" s="896"/>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9">
        <v>26</v>
      </c>
      <c r="B1127" s="409">
        <v>1</v>
      </c>
      <c r="C1127" s="897"/>
      <c r="D1127" s="897"/>
      <c r="E1127" s="896"/>
      <c r="F1127" s="896"/>
      <c r="G1127" s="896"/>
      <c r="H1127" s="896"/>
      <c r="I1127" s="896"/>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9">
        <v>27</v>
      </c>
      <c r="B1128" s="409">
        <v>1</v>
      </c>
      <c r="C1128" s="897"/>
      <c r="D1128" s="897"/>
      <c r="E1128" s="896"/>
      <c r="F1128" s="896"/>
      <c r="G1128" s="896"/>
      <c r="H1128" s="896"/>
      <c r="I1128" s="896"/>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9">
        <v>28</v>
      </c>
      <c r="B1129" s="409">
        <v>1</v>
      </c>
      <c r="C1129" s="897"/>
      <c r="D1129" s="897"/>
      <c r="E1129" s="896"/>
      <c r="F1129" s="896"/>
      <c r="G1129" s="896"/>
      <c r="H1129" s="896"/>
      <c r="I1129" s="896"/>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9">
        <v>29</v>
      </c>
      <c r="B1130" s="409">
        <v>1</v>
      </c>
      <c r="C1130" s="897"/>
      <c r="D1130" s="897"/>
      <c r="E1130" s="896"/>
      <c r="F1130" s="896"/>
      <c r="G1130" s="896"/>
      <c r="H1130" s="896"/>
      <c r="I1130" s="896"/>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9">
        <v>30</v>
      </c>
      <c r="B1131" s="409">
        <v>1</v>
      </c>
      <c r="C1131" s="897"/>
      <c r="D1131" s="897"/>
      <c r="E1131" s="896"/>
      <c r="F1131" s="896"/>
      <c r="G1131" s="896"/>
      <c r="H1131" s="896"/>
      <c r="I1131" s="896"/>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069">
      <formula>IF(RIGHT(TEXT(P14,"0.#"),1)=".",FALSE,TRUE)</formula>
    </cfRule>
    <cfRule type="expression" dxfId="2840" priority="14070">
      <formula>IF(RIGHT(TEXT(P14,"0.#"),1)=".",TRUE,FALSE)</formula>
    </cfRule>
  </conditionalFormatting>
  <conditionalFormatting sqref="AE32">
    <cfRule type="expression" dxfId="2839" priority="14059">
      <formula>IF(RIGHT(TEXT(AE32,"0.#"),1)=".",FALSE,TRUE)</formula>
    </cfRule>
    <cfRule type="expression" dxfId="2838" priority="14060">
      <formula>IF(RIGHT(TEXT(AE32,"0.#"),1)=".",TRUE,FALSE)</formula>
    </cfRule>
  </conditionalFormatting>
  <conditionalFormatting sqref="P18:AX18">
    <cfRule type="expression" dxfId="2837" priority="13945">
      <formula>IF(RIGHT(TEXT(P18,"0.#"),1)=".",FALSE,TRUE)</formula>
    </cfRule>
    <cfRule type="expression" dxfId="2836" priority="13946">
      <formula>IF(RIGHT(TEXT(P18,"0.#"),1)=".",TRUE,FALSE)</formula>
    </cfRule>
  </conditionalFormatting>
  <conditionalFormatting sqref="Y782">
    <cfRule type="expression" dxfId="2835" priority="13941">
      <formula>IF(RIGHT(TEXT(Y782,"0.#"),1)=".",FALSE,TRUE)</formula>
    </cfRule>
    <cfRule type="expression" dxfId="2834" priority="13942">
      <formula>IF(RIGHT(TEXT(Y782,"0.#"),1)=".",TRUE,FALSE)</formula>
    </cfRule>
  </conditionalFormatting>
  <conditionalFormatting sqref="Y791">
    <cfRule type="expression" dxfId="2833" priority="13937">
      <formula>IF(RIGHT(TEXT(Y791,"0.#"),1)=".",FALSE,TRUE)</formula>
    </cfRule>
    <cfRule type="expression" dxfId="2832" priority="13938">
      <formula>IF(RIGHT(TEXT(Y791,"0.#"),1)=".",TRUE,FALSE)</formula>
    </cfRule>
  </conditionalFormatting>
  <conditionalFormatting sqref="Y822:Y829 Y820 Y809:Y816 Y807 Y796:Y803">
    <cfRule type="expression" dxfId="2831" priority="13719">
      <formula>IF(RIGHT(TEXT(Y796,"0.#"),1)=".",FALSE,TRUE)</formula>
    </cfRule>
    <cfRule type="expression" dxfId="2830" priority="13720">
      <formula>IF(RIGHT(TEXT(Y796,"0.#"),1)=".",TRUE,FALSE)</formula>
    </cfRule>
  </conditionalFormatting>
  <conditionalFormatting sqref="P16:AQ17 P15:AX15 P13:AX13">
    <cfRule type="expression" dxfId="2829" priority="13767">
      <formula>IF(RIGHT(TEXT(P13,"0.#"),1)=".",FALSE,TRUE)</formula>
    </cfRule>
    <cfRule type="expression" dxfId="2828" priority="13768">
      <formula>IF(RIGHT(TEXT(P13,"0.#"),1)=".",TRUE,FALSE)</formula>
    </cfRule>
  </conditionalFormatting>
  <conditionalFormatting sqref="P19:AJ19">
    <cfRule type="expression" dxfId="2827" priority="13765">
      <formula>IF(RIGHT(TEXT(P19,"0.#"),1)=".",FALSE,TRUE)</formula>
    </cfRule>
    <cfRule type="expression" dxfId="2826" priority="13766">
      <formula>IF(RIGHT(TEXT(P19,"0.#"),1)=".",TRUE,FALSE)</formula>
    </cfRule>
  </conditionalFormatting>
  <conditionalFormatting sqref="AE101 AQ101">
    <cfRule type="expression" dxfId="2825" priority="13757">
      <formula>IF(RIGHT(TEXT(AE101,"0.#"),1)=".",FALSE,TRUE)</formula>
    </cfRule>
    <cfRule type="expression" dxfId="2824" priority="13758">
      <formula>IF(RIGHT(TEXT(AE101,"0.#"),1)=".",TRUE,FALSE)</formula>
    </cfRule>
  </conditionalFormatting>
  <conditionalFormatting sqref="Y783:Y790">
    <cfRule type="expression" dxfId="2823" priority="13743">
      <formula>IF(RIGHT(TEXT(Y783,"0.#"),1)=".",FALSE,TRUE)</formula>
    </cfRule>
    <cfRule type="expression" dxfId="2822" priority="13744">
      <formula>IF(RIGHT(TEXT(Y783,"0.#"),1)=".",TRUE,FALSE)</formula>
    </cfRule>
  </conditionalFormatting>
  <conditionalFormatting sqref="AU782">
    <cfRule type="expression" dxfId="2821" priority="13741">
      <formula>IF(RIGHT(TEXT(AU782,"0.#"),1)=".",FALSE,TRUE)</formula>
    </cfRule>
    <cfRule type="expression" dxfId="2820" priority="13742">
      <formula>IF(RIGHT(TEXT(AU782,"0.#"),1)=".",TRUE,FALSE)</formula>
    </cfRule>
  </conditionalFormatting>
  <conditionalFormatting sqref="AU791">
    <cfRule type="expression" dxfId="2819" priority="13739">
      <formula>IF(RIGHT(TEXT(AU791,"0.#"),1)=".",FALSE,TRUE)</formula>
    </cfRule>
    <cfRule type="expression" dxfId="2818" priority="13740">
      <formula>IF(RIGHT(TEXT(AU791,"0.#"),1)=".",TRUE,FALSE)</formula>
    </cfRule>
  </conditionalFormatting>
  <conditionalFormatting sqref="AU783:AU790">
    <cfRule type="expression" dxfId="2817" priority="13737">
      <formula>IF(RIGHT(TEXT(AU783,"0.#"),1)=".",FALSE,TRUE)</formula>
    </cfRule>
    <cfRule type="expression" dxfId="2816" priority="13738">
      <formula>IF(RIGHT(TEXT(AU783,"0.#"),1)=".",TRUE,FALSE)</formula>
    </cfRule>
  </conditionalFormatting>
  <conditionalFormatting sqref="Y821 Y808">
    <cfRule type="expression" dxfId="2815" priority="13723">
      <formula>IF(RIGHT(TEXT(Y808,"0.#"),1)=".",FALSE,TRUE)</formula>
    </cfRule>
    <cfRule type="expression" dxfId="2814" priority="13724">
      <formula>IF(RIGHT(TEXT(Y808,"0.#"),1)=".",TRUE,FALSE)</formula>
    </cfRule>
  </conditionalFormatting>
  <conditionalFormatting sqref="Y830 Y817 Y804">
    <cfRule type="expression" dxfId="2813" priority="13721">
      <formula>IF(RIGHT(TEXT(Y804,"0.#"),1)=".",FALSE,TRUE)</formula>
    </cfRule>
    <cfRule type="expression" dxfId="2812" priority="13722">
      <formula>IF(RIGHT(TEXT(Y804,"0.#"),1)=".",TRUE,FALSE)</formula>
    </cfRule>
  </conditionalFormatting>
  <conditionalFormatting sqref="AU821 AU808">
    <cfRule type="expression" dxfId="2811" priority="13717">
      <formula>IF(RIGHT(TEXT(AU808,"0.#"),1)=".",FALSE,TRUE)</formula>
    </cfRule>
    <cfRule type="expression" dxfId="2810" priority="13718">
      <formula>IF(RIGHT(TEXT(AU808,"0.#"),1)=".",TRUE,FALSE)</formula>
    </cfRule>
  </conditionalFormatting>
  <conditionalFormatting sqref="AU830 AU817 AU804">
    <cfRule type="expression" dxfId="2809" priority="13715">
      <formula>IF(RIGHT(TEXT(AU804,"0.#"),1)=".",FALSE,TRUE)</formula>
    </cfRule>
    <cfRule type="expression" dxfId="2808" priority="13716">
      <formula>IF(RIGHT(TEXT(AU804,"0.#"),1)=".",TRUE,FALSE)</formula>
    </cfRule>
  </conditionalFormatting>
  <conditionalFormatting sqref="AU822:AU829 AU820 AU809:AU816 AU807 AU796:AU803">
    <cfRule type="expression" dxfId="2807" priority="13713">
      <formula>IF(RIGHT(TEXT(AU796,"0.#"),1)=".",FALSE,TRUE)</formula>
    </cfRule>
    <cfRule type="expression" dxfId="2806" priority="13714">
      <formula>IF(RIGHT(TEXT(AU796,"0.#"),1)=".",TRUE,FALSE)</formula>
    </cfRule>
  </conditionalFormatting>
  <conditionalFormatting sqref="AM87">
    <cfRule type="expression" dxfId="2805" priority="13367">
      <formula>IF(RIGHT(TEXT(AM87,"0.#"),1)=".",FALSE,TRUE)</formula>
    </cfRule>
    <cfRule type="expression" dxfId="2804" priority="13368">
      <formula>IF(RIGHT(TEXT(AM87,"0.#"),1)=".",TRUE,FALSE)</formula>
    </cfRule>
  </conditionalFormatting>
  <conditionalFormatting sqref="AE55">
    <cfRule type="expression" dxfId="2803" priority="13435">
      <formula>IF(RIGHT(TEXT(AE55,"0.#"),1)=".",FALSE,TRUE)</formula>
    </cfRule>
    <cfRule type="expression" dxfId="2802" priority="13436">
      <formula>IF(RIGHT(TEXT(AE55,"0.#"),1)=".",TRUE,FALSE)</formula>
    </cfRule>
  </conditionalFormatting>
  <conditionalFormatting sqref="AI55">
    <cfRule type="expression" dxfId="2801" priority="13433">
      <formula>IF(RIGHT(TEXT(AI55,"0.#"),1)=".",FALSE,TRUE)</formula>
    </cfRule>
    <cfRule type="expression" dxfId="2800" priority="13434">
      <formula>IF(RIGHT(TEXT(AI55,"0.#"),1)=".",TRUE,FALSE)</formula>
    </cfRule>
  </conditionalFormatting>
  <conditionalFormatting sqref="AM34">
    <cfRule type="expression" dxfId="2799" priority="13513">
      <formula>IF(RIGHT(TEXT(AM34,"0.#"),1)=".",FALSE,TRUE)</formula>
    </cfRule>
    <cfRule type="expression" dxfId="2798" priority="13514">
      <formula>IF(RIGHT(TEXT(AM34,"0.#"),1)=".",TRUE,FALSE)</formula>
    </cfRule>
  </conditionalFormatting>
  <conditionalFormatting sqref="AE33">
    <cfRule type="expression" dxfId="2797" priority="13527">
      <formula>IF(RIGHT(TEXT(AE33,"0.#"),1)=".",FALSE,TRUE)</formula>
    </cfRule>
    <cfRule type="expression" dxfId="2796" priority="13528">
      <formula>IF(RIGHT(TEXT(AE33,"0.#"),1)=".",TRUE,FALSE)</formula>
    </cfRule>
  </conditionalFormatting>
  <conditionalFormatting sqref="AE34">
    <cfRule type="expression" dxfId="2795" priority="13525">
      <formula>IF(RIGHT(TEXT(AE34,"0.#"),1)=".",FALSE,TRUE)</formula>
    </cfRule>
    <cfRule type="expression" dxfId="2794" priority="13526">
      <formula>IF(RIGHT(TEXT(AE34,"0.#"),1)=".",TRUE,FALSE)</formula>
    </cfRule>
  </conditionalFormatting>
  <conditionalFormatting sqref="AI34">
    <cfRule type="expression" dxfId="2793" priority="13523">
      <formula>IF(RIGHT(TEXT(AI34,"0.#"),1)=".",FALSE,TRUE)</formula>
    </cfRule>
    <cfRule type="expression" dxfId="2792" priority="13524">
      <formula>IF(RIGHT(TEXT(AI34,"0.#"),1)=".",TRUE,FALSE)</formula>
    </cfRule>
  </conditionalFormatting>
  <conditionalFormatting sqref="AI33">
    <cfRule type="expression" dxfId="2791" priority="13521">
      <formula>IF(RIGHT(TEXT(AI33,"0.#"),1)=".",FALSE,TRUE)</formula>
    </cfRule>
    <cfRule type="expression" dxfId="2790" priority="13522">
      <formula>IF(RIGHT(TEXT(AI33,"0.#"),1)=".",TRUE,FALSE)</formula>
    </cfRule>
  </conditionalFormatting>
  <conditionalFormatting sqref="AI32">
    <cfRule type="expression" dxfId="2789" priority="13519">
      <formula>IF(RIGHT(TEXT(AI32,"0.#"),1)=".",FALSE,TRUE)</formula>
    </cfRule>
    <cfRule type="expression" dxfId="2788" priority="13520">
      <formula>IF(RIGHT(TEXT(AI32,"0.#"),1)=".",TRUE,FALSE)</formula>
    </cfRule>
  </conditionalFormatting>
  <conditionalFormatting sqref="AM32">
    <cfRule type="expression" dxfId="2787" priority="13517">
      <formula>IF(RIGHT(TEXT(AM32,"0.#"),1)=".",FALSE,TRUE)</formula>
    </cfRule>
    <cfRule type="expression" dxfId="2786" priority="13518">
      <formula>IF(RIGHT(TEXT(AM32,"0.#"),1)=".",TRUE,FALSE)</formula>
    </cfRule>
  </conditionalFormatting>
  <conditionalFormatting sqref="AM33">
    <cfRule type="expression" dxfId="2785" priority="13515">
      <formula>IF(RIGHT(TEXT(AM33,"0.#"),1)=".",FALSE,TRUE)</formula>
    </cfRule>
    <cfRule type="expression" dxfId="2784" priority="13516">
      <formula>IF(RIGHT(TEXT(AM33,"0.#"),1)=".",TRUE,FALSE)</formula>
    </cfRule>
  </conditionalFormatting>
  <conditionalFormatting sqref="AQ32:AQ34">
    <cfRule type="expression" dxfId="2783" priority="13507">
      <formula>IF(RIGHT(TEXT(AQ32,"0.#"),1)=".",FALSE,TRUE)</formula>
    </cfRule>
    <cfRule type="expression" dxfId="2782" priority="13508">
      <formula>IF(RIGHT(TEXT(AQ32,"0.#"),1)=".",TRUE,FALSE)</formula>
    </cfRule>
  </conditionalFormatting>
  <conditionalFormatting sqref="AU32:AU34">
    <cfRule type="expression" dxfId="2781" priority="13505">
      <formula>IF(RIGHT(TEXT(AU32,"0.#"),1)=".",FALSE,TRUE)</formula>
    </cfRule>
    <cfRule type="expression" dxfId="2780" priority="13506">
      <formula>IF(RIGHT(TEXT(AU32,"0.#"),1)=".",TRUE,FALSE)</formula>
    </cfRule>
  </conditionalFormatting>
  <conditionalFormatting sqref="AE53">
    <cfRule type="expression" dxfId="2779" priority="13439">
      <formula>IF(RIGHT(TEXT(AE53,"0.#"),1)=".",FALSE,TRUE)</formula>
    </cfRule>
    <cfRule type="expression" dxfId="2778" priority="13440">
      <formula>IF(RIGHT(TEXT(AE53,"0.#"),1)=".",TRUE,FALSE)</formula>
    </cfRule>
  </conditionalFormatting>
  <conditionalFormatting sqref="AE54">
    <cfRule type="expression" dxfId="2777" priority="13437">
      <formula>IF(RIGHT(TEXT(AE54,"0.#"),1)=".",FALSE,TRUE)</formula>
    </cfRule>
    <cfRule type="expression" dxfId="2776" priority="13438">
      <formula>IF(RIGHT(TEXT(AE54,"0.#"),1)=".",TRUE,FALSE)</formula>
    </cfRule>
  </conditionalFormatting>
  <conditionalFormatting sqref="AI54">
    <cfRule type="expression" dxfId="2775" priority="13431">
      <formula>IF(RIGHT(TEXT(AI54,"0.#"),1)=".",FALSE,TRUE)</formula>
    </cfRule>
    <cfRule type="expression" dxfId="2774" priority="13432">
      <formula>IF(RIGHT(TEXT(AI54,"0.#"),1)=".",TRUE,FALSE)</formula>
    </cfRule>
  </conditionalFormatting>
  <conditionalFormatting sqref="AI53">
    <cfRule type="expression" dxfId="2773" priority="13429">
      <formula>IF(RIGHT(TEXT(AI53,"0.#"),1)=".",FALSE,TRUE)</formula>
    </cfRule>
    <cfRule type="expression" dxfId="2772" priority="13430">
      <formula>IF(RIGHT(TEXT(AI53,"0.#"),1)=".",TRUE,FALSE)</formula>
    </cfRule>
  </conditionalFormatting>
  <conditionalFormatting sqref="AM53">
    <cfRule type="expression" dxfId="2771" priority="13427">
      <formula>IF(RIGHT(TEXT(AM53,"0.#"),1)=".",FALSE,TRUE)</formula>
    </cfRule>
    <cfRule type="expression" dxfId="2770" priority="13428">
      <formula>IF(RIGHT(TEXT(AM53,"0.#"),1)=".",TRUE,FALSE)</formula>
    </cfRule>
  </conditionalFormatting>
  <conditionalFormatting sqref="AM54">
    <cfRule type="expression" dxfId="2769" priority="13425">
      <formula>IF(RIGHT(TEXT(AM54,"0.#"),1)=".",FALSE,TRUE)</formula>
    </cfRule>
    <cfRule type="expression" dxfId="2768" priority="13426">
      <formula>IF(RIGHT(TEXT(AM54,"0.#"),1)=".",TRUE,FALSE)</formula>
    </cfRule>
  </conditionalFormatting>
  <conditionalFormatting sqref="AM55">
    <cfRule type="expression" dxfId="2767" priority="13423">
      <formula>IF(RIGHT(TEXT(AM55,"0.#"),1)=".",FALSE,TRUE)</formula>
    </cfRule>
    <cfRule type="expression" dxfId="2766" priority="13424">
      <formula>IF(RIGHT(TEXT(AM55,"0.#"),1)=".",TRUE,FALSE)</formula>
    </cfRule>
  </conditionalFormatting>
  <conditionalFormatting sqref="AE60">
    <cfRule type="expression" dxfId="2765" priority="13409">
      <formula>IF(RIGHT(TEXT(AE60,"0.#"),1)=".",FALSE,TRUE)</formula>
    </cfRule>
    <cfRule type="expression" dxfId="2764" priority="13410">
      <formula>IF(RIGHT(TEXT(AE60,"0.#"),1)=".",TRUE,FALSE)</formula>
    </cfRule>
  </conditionalFormatting>
  <conditionalFormatting sqref="AE61">
    <cfRule type="expression" dxfId="2763" priority="13407">
      <formula>IF(RIGHT(TEXT(AE61,"0.#"),1)=".",FALSE,TRUE)</formula>
    </cfRule>
    <cfRule type="expression" dxfId="2762" priority="13408">
      <formula>IF(RIGHT(TEXT(AE61,"0.#"),1)=".",TRUE,FALSE)</formula>
    </cfRule>
  </conditionalFormatting>
  <conditionalFormatting sqref="AE62">
    <cfRule type="expression" dxfId="2761" priority="13405">
      <formula>IF(RIGHT(TEXT(AE62,"0.#"),1)=".",FALSE,TRUE)</formula>
    </cfRule>
    <cfRule type="expression" dxfId="2760" priority="13406">
      <formula>IF(RIGHT(TEXT(AE62,"0.#"),1)=".",TRUE,FALSE)</formula>
    </cfRule>
  </conditionalFormatting>
  <conditionalFormatting sqref="AI62">
    <cfRule type="expression" dxfId="2759" priority="13403">
      <formula>IF(RIGHT(TEXT(AI62,"0.#"),1)=".",FALSE,TRUE)</formula>
    </cfRule>
    <cfRule type="expression" dxfId="2758" priority="13404">
      <formula>IF(RIGHT(TEXT(AI62,"0.#"),1)=".",TRUE,FALSE)</formula>
    </cfRule>
  </conditionalFormatting>
  <conditionalFormatting sqref="AI61">
    <cfRule type="expression" dxfId="2757" priority="13401">
      <formula>IF(RIGHT(TEXT(AI61,"0.#"),1)=".",FALSE,TRUE)</formula>
    </cfRule>
    <cfRule type="expression" dxfId="2756" priority="13402">
      <formula>IF(RIGHT(TEXT(AI61,"0.#"),1)=".",TRUE,FALSE)</formula>
    </cfRule>
  </conditionalFormatting>
  <conditionalFormatting sqref="AI60">
    <cfRule type="expression" dxfId="2755" priority="13399">
      <formula>IF(RIGHT(TEXT(AI60,"0.#"),1)=".",FALSE,TRUE)</formula>
    </cfRule>
    <cfRule type="expression" dxfId="2754" priority="13400">
      <formula>IF(RIGHT(TEXT(AI60,"0.#"),1)=".",TRUE,FALSE)</formula>
    </cfRule>
  </conditionalFormatting>
  <conditionalFormatting sqref="AM60">
    <cfRule type="expression" dxfId="2753" priority="13397">
      <formula>IF(RIGHT(TEXT(AM60,"0.#"),1)=".",FALSE,TRUE)</formula>
    </cfRule>
    <cfRule type="expression" dxfId="2752" priority="13398">
      <formula>IF(RIGHT(TEXT(AM60,"0.#"),1)=".",TRUE,FALSE)</formula>
    </cfRule>
  </conditionalFormatting>
  <conditionalFormatting sqref="AM61">
    <cfRule type="expression" dxfId="2751" priority="13395">
      <formula>IF(RIGHT(TEXT(AM61,"0.#"),1)=".",FALSE,TRUE)</formula>
    </cfRule>
    <cfRule type="expression" dxfId="2750" priority="13396">
      <formula>IF(RIGHT(TEXT(AM61,"0.#"),1)=".",TRUE,FALSE)</formula>
    </cfRule>
  </conditionalFormatting>
  <conditionalFormatting sqref="AM62">
    <cfRule type="expression" dxfId="2749" priority="13393">
      <formula>IF(RIGHT(TEXT(AM62,"0.#"),1)=".",FALSE,TRUE)</formula>
    </cfRule>
    <cfRule type="expression" dxfId="2748" priority="13394">
      <formula>IF(RIGHT(TEXT(AM62,"0.#"),1)=".",TRUE,FALSE)</formula>
    </cfRule>
  </conditionalFormatting>
  <conditionalFormatting sqref="AE87">
    <cfRule type="expression" dxfId="2747" priority="13379">
      <formula>IF(RIGHT(TEXT(AE87,"0.#"),1)=".",FALSE,TRUE)</formula>
    </cfRule>
    <cfRule type="expression" dxfId="2746" priority="13380">
      <formula>IF(RIGHT(TEXT(AE87,"0.#"),1)=".",TRUE,FALSE)</formula>
    </cfRule>
  </conditionalFormatting>
  <conditionalFormatting sqref="AE88">
    <cfRule type="expression" dxfId="2745" priority="13377">
      <formula>IF(RIGHT(TEXT(AE88,"0.#"),1)=".",FALSE,TRUE)</formula>
    </cfRule>
    <cfRule type="expression" dxfId="2744" priority="13378">
      <formula>IF(RIGHT(TEXT(AE88,"0.#"),1)=".",TRUE,FALSE)</formula>
    </cfRule>
  </conditionalFormatting>
  <conditionalFormatting sqref="AE89">
    <cfRule type="expression" dxfId="2743" priority="13375">
      <formula>IF(RIGHT(TEXT(AE89,"0.#"),1)=".",FALSE,TRUE)</formula>
    </cfRule>
    <cfRule type="expression" dxfId="2742" priority="13376">
      <formula>IF(RIGHT(TEXT(AE89,"0.#"),1)=".",TRUE,FALSE)</formula>
    </cfRule>
  </conditionalFormatting>
  <conditionalFormatting sqref="AI89">
    <cfRule type="expression" dxfId="2741" priority="13373">
      <formula>IF(RIGHT(TEXT(AI89,"0.#"),1)=".",FALSE,TRUE)</formula>
    </cfRule>
    <cfRule type="expression" dxfId="2740" priority="13374">
      <formula>IF(RIGHT(TEXT(AI89,"0.#"),1)=".",TRUE,FALSE)</formula>
    </cfRule>
  </conditionalFormatting>
  <conditionalFormatting sqref="AI88">
    <cfRule type="expression" dxfId="2739" priority="13371">
      <formula>IF(RIGHT(TEXT(AI88,"0.#"),1)=".",FALSE,TRUE)</formula>
    </cfRule>
    <cfRule type="expression" dxfId="2738" priority="13372">
      <formula>IF(RIGHT(TEXT(AI88,"0.#"),1)=".",TRUE,FALSE)</formula>
    </cfRule>
  </conditionalFormatting>
  <conditionalFormatting sqref="AI87">
    <cfRule type="expression" dxfId="2737" priority="13369">
      <formula>IF(RIGHT(TEXT(AI87,"0.#"),1)=".",FALSE,TRUE)</formula>
    </cfRule>
    <cfRule type="expression" dxfId="2736" priority="13370">
      <formula>IF(RIGHT(TEXT(AI87,"0.#"),1)=".",TRUE,FALSE)</formula>
    </cfRule>
  </conditionalFormatting>
  <conditionalFormatting sqref="AM88">
    <cfRule type="expression" dxfId="2735" priority="13365">
      <formula>IF(RIGHT(TEXT(AM88,"0.#"),1)=".",FALSE,TRUE)</formula>
    </cfRule>
    <cfRule type="expression" dxfId="2734" priority="13366">
      <formula>IF(RIGHT(TEXT(AM88,"0.#"),1)=".",TRUE,FALSE)</formula>
    </cfRule>
  </conditionalFormatting>
  <conditionalFormatting sqref="AM89">
    <cfRule type="expression" dxfId="2733" priority="13363">
      <formula>IF(RIGHT(TEXT(AM89,"0.#"),1)=".",FALSE,TRUE)</formula>
    </cfRule>
    <cfRule type="expression" dxfId="2732" priority="13364">
      <formula>IF(RIGHT(TEXT(AM89,"0.#"),1)=".",TRUE,FALSE)</formula>
    </cfRule>
  </conditionalFormatting>
  <conditionalFormatting sqref="AE92">
    <cfRule type="expression" dxfId="2731" priority="13349">
      <formula>IF(RIGHT(TEXT(AE92,"0.#"),1)=".",FALSE,TRUE)</formula>
    </cfRule>
    <cfRule type="expression" dxfId="2730" priority="13350">
      <formula>IF(RIGHT(TEXT(AE92,"0.#"),1)=".",TRUE,FALSE)</formula>
    </cfRule>
  </conditionalFormatting>
  <conditionalFormatting sqref="AE93">
    <cfRule type="expression" dxfId="2729" priority="13347">
      <formula>IF(RIGHT(TEXT(AE93,"0.#"),1)=".",FALSE,TRUE)</formula>
    </cfRule>
    <cfRule type="expression" dxfId="2728" priority="13348">
      <formula>IF(RIGHT(TEXT(AE93,"0.#"),1)=".",TRUE,FALSE)</formula>
    </cfRule>
  </conditionalFormatting>
  <conditionalFormatting sqref="AE94">
    <cfRule type="expression" dxfId="2727" priority="13345">
      <formula>IF(RIGHT(TEXT(AE94,"0.#"),1)=".",FALSE,TRUE)</formula>
    </cfRule>
    <cfRule type="expression" dxfId="2726" priority="13346">
      <formula>IF(RIGHT(TEXT(AE94,"0.#"),1)=".",TRUE,FALSE)</formula>
    </cfRule>
  </conditionalFormatting>
  <conditionalFormatting sqref="AI94">
    <cfRule type="expression" dxfId="2725" priority="13343">
      <formula>IF(RIGHT(TEXT(AI94,"0.#"),1)=".",FALSE,TRUE)</formula>
    </cfRule>
    <cfRule type="expression" dxfId="2724" priority="13344">
      <formula>IF(RIGHT(TEXT(AI94,"0.#"),1)=".",TRUE,FALSE)</formula>
    </cfRule>
  </conditionalFormatting>
  <conditionalFormatting sqref="AI93">
    <cfRule type="expression" dxfId="2723" priority="13341">
      <formula>IF(RIGHT(TEXT(AI93,"0.#"),1)=".",FALSE,TRUE)</formula>
    </cfRule>
    <cfRule type="expression" dxfId="2722" priority="13342">
      <formula>IF(RIGHT(TEXT(AI93,"0.#"),1)=".",TRUE,FALSE)</formula>
    </cfRule>
  </conditionalFormatting>
  <conditionalFormatting sqref="AI92">
    <cfRule type="expression" dxfId="2721" priority="13339">
      <formula>IF(RIGHT(TEXT(AI92,"0.#"),1)=".",FALSE,TRUE)</formula>
    </cfRule>
    <cfRule type="expression" dxfId="2720" priority="13340">
      <formula>IF(RIGHT(TEXT(AI92,"0.#"),1)=".",TRUE,FALSE)</formula>
    </cfRule>
  </conditionalFormatting>
  <conditionalFormatting sqref="AM92">
    <cfRule type="expression" dxfId="2719" priority="13337">
      <formula>IF(RIGHT(TEXT(AM92,"0.#"),1)=".",FALSE,TRUE)</formula>
    </cfRule>
    <cfRule type="expression" dxfId="2718" priority="13338">
      <formula>IF(RIGHT(TEXT(AM92,"0.#"),1)=".",TRUE,FALSE)</formula>
    </cfRule>
  </conditionalFormatting>
  <conditionalFormatting sqref="AM93">
    <cfRule type="expression" dxfId="2717" priority="13335">
      <formula>IF(RIGHT(TEXT(AM93,"0.#"),1)=".",FALSE,TRUE)</formula>
    </cfRule>
    <cfRule type="expression" dxfId="2716" priority="13336">
      <formula>IF(RIGHT(TEXT(AM93,"0.#"),1)=".",TRUE,FALSE)</formula>
    </cfRule>
  </conditionalFormatting>
  <conditionalFormatting sqref="AM94">
    <cfRule type="expression" dxfId="2715" priority="13333">
      <formula>IF(RIGHT(TEXT(AM94,"0.#"),1)=".",FALSE,TRUE)</formula>
    </cfRule>
    <cfRule type="expression" dxfId="2714" priority="13334">
      <formula>IF(RIGHT(TEXT(AM94,"0.#"),1)=".",TRUE,FALSE)</formula>
    </cfRule>
  </conditionalFormatting>
  <conditionalFormatting sqref="AE97">
    <cfRule type="expression" dxfId="2713" priority="13319">
      <formula>IF(RIGHT(TEXT(AE97,"0.#"),1)=".",FALSE,TRUE)</formula>
    </cfRule>
    <cfRule type="expression" dxfId="2712" priority="13320">
      <formula>IF(RIGHT(TEXT(AE97,"0.#"),1)=".",TRUE,FALSE)</formula>
    </cfRule>
  </conditionalFormatting>
  <conditionalFormatting sqref="AE98">
    <cfRule type="expression" dxfId="2711" priority="13317">
      <formula>IF(RIGHT(TEXT(AE98,"0.#"),1)=".",FALSE,TRUE)</formula>
    </cfRule>
    <cfRule type="expression" dxfId="2710" priority="13318">
      <formula>IF(RIGHT(TEXT(AE98,"0.#"),1)=".",TRUE,FALSE)</formula>
    </cfRule>
  </conditionalFormatting>
  <conditionalFormatting sqref="AE99">
    <cfRule type="expression" dxfId="2709" priority="13315">
      <formula>IF(RIGHT(TEXT(AE99,"0.#"),1)=".",FALSE,TRUE)</formula>
    </cfRule>
    <cfRule type="expression" dxfId="2708" priority="13316">
      <formula>IF(RIGHT(TEXT(AE99,"0.#"),1)=".",TRUE,FALSE)</formula>
    </cfRule>
  </conditionalFormatting>
  <conditionalFormatting sqref="AI99">
    <cfRule type="expression" dxfId="2707" priority="13313">
      <formula>IF(RIGHT(TEXT(AI99,"0.#"),1)=".",FALSE,TRUE)</formula>
    </cfRule>
    <cfRule type="expression" dxfId="2706" priority="13314">
      <formula>IF(RIGHT(TEXT(AI99,"0.#"),1)=".",TRUE,FALSE)</formula>
    </cfRule>
  </conditionalFormatting>
  <conditionalFormatting sqref="AI98">
    <cfRule type="expression" dxfId="2705" priority="13311">
      <formula>IF(RIGHT(TEXT(AI98,"0.#"),1)=".",FALSE,TRUE)</formula>
    </cfRule>
    <cfRule type="expression" dxfId="2704" priority="13312">
      <formula>IF(RIGHT(TEXT(AI98,"0.#"),1)=".",TRUE,FALSE)</formula>
    </cfRule>
  </conditionalFormatting>
  <conditionalFormatting sqref="AI97">
    <cfRule type="expression" dxfId="2703" priority="13309">
      <formula>IF(RIGHT(TEXT(AI97,"0.#"),1)=".",FALSE,TRUE)</formula>
    </cfRule>
    <cfRule type="expression" dxfId="2702" priority="13310">
      <formula>IF(RIGHT(TEXT(AI97,"0.#"),1)=".",TRUE,FALSE)</formula>
    </cfRule>
  </conditionalFormatting>
  <conditionalFormatting sqref="AM97">
    <cfRule type="expression" dxfId="2701" priority="13307">
      <formula>IF(RIGHT(TEXT(AM97,"0.#"),1)=".",FALSE,TRUE)</formula>
    </cfRule>
    <cfRule type="expression" dxfId="2700" priority="13308">
      <formula>IF(RIGHT(TEXT(AM97,"0.#"),1)=".",TRUE,FALSE)</formula>
    </cfRule>
  </conditionalFormatting>
  <conditionalFormatting sqref="AM98">
    <cfRule type="expression" dxfId="2699" priority="13305">
      <formula>IF(RIGHT(TEXT(AM98,"0.#"),1)=".",FALSE,TRUE)</formula>
    </cfRule>
    <cfRule type="expression" dxfId="2698" priority="13306">
      <formula>IF(RIGHT(TEXT(AM98,"0.#"),1)=".",TRUE,FALSE)</formula>
    </cfRule>
  </conditionalFormatting>
  <conditionalFormatting sqref="AM99">
    <cfRule type="expression" dxfId="2697" priority="13303">
      <formula>IF(RIGHT(TEXT(AM99,"0.#"),1)=".",FALSE,TRUE)</formula>
    </cfRule>
    <cfRule type="expression" dxfId="2696" priority="13304">
      <formula>IF(RIGHT(TEXT(AM99,"0.#"),1)=".",TRUE,FALSE)</formula>
    </cfRule>
  </conditionalFormatting>
  <conditionalFormatting sqref="AI101">
    <cfRule type="expression" dxfId="2695" priority="13289">
      <formula>IF(RIGHT(TEXT(AI101,"0.#"),1)=".",FALSE,TRUE)</formula>
    </cfRule>
    <cfRule type="expression" dxfId="2694" priority="13290">
      <formula>IF(RIGHT(TEXT(AI101,"0.#"),1)=".",TRUE,FALSE)</formula>
    </cfRule>
  </conditionalFormatting>
  <conditionalFormatting sqref="AM101">
    <cfRule type="expression" dxfId="2693" priority="13287">
      <formula>IF(RIGHT(TEXT(AM101,"0.#"),1)=".",FALSE,TRUE)</formula>
    </cfRule>
    <cfRule type="expression" dxfId="2692" priority="13288">
      <formula>IF(RIGHT(TEXT(AM101,"0.#"),1)=".",TRUE,FALSE)</formula>
    </cfRule>
  </conditionalFormatting>
  <conditionalFormatting sqref="AE102">
    <cfRule type="expression" dxfId="2691" priority="13285">
      <formula>IF(RIGHT(TEXT(AE102,"0.#"),1)=".",FALSE,TRUE)</formula>
    </cfRule>
    <cfRule type="expression" dxfId="2690" priority="13286">
      <formula>IF(RIGHT(TEXT(AE102,"0.#"),1)=".",TRUE,FALSE)</formula>
    </cfRule>
  </conditionalFormatting>
  <conditionalFormatting sqref="AI102">
    <cfRule type="expression" dxfId="2689" priority="13283">
      <formula>IF(RIGHT(TEXT(AI102,"0.#"),1)=".",FALSE,TRUE)</formula>
    </cfRule>
    <cfRule type="expression" dxfId="2688" priority="13284">
      <formula>IF(RIGHT(TEXT(AI102,"0.#"),1)=".",TRUE,FALSE)</formula>
    </cfRule>
  </conditionalFormatting>
  <conditionalFormatting sqref="AM102">
    <cfRule type="expression" dxfId="2687" priority="13281">
      <formula>IF(RIGHT(TEXT(AM102,"0.#"),1)=".",FALSE,TRUE)</formula>
    </cfRule>
    <cfRule type="expression" dxfId="2686" priority="13282">
      <formula>IF(RIGHT(TEXT(AM102,"0.#"),1)=".",TRUE,FALSE)</formula>
    </cfRule>
  </conditionalFormatting>
  <conditionalFormatting sqref="AQ102">
    <cfRule type="expression" dxfId="2685" priority="13279">
      <formula>IF(RIGHT(TEXT(AQ102,"0.#"),1)=".",FALSE,TRUE)</formula>
    </cfRule>
    <cfRule type="expression" dxfId="2684" priority="13280">
      <formula>IF(RIGHT(TEXT(AQ102,"0.#"),1)=".",TRUE,FALSE)</formula>
    </cfRule>
  </conditionalFormatting>
  <conditionalFormatting sqref="AE104">
    <cfRule type="expression" dxfId="2683" priority="13277">
      <formula>IF(RIGHT(TEXT(AE104,"0.#"),1)=".",FALSE,TRUE)</formula>
    </cfRule>
    <cfRule type="expression" dxfId="2682" priority="13278">
      <formula>IF(RIGHT(TEXT(AE104,"0.#"),1)=".",TRUE,FALSE)</formula>
    </cfRule>
  </conditionalFormatting>
  <conditionalFormatting sqref="AI104">
    <cfRule type="expression" dxfId="2681" priority="13275">
      <formula>IF(RIGHT(TEXT(AI104,"0.#"),1)=".",FALSE,TRUE)</formula>
    </cfRule>
    <cfRule type="expression" dxfId="2680" priority="13276">
      <formula>IF(RIGHT(TEXT(AI104,"0.#"),1)=".",TRUE,FALSE)</formula>
    </cfRule>
  </conditionalFormatting>
  <conditionalFormatting sqref="AM104">
    <cfRule type="expression" dxfId="2679" priority="13273">
      <formula>IF(RIGHT(TEXT(AM104,"0.#"),1)=".",FALSE,TRUE)</formula>
    </cfRule>
    <cfRule type="expression" dxfId="2678" priority="13274">
      <formula>IF(RIGHT(TEXT(AM104,"0.#"),1)=".",TRUE,FALSE)</formula>
    </cfRule>
  </conditionalFormatting>
  <conditionalFormatting sqref="AE105">
    <cfRule type="expression" dxfId="2677" priority="13271">
      <formula>IF(RIGHT(TEXT(AE105,"0.#"),1)=".",FALSE,TRUE)</formula>
    </cfRule>
    <cfRule type="expression" dxfId="2676" priority="13272">
      <formula>IF(RIGHT(TEXT(AE105,"0.#"),1)=".",TRUE,FALSE)</formula>
    </cfRule>
  </conditionalFormatting>
  <conditionalFormatting sqref="AI105">
    <cfRule type="expression" dxfId="2675" priority="13269">
      <formula>IF(RIGHT(TEXT(AI105,"0.#"),1)=".",FALSE,TRUE)</formula>
    </cfRule>
    <cfRule type="expression" dxfId="2674" priority="13270">
      <formula>IF(RIGHT(TEXT(AI105,"0.#"),1)=".",TRUE,FALSE)</formula>
    </cfRule>
  </conditionalFormatting>
  <conditionalFormatting sqref="AM105">
    <cfRule type="expression" dxfId="2673" priority="13267">
      <formula>IF(RIGHT(TEXT(AM105,"0.#"),1)=".",FALSE,TRUE)</formula>
    </cfRule>
    <cfRule type="expression" dxfId="2672" priority="13268">
      <formula>IF(RIGHT(TEXT(AM105,"0.#"),1)=".",TRUE,FALSE)</formula>
    </cfRule>
  </conditionalFormatting>
  <conditionalFormatting sqref="AE107">
    <cfRule type="expression" dxfId="2671" priority="13263">
      <formula>IF(RIGHT(TEXT(AE107,"0.#"),1)=".",FALSE,TRUE)</formula>
    </cfRule>
    <cfRule type="expression" dxfId="2670" priority="13264">
      <formula>IF(RIGHT(TEXT(AE107,"0.#"),1)=".",TRUE,FALSE)</formula>
    </cfRule>
  </conditionalFormatting>
  <conditionalFormatting sqref="AI107">
    <cfRule type="expression" dxfId="2669" priority="13261">
      <formula>IF(RIGHT(TEXT(AI107,"0.#"),1)=".",FALSE,TRUE)</formula>
    </cfRule>
    <cfRule type="expression" dxfId="2668" priority="13262">
      <formula>IF(RIGHT(TEXT(AI107,"0.#"),1)=".",TRUE,FALSE)</formula>
    </cfRule>
  </conditionalFormatting>
  <conditionalFormatting sqref="AM107">
    <cfRule type="expression" dxfId="2667" priority="13259">
      <formula>IF(RIGHT(TEXT(AM107,"0.#"),1)=".",FALSE,TRUE)</formula>
    </cfRule>
    <cfRule type="expression" dxfId="2666" priority="13260">
      <formula>IF(RIGHT(TEXT(AM107,"0.#"),1)=".",TRUE,FALSE)</formula>
    </cfRule>
  </conditionalFormatting>
  <conditionalFormatting sqref="AE108">
    <cfRule type="expression" dxfId="2665" priority="13257">
      <formula>IF(RIGHT(TEXT(AE108,"0.#"),1)=".",FALSE,TRUE)</formula>
    </cfRule>
    <cfRule type="expression" dxfId="2664" priority="13258">
      <formula>IF(RIGHT(TEXT(AE108,"0.#"),1)=".",TRUE,FALSE)</formula>
    </cfRule>
  </conditionalFormatting>
  <conditionalFormatting sqref="AI108">
    <cfRule type="expression" dxfId="2663" priority="13255">
      <formula>IF(RIGHT(TEXT(AI108,"0.#"),1)=".",FALSE,TRUE)</formula>
    </cfRule>
    <cfRule type="expression" dxfId="2662" priority="13256">
      <formula>IF(RIGHT(TEXT(AI108,"0.#"),1)=".",TRUE,FALSE)</formula>
    </cfRule>
  </conditionalFormatting>
  <conditionalFormatting sqref="AM108">
    <cfRule type="expression" dxfId="2661" priority="13253">
      <formula>IF(RIGHT(TEXT(AM108,"0.#"),1)=".",FALSE,TRUE)</formula>
    </cfRule>
    <cfRule type="expression" dxfId="2660" priority="13254">
      <formula>IF(RIGHT(TEXT(AM108,"0.#"),1)=".",TRUE,FALSE)</formula>
    </cfRule>
  </conditionalFormatting>
  <conditionalFormatting sqref="AE110">
    <cfRule type="expression" dxfId="2659" priority="13249">
      <formula>IF(RIGHT(TEXT(AE110,"0.#"),1)=".",FALSE,TRUE)</formula>
    </cfRule>
    <cfRule type="expression" dxfId="2658" priority="13250">
      <formula>IF(RIGHT(TEXT(AE110,"0.#"),1)=".",TRUE,FALSE)</formula>
    </cfRule>
  </conditionalFormatting>
  <conditionalFormatting sqref="AI110">
    <cfRule type="expression" dxfId="2657" priority="13247">
      <formula>IF(RIGHT(TEXT(AI110,"0.#"),1)=".",FALSE,TRUE)</formula>
    </cfRule>
    <cfRule type="expression" dxfId="2656" priority="13248">
      <formula>IF(RIGHT(TEXT(AI110,"0.#"),1)=".",TRUE,FALSE)</formula>
    </cfRule>
  </conditionalFormatting>
  <conditionalFormatting sqref="AM110">
    <cfRule type="expression" dxfId="2655" priority="13245">
      <formula>IF(RIGHT(TEXT(AM110,"0.#"),1)=".",FALSE,TRUE)</formula>
    </cfRule>
    <cfRule type="expression" dxfId="2654" priority="13246">
      <formula>IF(RIGHT(TEXT(AM110,"0.#"),1)=".",TRUE,FALSE)</formula>
    </cfRule>
  </conditionalFormatting>
  <conditionalFormatting sqref="AE111">
    <cfRule type="expression" dxfId="2653" priority="13243">
      <formula>IF(RIGHT(TEXT(AE111,"0.#"),1)=".",FALSE,TRUE)</formula>
    </cfRule>
    <cfRule type="expression" dxfId="2652" priority="13244">
      <formula>IF(RIGHT(TEXT(AE111,"0.#"),1)=".",TRUE,FALSE)</formula>
    </cfRule>
  </conditionalFormatting>
  <conditionalFormatting sqref="AI111">
    <cfRule type="expression" dxfId="2651" priority="13241">
      <formula>IF(RIGHT(TEXT(AI111,"0.#"),1)=".",FALSE,TRUE)</formula>
    </cfRule>
    <cfRule type="expression" dxfId="2650" priority="13242">
      <formula>IF(RIGHT(TEXT(AI111,"0.#"),1)=".",TRUE,FALSE)</formula>
    </cfRule>
  </conditionalFormatting>
  <conditionalFormatting sqref="AM111">
    <cfRule type="expression" dxfId="2649" priority="13239">
      <formula>IF(RIGHT(TEXT(AM111,"0.#"),1)=".",FALSE,TRUE)</formula>
    </cfRule>
    <cfRule type="expression" dxfId="2648" priority="13240">
      <formula>IF(RIGHT(TEXT(AM111,"0.#"),1)=".",TRUE,FALSE)</formula>
    </cfRule>
  </conditionalFormatting>
  <conditionalFormatting sqref="AE113">
    <cfRule type="expression" dxfId="2647" priority="13235">
      <formula>IF(RIGHT(TEXT(AE113,"0.#"),1)=".",FALSE,TRUE)</formula>
    </cfRule>
    <cfRule type="expression" dxfId="2646" priority="13236">
      <formula>IF(RIGHT(TEXT(AE113,"0.#"),1)=".",TRUE,FALSE)</formula>
    </cfRule>
  </conditionalFormatting>
  <conditionalFormatting sqref="AI113">
    <cfRule type="expression" dxfId="2645" priority="13233">
      <formula>IF(RIGHT(TEXT(AI113,"0.#"),1)=".",FALSE,TRUE)</formula>
    </cfRule>
    <cfRule type="expression" dxfId="2644" priority="13234">
      <formula>IF(RIGHT(TEXT(AI113,"0.#"),1)=".",TRUE,FALSE)</formula>
    </cfRule>
  </conditionalFormatting>
  <conditionalFormatting sqref="AM113">
    <cfRule type="expression" dxfId="2643" priority="13231">
      <formula>IF(RIGHT(TEXT(AM113,"0.#"),1)=".",FALSE,TRUE)</formula>
    </cfRule>
    <cfRule type="expression" dxfId="2642" priority="13232">
      <formula>IF(RIGHT(TEXT(AM113,"0.#"),1)=".",TRUE,FALSE)</formula>
    </cfRule>
  </conditionalFormatting>
  <conditionalFormatting sqref="AE114">
    <cfRule type="expression" dxfId="2641" priority="13229">
      <formula>IF(RIGHT(TEXT(AE114,"0.#"),1)=".",FALSE,TRUE)</formula>
    </cfRule>
    <cfRule type="expression" dxfId="2640" priority="13230">
      <formula>IF(RIGHT(TEXT(AE114,"0.#"),1)=".",TRUE,FALSE)</formula>
    </cfRule>
  </conditionalFormatting>
  <conditionalFormatting sqref="AI114">
    <cfRule type="expression" dxfId="2639" priority="13227">
      <formula>IF(RIGHT(TEXT(AI114,"0.#"),1)=".",FALSE,TRUE)</formula>
    </cfRule>
    <cfRule type="expression" dxfId="2638" priority="13228">
      <formula>IF(RIGHT(TEXT(AI114,"0.#"),1)=".",TRUE,FALSE)</formula>
    </cfRule>
  </conditionalFormatting>
  <conditionalFormatting sqref="AM114">
    <cfRule type="expression" dxfId="2637" priority="13225">
      <formula>IF(RIGHT(TEXT(AM114,"0.#"),1)=".",FALSE,TRUE)</formula>
    </cfRule>
    <cfRule type="expression" dxfId="2636" priority="13226">
      <formula>IF(RIGHT(TEXT(AM114,"0.#"),1)=".",TRUE,FALSE)</formula>
    </cfRule>
  </conditionalFormatting>
  <conditionalFormatting sqref="AE116 AQ116">
    <cfRule type="expression" dxfId="2635" priority="13221">
      <formula>IF(RIGHT(TEXT(AE116,"0.#"),1)=".",FALSE,TRUE)</formula>
    </cfRule>
    <cfRule type="expression" dxfId="2634" priority="13222">
      <formula>IF(RIGHT(TEXT(AE116,"0.#"),1)=".",TRUE,FALSE)</formula>
    </cfRule>
  </conditionalFormatting>
  <conditionalFormatting sqref="AI116">
    <cfRule type="expression" dxfId="2633" priority="13219">
      <formula>IF(RIGHT(TEXT(AI116,"0.#"),1)=".",FALSE,TRUE)</formula>
    </cfRule>
    <cfRule type="expression" dxfId="2632" priority="13220">
      <formula>IF(RIGHT(TEXT(AI116,"0.#"),1)=".",TRUE,FALSE)</formula>
    </cfRule>
  </conditionalFormatting>
  <conditionalFormatting sqref="AM116">
    <cfRule type="expression" dxfId="2631" priority="13217">
      <formula>IF(RIGHT(TEXT(AM116,"0.#"),1)=".",FALSE,TRUE)</formula>
    </cfRule>
    <cfRule type="expression" dxfId="2630" priority="13218">
      <formula>IF(RIGHT(TEXT(AM116,"0.#"),1)=".",TRUE,FALSE)</formula>
    </cfRule>
  </conditionalFormatting>
  <conditionalFormatting sqref="AE117 AM117">
    <cfRule type="expression" dxfId="2629" priority="13215">
      <formula>IF(RIGHT(TEXT(AE117,"0.#"),1)=".",FALSE,TRUE)</formula>
    </cfRule>
    <cfRule type="expression" dxfId="2628" priority="13216">
      <formula>IF(RIGHT(TEXT(AE117,"0.#"),1)=".",TRUE,FALSE)</formula>
    </cfRule>
  </conditionalFormatting>
  <conditionalFormatting sqref="AI117">
    <cfRule type="expression" dxfId="2627" priority="13213">
      <formula>IF(RIGHT(TEXT(AI117,"0.#"),1)=".",FALSE,TRUE)</formula>
    </cfRule>
    <cfRule type="expression" dxfId="2626" priority="13214">
      <formula>IF(RIGHT(TEXT(AI117,"0.#"),1)=".",TRUE,FALSE)</formula>
    </cfRule>
  </conditionalFormatting>
  <conditionalFormatting sqref="AQ117">
    <cfRule type="expression" dxfId="2625" priority="13209">
      <formula>IF(RIGHT(TEXT(AQ117,"0.#"),1)=".",FALSE,TRUE)</formula>
    </cfRule>
    <cfRule type="expression" dxfId="2624" priority="13210">
      <formula>IF(RIGHT(TEXT(AQ117,"0.#"),1)=".",TRUE,FALSE)</formula>
    </cfRule>
  </conditionalFormatting>
  <conditionalFormatting sqref="AE119 AQ119">
    <cfRule type="expression" dxfId="2623" priority="13207">
      <formula>IF(RIGHT(TEXT(AE119,"0.#"),1)=".",FALSE,TRUE)</formula>
    </cfRule>
    <cfRule type="expression" dxfId="2622" priority="13208">
      <formula>IF(RIGHT(TEXT(AE119,"0.#"),1)=".",TRUE,FALSE)</formula>
    </cfRule>
  </conditionalFormatting>
  <conditionalFormatting sqref="AI119">
    <cfRule type="expression" dxfId="2621" priority="13205">
      <formula>IF(RIGHT(TEXT(AI119,"0.#"),1)=".",FALSE,TRUE)</formula>
    </cfRule>
    <cfRule type="expression" dxfId="2620" priority="13206">
      <formula>IF(RIGHT(TEXT(AI119,"0.#"),1)=".",TRUE,FALSE)</formula>
    </cfRule>
  </conditionalFormatting>
  <conditionalFormatting sqref="AM119">
    <cfRule type="expression" dxfId="2619" priority="13203">
      <formula>IF(RIGHT(TEXT(AM119,"0.#"),1)=".",FALSE,TRUE)</formula>
    </cfRule>
    <cfRule type="expression" dxfId="2618" priority="13204">
      <formula>IF(RIGHT(TEXT(AM119,"0.#"),1)=".",TRUE,FALSE)</formula>
    </cfRule>
  </conditionalFormatting>
  <conditionalFormatting sqref="AQ120">
    <cfRule type="expression" dxfId="2617" priority="13195">
      <formula>IF(RIGHT(TEXT(AQ120,"0.#"),1)=".",FALSE,TRUE)</formula>
    </cfRule>
    <cfRule type="expression" dxfId="2616" priority="13196">
      <formula>IF(RIGHT(TEXT(AQ120,"0.#"),1)=".",TRUE,FALSE)</formula>
    </cfRule>
  </conditionalFormatting>
  <conditionalFormatting sqref="AE122 AQ122">
    <cfRule type="expression" dxfId="2615" priority="13193">
      <formula>IF(RIGHT(TEXT(AE122,"0.#"),1)=".",FALSE,TRUE)</formula>
    </cfRule>
    <cfRule type="expression" dxfId="2614" priority="13194">
      <formula>IF(RIGHT(TEXT(AE122,"0.#"),1)=".",TRUE,FALSE)</formula>
    </cfRule>
  </conditionalFormatting>
  <conditionalFormatting sqref="AI122">
    <cfRule type="expression" dxfId="2613" priority="13191">
      <formula>IF(RIGHT(TEXT(AI122,"0.#"),1)=".",FALSE,TRUE)</formula>
    </cfRule>
    <cfRule type="expression" dxfId="2612" priority="13192">
      <formula>IF(RIGHT(TEXT(AI122,"0.#"),1)=".",TRUE,FALSE)</formula>
    </cfRule>
  </conditionalFormatting>
  <conditionalFormatting sqref="AM122">
    <cfRule type="expression" dxfId="2611" priority="13189">
      <formula>IF(RIGHT(TEXT(AM122,"0.#"),1)=".",FALSE,TRUE)</formula>
    </cfRule>
    <cfRule type="expression" dxfId="2610" priority="13190">
      <formula>IF(RIGHT(TEXT(AM122,"0.#"),1)=".",TRUE,FALSE)</formula>
    </cfRule>
  </conditionalFormatting>
  <conditionalFormatting sqref="AQ123">
    <cfRule type="expression" dxfId="2609" priority="13181">
      <formula>IF(RIGHT(TEXT(AQ123,"0.#"),1)=".",FALSE,TRUE)</formula>
    </cfRule>
    <cfRule type="expression" dxfId="2608" priority="13182">
      <formula>IF(RIGHT(TEXT(AQ123,"0.#"),1)=".",TRUE,FALSE)</formula>
    </cfRule>
  </conditionalFormatting>
  <conditionalFormatting sqref="AE125 AQ125">
    <cfRule type="expression" dxfId="2607" priority="13179">
      <formula>IF(RIGHT(TEXT(AE125,"0.#"),1)=".",FALSE,TRUE)</formula>
    </cfRule>
    <cfRule type="expression" dxfId="2606" priority="13180">
      <formula>IF(RIGHT(TEXT(AE125,"0.#"),1)=".",TRUE,FALSE)</formula>
    </cfRule>
  </conditionalFormatting>
  <conditionalFormatting sqref="AI125">
    <cfRule type="expression" dxfId="2605" priority="13177">
      <formula>IF(RIGHT(TEXT(AI125,"0.#"),1)=".",FALSE,TRUE)</formula>
    </cfRule>
    <cfRule type="expression" dxfId="2604" priority="13178">
      <formula>IF(RIGHT(TEXT(AI125,"0.#"),1)=".",TRUE,FALSE)</formula>
    </cfRule>
  </conditionalFormatting>
  <conditionalFormatting sqref="AM125">
    <cfRule type="expression" dxfId="2603" priority="13175">
      <formula>IF(RIGHT(TEXT(AM125,"0.#"),1)=".",FALSE,TRUE)</formula>
    </cfRule>
    <cfRule type="expression" dxfId="2602" priority="13176">
      <formula>IF(RIGHT(TEXT(AM125,"0.#"),1)=".",TRUE,FALSE)</formula>
    </cfRule>
  </conditionalFormatting>
  <conditionalFormatting sqref="AQ126">
    <cfRule type="expression" dxfId="2601" priority="13167">
      <formula>IF(RIGHT(TEXT(AQ126,"0.#"),1)=".",FALSE,TRUE)</formula>
    </cfRule>
    <cfRule type="expression" dxfId="2600" priority="13168">
      <formula>IF(RIGHT(TEXT(AQ126,"0.#"),1)=".",TRUE,FALSE)</formula>
    </cfRule>
  </conditionalFormatting>
  <conditionalFormatting sqref="AE128 AQ128">
    <cfRule type="expression" dxfId="2599" priority="13165">
      <formula>IF(RIGHT(TEXT(AE128,"0.#"),1)=".",FALSE,TRUE)</formula>
    </cfRule>
    <cfRule type="expression" dxfId="2598" priority="13166">
      <formula>IF(RIGHT(TEXT(AE128,"0.#"),1)=".",TRUE,FALSE)</formula>
    </cfRule>
  </conditionalFormatting>
  <conditionalFormatting sqref="AI128">
    <cfRule type="expression" dxfId="2597" priority="13163">
      <formula>IF(RIGHT(TEXT(AI128,"0.#"),1)=".",FALSE,TRUE)</formula>
    </cfRule>
    <cfRule type="expression" dxfId="2596" priority="13164">
      <formula>IF(RIGHT(TEXT(AI128,"0.#"),1)=".",TRUE,FALSE)</formula>
    </cfRule>
  </conditionalFormatting>
  <conditionalFormatting sqref="AM128">
    <cfRule type="expression" dxfId="2595" priority="13161">
      <formula>IF(RIGHT(TEXT(AM128,"0.#"),1)=".",FALSE,TRUE)</formula>
    </cfRule>
    <cfRule type="expression" dxfId="2594" priority="13162">
      <formula>IF(RIGHT(TEXT(AM128,"0.#"),1)=".",TRUE,FALSE)</formula>
    </cfRule>
  </conditionalFormatting>
  <conditionalFormatting sqref="AQ129">
    <cfRule type="expression" dxfId="2593" priority="13153">
      <formula>IF(RIGHT(TEXT(AQ129,"0.#"),1)=".",FALSE,TRUE)</formula>
    </cfRule>
    <cfRule type="expression" dxfId="2592" priority="13154">
      <formula>IF(RIGHT(TEXT(AQ129,"0.#"),1)=".",TRUE,FALSE)</formula>
    </cfRule>
  </conditionalFormatting>
  <conditionalFormatting sqref="AE75">
    <cfRule type="expression" dxfId="2591" priority="13151">
      <formula>IF(RIGHT(TEXT(AE75,"0.#"),1)=".",FALSE,TRUE)</formula>
    </cfRule>
    <cfRule type="expression" dxfId="2590" priority="13152">
      <formula>IF(RIGHT(TEXT(AE75,"0.#"),1)=".",TRUE,FALSE)</formula>
    </cfRule>
  </conditionalFormatting>
  <conditionalFormatting sqref="AE76">
    <cfRule type="expression" dxfId="2589" priority="13149">
      <formula>IF(RIGHT(TEXT(AE76,"0.#"),1)=".",FALSE,TRUE)</formula>
    </cfRule>
    <cfRule type="expression" dxfId="2588" priority="13150">
      <formula>IF(RIGHT(TEXT(AE76,"0.#"),1)=".",TRUE,FALSE)</formula>
    </cfRule>
  </conditionalFormatting>
  <conditionalFormatting sqref="AE77">
    <cfRule type="expression" dxfId="2587" priority="13147">
      <formula>IF(RIGHT(TEXT(AE77,"0.#"),1)=".",FALSE,TRUE)</formula>
    </cfRule>
    <cfRule type="expression" dxfId="2586" priority="13148">
      <formula>IF(RIGHT(TEXT(AE77,"0.#"),1)=".",TRUE,FALSE)</formula>
    </cfRule>
  </conditionalFormatting>
  <conditionalFormatting sqref="AI77">
    <cfRule type="expression" dxfId="2585" priority="13145">
      <formula>IF(RIGHT(TEXT(AI77,"0.#"),1)=".",FALSE,TRUE)</formula>
    </cfRule>
    <cfRule type="expression" dxfId="2584" priority="13146">
      <formula>IF(RIGHT(TEXT(AI77,"0.#"),1)=".",TRUE,FALSE)</formula>
    </cfRule>
  </conditionalFormatting>
  <conditionalFormatting sqref="AI76">
    <cfRule type="expression" dxfId="2583" priority="13143">
      <formula>IF(RIGHT(TEXT(AI76,"0.#"),1)=".",FALSE,TRUE)</formula>
    </cfRule>
    <cfRule type="expression" dxfId="2582" priority="13144">
      <formula>IF(RIGHT(TEXT(AI76,"0.#"),1)=".",TRUE,FALSE)</formula>
    </cfRule>
  </conditionalFormatting>
  <conditionalFormatting sqref="AI75">
    <cfRule type="expression" dxfId="2581" priority="13141">
      <formula>IF(RIGHT(TEXT(AI75,"0.#"),1)=".",FALSE,TRUE)</formula>
    </cfRule>
    <cfRule type="expression" dxfId="2580" priority="13142">
      <formula>IF(RIGHT(TEXT(AI75,"0.#"),1)=".",TRUE,FALSE)</formula>
    </cfRule>
  </conditionalFormatting>
  <conditionalFormatting sqref="AM75">
    <cfRule type="expression" dxfId="2579" priority="13139">
      <formula>IF(RIGHT(TEXT(AM75,"0.#"),1)=".",FALSE,TRUE)</formula>
    </cfRule>
    <cfRule type="expression" dxfId="2578" priority="13140">
      <formula>IF(RIGHT(TEXT(AM75,"0.#"),1)=".",TRUE,FALSE)</formula>
    </cfRule>
  </conditionalFormatting>
  <conditionalFormatting sqref="AM76">
    <cfRule type="expression" dxfId="2577" priority="13137">
      <formula>IF(RIGHT(TEXT(AM76,"0.#"),1)=".",FALSE,TRUE)</formula>
    </cfRule>
    <cfRule type="expression" dxfId="2576" priority="13138">
      <formula>IF(RIGHT(TEXT(AM76,"0.#"),1)=".",TRUE,FALSE)</formula>
    </cfRule>
  </conditionalFormatting>
  <conditionalFormatting sqref="AM77">
    <cfRule type="expression" dxfId="2575" priority="13135">
      <formula>IF(RIGHT(TEXT(AM77,"0.#"),1)=".",FALSE,TRUE)</formula>
    </cfRule>
    <cfRule type="expression" dxfId="2574" priority="13136">
      <formula>IF(RIGHT(TEXT(AM77,"0.#"),1)=".",TRUE,FALSE)</formula>
    </cfRule>
  </conditionalFormatting>
  <conditionalFormatting sqref="AE134:AE135 AI134:AI135 AM134:AM135 AQ134:AQ135 AU134:AU135">
    <cfRule type="expression" dxfId="2573" priority="13121">
      <formula>IF(RIGHT(TEXT(AE134,"0.#"),1)=".",FALSE,TRUE)</formula>
    </cfRule>
    <cfRule type="expression" dxfId="2572" priority="13122">
      <formula>IF(RIGHT(TEXT(AE134,"0.#"),1)=".",TRUE,FALSE)</formula>
    </cfRule>
  </conditionalFormatting>
  <conditionalFormatting sqref="AE433">
    <cfRule type="expression" dxfId="2571" priority="13091">
      <formula>IF(RIGHT(TEXT(AE433,"0.#"),1)=".",FALSE,TRUE)</formula>
    </cfRule>
    <cfRule type="expression" dxfId="2570" priority="13092">
      <formula>IF(RIGHT(TEXT(AE433,"0.#"),1)=".",TRUE,FALSE)</formula>
    </cfRule>
  </conditionalFormatting>
  <conditionalFormatting sqref="AM435">
    <cfRule type="expression" dxfId="2569" priority="13075">
      <formula>IF(RIGHT(TEXT(AM435,"0.#"),1)=".",FALSE,TRUE)</formula>
    </cfRule>
    <cfRule type="expression" dxfId="2568" priority="13076">
      <formula>IF(RIGHT(TEXT(AM435,"0.#"),1)=".",TRUE,FALSE)</formula>
    </cfRule>
  </conditionalFormatting>
  <conditionalFormatting sqref="AE434">
    <cfRule type="expression" dxfId="2567" priority="13089">
      <formula>IF(RIGHT(TEXT(AE434,"0.#"),1)=".",FALSE,TRUE)</formula>
    </cfRule>
    <cfRule type="expression" dxfId="2566" priority="13090">
      <formula>IF(RIGHT(TEXT(AE434,"0.#"),1)=".",TRUE,FALSE)</formula>
    </cfRule>
  </conditionalFormatting>
  <conditionalFormatting sqref="AE435">
    <cfRule type="expression" dxfId="2565" priority="13087">
      <formula>IF(RIGHT(TEXT(AE435,"0.#"),1)=".",FALSE,TRUE)</formula>
    </cfRule>
    <cfRule type="expression" dxfId="2564" priority="13088">
      <formula>IF(RIGHT(TEXT(AE435,"0.#"),1)=".",TRUE,FALSE)</formula>
    </cfRule>
  </conditionalFormatting>
  <conditionalFormatting sqref="AM433">
    <cfRule type="expression" dxfId="2563" priority="13079">
      <formula>IF(RIGHT(TEXT(AM433,"0.#"),1)=".",FALSE,TRUE)</formula>
    </cfRule>
    <cfRule type="expression" dxfId="2562" priority="13080">
      <formula>IF(RIGHT(TEXT(AM433,"0.#"),1)=".",TRUE,FALSE)</formula>
    </cfRule>
  </conditionalFormatting>
  <conditionalFormatting sqref="AM434">
    <cfRule type="expression" dxfId="2561" priority="13077">
      <formula>IF(RIGHT(TEXT(AM434,"0.#"),1)=".",FALSE,TRUE)</formula>
    </cfRule>
    <cfRule type="expression" dxfId="2560" priority="13078">
      <formula>IF(RIGHT(TEXT(AM434,"0.#"),1)=".",TRUE,FALSE)</formula>
    </cfRule>
  </conditionalFormatting>
  <conditionalFormatting sqref="AU433">
    <cfRule type="expression" dxfId="2559" priority="13067">
      <formula>IF(RIGHT(TEXT(AU433,"0.#"),1)=".",FALSE,TRUE)</formula>
    </cfRule>
    <cfRule type="expression" dxfId="2558" priority="13068">
      <formula>IF(RIGHT(TEXT(AU433,"0.#"),1)=".",TRUE,FALSE)</formula>
    </cfRule>
  </conditionalFormatting>
  <conditionalFormatting sqref="AU434">
    <cfRule type="expression" dxfId="2557" priority="13065">
      <formula>IF(RIGHT(TEXT(AU434,"0.#"),1)=".",FALSE,TRUE)</formula>
    </cfRule>
    <cfRule type="expression" dxfId="2556" priority="13066">
      <formula>IF(RIGHT(TEXT(AU434,"0.#"),1)=".",TRUE,FALSE)</formula>
    </cfRule>
  </conditionalFormatting>
  <conditionalFormatting sqref="AU435">
    <cfRule type="expression" dxfId="2555" priority="13063">
      <formula>IF(RIGHT(TEXT(AU435,"0.#"),1)=".",FALSE,TRUE)</formula>
    </cfRule>
    <cfRule type="expression" dxfId="2554" priority="13064">
      <formula>IF(RIGHT(TEXT(AU435,"0.#"),1)=".",TRUE,FALSE)</formula>
    </cfRule>
  </conditionalFormatting>
  <conditionalFormatting sqref="AI435">
    <cfRule type="expression" dxfId="2553" priority="12997">
      <formula>IF(RIGHT(TEXT(AI435,"0.#"),1)=".",FALSE,TRUE)</formula>
    </cfRule>
    <cfRule type="expression" dxfId="2552" priority="12998">
      <formula>IF(RIGHT(TEXT(AI435,"0.#"),1)=".",TRUE,FALSE)</formula>
    </cfRule>
  </conditionalFormatting>
  <conditionalFormatting sqref="AI433">
    <cfRule type="expression" dxfId="2551" priority="13001">
      <formula>IF(RIGHT(TEXT(AI433,"0.#"),1)=".",FALSE,TRUE)</formula>
    </cfRule>
    <cfRule type="expression" dxfId="2550" priority="13002">
      <formula>IF(RIGHT(TEXT(AI433,"0.#"),1)=".",TRUE,FALSE)</formula>
    </cfRule>
  </conditionalFormatting>
  <conditionalFormatting sqref="AI434">
    <cfRule type="expression" dxfId="2549" priority="12999">
      <formula>IF(RIGHT(TEXT(AI434,"0.#"),1)=".",FALSE,TRUE)</formula>
    </cfRule>
    <cfRule type="expression" dxfId="2548" priority="13000">
      <formula>IF(RIGHT(TEXT(AI434,"0.#"),1)=".",TRUE,FALSE)</formula>
    </cfRule>
  </conditionalFormatting>
  <conditionalFormatting sqref="AQ434">
    <cfRule type="expression" dxfId="2547" priority="12983">
      <formula>IF(RIGHT(TEXT(AQ434,"0.#"),1)=".",FALSE,TRUE)</formula>
    </cfRule>
    <cfRule type="expression" dxfId="2546" priority="12984">
      <formula>IF(RIGHT(TEXT(AQ434,"0.#"),1)=".",TRUE,FALSE)</formula>
    </cfRule>
  </conditionalFormatting>
  <conditionalFormatting sqref="AQ435">
    <cfRule type="expression" dxfId="2545" priority="12969">
      <formula>IF(RIGHT(TEXT(AQ435,"0.#"),1)=".",FALSE,TRUE)</formula>
    </cfRule>
    <cfRule type="expression" dxfId="2544" priority="12970">
      <formula>IF(RIGHT(TEXT(AQ435,"0.#"),1)=".",TRUE,FALSE)</formula>
    </cfRule>
  </conditionalFormatting>
  <conditionalFormatting sqref="AQ433">
    <cfRule type="expression" dxfId="2543" priority="12967">
      <formula>IF(RIGHT(TEXT(AQ433,"0.#"),1)=".",FALSE,TRUE)</formula>
    </cfRule>
    <cfRule type="expression" dxfId="2542" priority="12968">
      <formula>IF(RIGHT(TEXT(AQ433,"0.#"),1)=".",TRUE,FALSE)</formula>
    </cfRule>
  </conditionalFormatting>
  <conditionalFormatting sqref="AL847:AO866">
    <cfRule type="expression" dxfId="2541" priority="6691">
      <formula>IF(AND(AL847&gt;=0, RIGHT(TEXT(AL847,"0.#"),1)&lt;&gt;"."),TRUE,FALSE)</formula>
    </cfRule>
    <cfRule type="expression" dxfId="2540" priority="6692">
      <formula>IF(AND(AL847&gt;=0, RIGHT(TEXT(AL847,"0.#"),1)="."),TRUE,FALSE)</formula>
    </cfRule>
    <cfRule type="expression" dxfId="2539" priority="6693">
      <formula>IF(AND(AL847&lt;0, RIGHT(TEXT(AL847,"0.#"),1)&lt;&gt;"."),TRUE,FALSE)</formula>
    </cfRule>
    <cfRule type="expression" dxfId="2538" priority="6694">
      <formula>IF(AND(AL847&lt;0, RIGHT(TEXT(AL847,"0.#"),1)="."),TRUE,FALSE)</formula>
    </cfRule>
  </conditionalFormatting>
  <conditionalFormatting sqref="AQ53:AQ55">
    <cfRule type="expression" dxfId="2537" priority="4713">
      <formula>IF(RIGHT(TEXT(AQ53,"0.#"),1)=".",FALSE,TRUE)</formula>
    </cfRule>
    <cfRule type="expression" dxfId="2536" priority="4714">
      <formula>IF(RIGHT(TEXT(AQ53,"0.#"),1)=".",TRUE,FALSE)</formula>
    </cfRule>
  </conditionalFormatting>
  <conditionalFormatting sqref="AU53:AU55">
    <cfRule type="expression" dxfId="2535" priority="4711">
      <formula>IF(RIGHT(TEXT(AU53,"0.#"),1)=".",FALSE,TRUE)</formula>
    </cfRule>
    <cfRule type="expression" dxfId="2534" priority="4712">
      <formula>IF(RIGHT(TEXT(AU53,"0.#"),1)=".",TRUE,FALSE)</formula>
    </cfRule>
  </conditionalFormatting>
  <conditionalFormatting sqref="AQ60:AQ62">
    <cfRule type="expression" dxfId="2533" priority="4709">
      <formula>IF(RIGHT(TEXT(AQ60,"0.#"),1)=".",FALSE,TRUE)</formula>
    </cfRule>
    <cfRule type="expression" dxfId="2532" priority="4710">
      <formula>IF(RIGHT(TEXT(AQ60,"0.#"),1)=".",TRUE,FALSE)</formula>
    </cfRule>
  </conditionalFormatting>
  <conditionalFormatting sqref="AU60:AU62">
    <cfRule type="expression" dxfId="2531" priority="4707">
      <formula>IF(RIGHT(TEXT(AU60,"0.#"),1)=".",FALSE,TRUE)</formula>
    </cfRule>
    <cfRule type="expression" dxfId="2530" priority="4708">
      <formula>IF(RIGHT(TEXT(AU60,"0.#"),1)=".",TRUE,FALSE)</formula>
    </cfRule>
  </conditionalFormatting>
  <conditionalFormatting sqref="AQ75:AQ77">
    <cfRule type="expression" dxfId="2529" priority="4705">
      <formula>IF(RIGHT(TEXT(AQ75,"0.#"),1)=".",FALSE,TRUE)</formula>
    </cfRule>
    <cfRule type="expression" dxfId="2528" priority="4706">
      <formula>IF(RIGHT(TEXT(AQ75,"0.#"),1)=".",TRUE,FALSE)</formula>
    </cfRule>
  </conditionalFormatting>
  <conditionalFormatting sqref="AU75:AU77">
    <cfRule type="expression" dxfId="2527" priority="4703">
      <formula>IF(RIGHT(TEXT(AU75,"0.#"),1)=".",FALSE,TRUE)</formula>
    </cfRule>
    <cfRule type="expression" dxfId="2526" priority="4704">
      <formula>IF(RIGHT(TEXT(AU75,"0.#"),1)=".",TRUE,FALSE)</formula>
    </cfRule>
  </conditionalFormatting>
  <conditionalFormatting sqref="AQ87:AQ89">
    <cfRule type="expression" dxfId="2525" priority="4701">
      <formula>IF(RIGHT(TEXT(AQ87,"0.#"),1)=".",FALSE,TRUE)</formula>
    </cfRule>
    <cfRule type="expression" dxfId="2524" priority="4702">
      <formula>IF(RIGHT(TEXT(AQ87,"0.#"),1)=".",TRUE,FALSE)</formula>
    </cfRule>
  </conditionalFormatting>
  <conditionalFormatting sqref="AU87:AU89">
    <cfRule type="expression" dxfId="2523" priority="4699">
      <formula>IF(RIGHT(TEXT(AU87,"0.#"),1)=".",FALSE,TRUE)</formula>
    </cfRule>
    <cfRule type="expression" dxfId="2522" priority="4700">
      <formula>IF(RIGHT(TEXT(AU87,"0.#"),1)=".",TRUE,FALSE)</formula>
    </cfRule>
  </conditionalFormatting>
  <conditionalFormatting sqref="AQ92:AQ94">
    <cfRule type="expression" dxfId="2521" priority="4697">
      <formula>IF(RIGHT(TEXT(AQ92,"0.#"),1)=".",FALSE,TRUE)</formula>
    </cfRule>
    <cfRule type="expression" dxfId="2520" priority="4698">
      <formula>IF(RIGHT(TEXT(AQ92,"0.#"),1)=".",TRUE,FALSE)</formula>
    </cfRule>
  </conditionalFormatting>
  <conditionalFormatting sqref="AU92:AU94">
    <cfRule type="expression" dxfId="2519" priority="4695">
      <formula>IF(RIGHT(TEXT(AU92,"0.#"),1)=".",FALSE,TRUE)</formula>
    </cfRule>
    <cfRule type="expression" dxfId="2518" priority="4696">
      <formula>IF(RIGHT(TEXT(AU92,"0.#"),1)=".",TRUE,FALSE)</formula>
    </cfRule>
  </conditionalFormatting>
  <conditionalFormatting sqref="AQ97:AQ99">
    <cfRule type="expression" dxfId="2517" priority="4693">
      <formula>IF(RIGHT(TEXT(AQ97,"0.#"),1)=".",FALSE,TRUE)</formula>
    </cfRule>
    <cfRule type="expression" dxfId="2516" priority="4694">
      <formula>IF(RIGHT(TEXT(AQ97,"0.#"),1)=".",TRUE,FALSE)</formula>
    </cfRule>
  </conditionalFormatting>
  <conditionalFormatting sqref="AU97:AU99">
    <cfRule type="expression" dxfId="2515" priority="4691">
      <formula>IF(RIGHT(TEXT(AU97,"0.#"),1)=".",FALSE,TRUE)</formula>
    </cfRule>
    <cfRule type="expression" dxfId="2514" priority="4692">
      <formula>IF(RIGHT(TEXT(AU97,"0.#"),1)=".",TRUE,FALSE)</formula>
    </cfRule>
  </conditionalFormatting>
  <conditionalFormatting sqref="AE458">
    <cfRule type="expression" dxfId="2513" priority="4385">
      <formula>IF(RIGHT(TEXT(AE458,"0.#"),1)=".",FALSE,TRUE)</formula>
    </cfRule>
    <cfRule type="expression" dxfId="2512" priority="4386">
      <formula>IF(RIGHT(TEXT(AE458,"0.#"),1)=".",TRUE,FALSE)</formula>
    </cfRule>
  </conditionalFormatting>
  <conditionalFormatting sqref="AM460">
    <cfRule type="expression" dxfId="2511" priority="4375">
      <formula>IF(RIGHT(TEXT(AM460,"0.#"),1)=".",FALSE,TRUE)</formula>
    </cfRule>
    <cfRule type="expression" dxfId="2510" priority="4376">
      <formula>IF(RIGHT(TEXT(AM460,"0.#"),1)=".",TRUE,FALSE)</formula>
    </cfRule>
  </conditionalFormatting>
  <conditionalFormatting sqref="AE459">
    <cfRule type="expression" dxfId="2509" priority="4383">
      <formula>IF(RIGHT(TEXT(AE459,"0.#"),1)=".",FALSE,TRUE)</formula>
    </cfRule>
    <cfRule type="expression" dxfId="2508" priority="4384">
      <formula>IF(RIGHT(TEXT(AE459,"0.#"),1)=".",TRUE,FALSE)</formula>
    </cfRule>
  </conditionalFormatting>
  <conditionalFormatting sqref="AE460">
    <cfRule type="expression" dxfId="2507" priority="4381">
      <formula>IF(RIGHT(TEXT(AE460,"0.#"),1)=".",FALSE,TRUE)</formula>
    </cfRule>
    <cfRule type="expression" dxfId="2506" priority="4382">
      <formula>IF(RIGHT(TEXT(AE460,"0.#"),1)=".",TRUE,FALSE)</formula>
    </cfRule>
  </conditionalFormatting>
  <conditionalFormatting sqref="AM458">
    <cfRule type="expression" dxfId="2505" priority="4379">
      <formula>IF(RIGHT(TEXT(AM458,"0.#"),1)=".",FALSE,TRUE)</formula>
    </cfRule>
    <cfRule type="expression" dxfId="2504" priority="4380">
      <formula>IF(RIGHT(TEXT(AM458,"0.#"),1)=".",TRUE,FALSE)</formula>
    </cfRule>
  </conditionalFormatting>
  <conditionalFormatting sqref="AM459">
    <cfRule type="expression" dxfId="2503" priority="4377">
      <formula>IF(RIGHT(TEXT(AM459,"0.#"),1)=".",FALSE,TRUE)</formula>
    </cfRule>
    <cfRule type="expression" dxfId="2502" priority="4378">
      <formula>IF(RIGHT(TEXT(AM459,"0.#"),1)=".",TRUE,FALSE)</formula>
    </cfRule>
  </conditionalFormatting>
  <conditionalFormatting sqref="AU458">
    <cfRule type="expression" dxfId="2501" priority="4373">
      <formula>IF(RIGHT(TEXT(AU458,"0.#"),1)=".",FALSE,TRUE)</formula>
    </cfRule>
    <cfRule type="expression" dxfId="2500" priority="4374">
      <formula>IF(RIGHT(TEXT(AU458,"0.#"),1)=".",TRUE,FALSE)</formula>
    </cfRule>
  </conditionalFormatting>
  <conditionalFormatting sqref="AU459">
    <cfRule type="expression" dxfId="2499" priority="4371">
      <formula>IF(RIGHT(TEXT(AU459,"0.#"),1)=".",FALSE,TRUE)</formula>
    </cfRule>
    <cfRule type="expression" dxfId="2498" priority="4372">
      <formula>IF(RIGHT(TEXT(AU459,"0.#"),1)=".",TRUE,FALSE)</formula>
    </cfRule>
  </conditionalFormatting>
  <conditionalFormatting sqref="AU460">
    <cfRule type="expression" dxfId="2497" priority="4369">
      <formula>IF(RIGHT(TEXT(AU460,"0.#"),1)=".",FALSE,TRUE)</formula>
    </cfRule>
    <cfRule type="expression" dxfId="2496" priority="4370">
      <formula>IF(RIGHT(TEXT(AU460,"0.#"),1)=".",TRUE,FALSE)</formula>
    </cfRule>
  </conditionalFormatting>
  <conditionalFormatting sqref="AI460">
    <cfRule type="expression" dxfId="2495" priority="4363">
      <formula>IF(RIGHT(TEXT(AI460,"0.#"),1)=".",FALSE,TRUE)</formula>
    </cfRule>
    <cfRule type="expression" dxfId="2494" priority="4364">
      <formula>IF(RIGHT(TEXT(AI460,"0.#"),1)=".",TRUE,FALSE)</formula>
    </cfRule>
  </conditionalFormatting>
  <conditionalFormatting sqref="AI458">
    <cfRule type="expression" dxfId="2493" priority="4367">
      <formula>IF(RIGHT(TEXT(AI458,"0.#"),1)=".",FALSE,TRUE)</formula>
    </cfRule>
    <cfRule type="expression" dxfId="2492" priority="4368">
      <formula>IF(RIGHT(TEXT(AI458,"0.#"),1)=".",TRUE,FALSE)</formula>
    </cfRule>
  </conditionalFormatting>
  <conditionalFormatting sqref="AI459">
    <cfRule type="expression" dxfId="2491" priority="4365">
      <formula>IF(RIGHT(TEXT(AI459,"0.#"),1)=".",FALSE,TRUE)</formula>
    </cfRule>
    <cfRule type="expression" dxfId="2490" priority="4366">
      <formula>IF(RIGHT(TEXT(AI459,"0.#"),1)=".",TRUE,FALSE)</formula>
    </cfRule>
  </conditionalFormatting>
  <conditionalFormatting sqref="AQ459">
    <cfRule type="expression" dxfId="2489" priority="4361">
      <formula>IF(RIGHT(TEXT(AQ459,"0.#"),1)=".",FALSE,TRUE)</formula>
    </cfRule>
    <cfRule type="expression" dxfId="2488" priority="4362">
      <formula>IF(RIGHT(TEXT(AQ459,"0.#"),1)=".",TRUE,FALSE)</formula>
    </cfRule>
  </conditionalFormatting>
  <conditionalFormatting sqref="AQ460">
    <cfRule type="expression" dxfId="2487" priority="4359">
      <formula>IF(RIGHT(TEXT(AQ460,"0.#"),1)=".",FALSE,TRUE)</formula>
    </cfRule>
    <cfRule type="expression" dxfId="2486" priority="4360">
      <formula>IF(RIGHT(TEXT(AQ460,"0.#"),1)=".",TRUE,FALSE)</formula>
    </cfRule>
  </conditionalFormatting>
  <conditionalFormatting sqref="AQ458">
    <cfRule type="expression" dxfId="2485" priority="4357">
      <formula>IF(RIGHT(TEXT(AQ458,"0.#"),1)=".",FALSE,TRUE)</formula>
    </cfRule>
    <cfRule type="expression" dxfId="2484" priority="4358">
      <formula>IF(RIGHT(TEXT(AQ458,"0.#"),1)=".",TRUE,FALSE)</formula>
    </cfRule>
  </conditionalFormatting>
  <conditionalFormatting sqref="AE120 AM120">
    <cfRule type="expression" dxfId="2483" priority="3035">
      <formula>IF(RIGHT(TEXT(AE120,"0.#"),1)=".",FALSE,TRUE)</formula>
    </cfRule>
    <cfRule type="expression" dxfId="2482" priority="3036">
      <formula>IF(RIGHT(TEXT(AE120,"0.#"),1)=".",TRUE,FALSE)</formula>
    </cfRule>
  </conditionalFormatting>
  <conditionalFormatting sqref="AI126">
    <cfRule type="expression" dxfId="2481" priority="3025">
      <formula>IF(RIGHT(TEXT(AI126,"0.#"),1)=".",FALSE,TRUE)</formula>
    </cfRule>
    <cfRule type="expression" dxfId="2480" priority="3026">
      <formula>IF(RIGHT(TEXT(AI126,"0.#"),1)=".",TRUE,FALSE)</formula>
    </cfRule>
  </conditionalFormatting>
  <conditionalFormatting sqref="AI120">
    <cfRule type="expression" dxfId="2479" priority="3033">
      <formula>IF(RIGHT(TEXT(AI120,"0.#"),1)=".",FALSE,TRUE)</formula>
    </cfRule>
    <cfRule type="expression" dxfId="2478" priority="3034">
      <formula>IF(RIGHT(TEXT(AI120,"0.#"),1)=".",TRUE,FALSE)</formula>
    </cfRule>
  </conditionalFormatting>
  <conditionalFormatting sqref="AE123 AM123">
    <cfRule type="expression" dxfId="2477" priority="3031">
      <formula>IF(RIGHT(TEXT(AE123,"0.#"),1)=".",FALSE,TRUE)</formula>
    </cfRule>
    <cfRule type="expression" dxfId="2476" priority="3032">
      <formula>IF(RIGHT(TEXT(AE123,"0.#"),1)=".",TRUE,FALSE)</formula>
    </cfRule>
  </conditionalFormatting>
  <conditionalFormatting sqref="AI123">
    <cfRule type="expression" dxfId="2475" priority="3029">
      <formula>IF(RIGHT(TEXT(AI123,"0.#"),1)=".",FALSE,TRUE)</formula>
    </cfRule>
    <cfRule type="expression" dxfId="2474" priority="3030">
      <formula>IF(RIGHT(TEXT(AI123,"0.#"),1)=".",TRUE,FALSE)</formula>
    </cfRule>
  </conditionalFormatting>
  <conditionalFormatting sqref="AE126 AM126">
    <cfRule type="expression" dxfId="2473" priority="3027">
      <formula>IF(RIGHT(TEXT(AE126,"0.#"),1)=".",FALSE,TRUE)</formula>
    </cfRule>
    <cfRule type="expression" dxfId="2472" priority="3028">
      <formula>IF(RIGHT(TEXT(AE126,"0.#"),1)=".",TRUE,FALSE)</formula>
    </cfRule>
  </conditionalFormatting>
  <conditionalFormatting sqref="AE129 AM129">
    <cfRule type="expression" dxfId="2471" priority="3023">
      <formula>IF(RIGHT(TEXT(AE129,"0.#"),1)=".",FALSE,TRUE)</formula>
    </cfRule>
    <cfRule type="expression" dxfId="2470" priority="3024">
      <formula>IF(RIGHT(TEXT(AE129,"0.#"),1)=".",TRUE,FALSE)</formula>
    </cfRule>
  </conditionalFormatting>
  <conditionalFormatting sqref="AI129">
    <cfRule type="expression" dxfId="2469" priority="3021">
      <formula>IF(RIGHT(TEXT(AI129,"0.#"),1)=".",FALSE,TRUE)</formula>
    </cfRule>
    <cfRule type="expression" dxfId="2468" priority="3022">
      <formula>IF(RIGHT(TEXT(AI129,"0.#"),1)=".",TRUE,FALSE)</formula>
    </cfRule>
  </conditionalFormatting>
  <conditionalFormatting sqref="Y847:Y866">
    <cfRule type="expression" dxfId="2467" priority="3019">
      <formula>IF(RIGHT(TEXT(Y847,"0.#"),1)=".",FALSE,TRUE)</formula>
    </cfRule>
    <cfRule type="expression" dxfId="2466" priority="3020">
      <formula>IF(RIGHT(TEXT(Y847,"0.#"),1)=".",TRUE,FALSE)</formula>
    </cfRule>
  </conditionalFormatting>
  <conditionalFormatting sqref="AU518">
    <cfRule type="expression" dxfId="2465" priority="1529">
      <formula>IF(RIGHT(TEXT(AU518,"0.#"),1)=".",FALSE,TRUE)</formula>
    </cfRule>
    <cfRule type="expression" dxfId="2464" priority="1530">
      <formula>IF(RIGHT(TEXT(AU518,"0.#"),1)=".",TRUE,FALSE)</formula>
    </cfRule>
  </conditionalFormatting>
  <conditionalFormatting sqref="AQ551">
    <cfRule type="expression" dxfId="2463" priority="1305">
      <formula>IF(RIGHT(TEXT(AQ551,"0.#"),1)=".",FALSE,TRUE)</formula>
    </cfRule>
    <cfRule type="expression" dxfId="2462" priority="1306">
      <formula>IF(RIGHT(TEXT(AQ551,"0.#"),1)=".",TRUE,FALSE)</formula>
    </cfRule>
  </conditionalFormatting>
  <conditionalFormatting sqref="AE556">
    <cfRule type="expression" dxfId="2461" priority="1303">
      <formula>IF(RIGHT(TEXT(AE556,"0.#"),1)=".",FALSE,TRUE)</formula>
    </cfRule>
    <cfRule type="expression" dxfId="2460" priority="1304">
      <formula>IF(RIGHT(TEXT(AE556,"0.#"),1)=".",TRUE,FALSE)</formula>
    </cfRule>
  </conditionalFormatting>
  <conditionalFormatting sqref="AE557">
    <cfRule type="expression" dxfId="2459" priority="1301">
      <formula>IF(RIGHT(TEXT(AE557,"0.#"),1)=".",FALSE,TRUE)</formula>
    </cfRule>
    <cfRule type="expression" dxfId="2458" priority="1302">
      <formula>IF(RIGHT(TEXT(AE557,"0.#"),1)=".",TRUE,FALSE)</formula>
    </cfRule>
  </conditionalFormatting>
  <conditionalFormatting sqref="AE558">
    <cfRule type="expression" dxfId="2457" priority="1299">
      <formula>IF(RIGHT(TEXT(AE558,"0.#"),1)=".",FALSE,TRUE)</formula>
    </cfRule>
    <cfRule type="expression" dxfId="2456" priority="1300">
      <formula>IF(RIGHT(TEXT(AE558,"0.#"),1)=".",TRUE,FALSE)</formula>
    </cfRule>
  </conditionalFormatting>
  <conditionalFormatting sqref="AU556">
    <cfRule type="expression" dxfId="2455" priority="1291">
      <formula>IF(RIGHT(TEXT(AU556,"0.#"),1)=".",FALSE,TRUE)</formula>
    </cfRule>
    <cfRule type="expression" dxfId="2454" priority="1292">
      <formula>IF(RIGHT(TEXT(AU556,"0.#"),1)=".",TRUE,FALSE)</formula>
    </cfRule>
  </conditionalFormatting>
  <conditionalFormatting sqref="AU557">
    <cfRule type="expression" dxfId="2453" priority="1289">
      <formula>IF(RIGHT(TEXT(AU557,"0.#"),1)=".",FALSE,TRUE)</formula>
    </cfRule>
    <cfRule type="expression" dxfId="2452" priority="1290">
      <formula>IF(RIGHT(TEXT(AU557,"0.#"),1)=".",TRUE,FALSE)</formula>
    </cfRule>
  </conditionalFormatting>
  <conditionalFormatting sqref="AU558">
    <cfRule type="expression" dxfId="2451" priority="1287">
      <formula>IF(RIGHT(TEXT(AU558,"0.#"),1)=".",FALSE,TRUE)</formula>
    </cfRule>
    <cfRule type="expression" dxfId="2450" priority="1288">
      <formula>IF(RIGHT(TEXT(AU558,"0.#"),1)=".",TRUE,FALSE)</formula>
    </cfRule>
  </conditionalFormatting>
  <conditionalFormatting sqref="AQ557">
    <cfRule type="expression" dxfId="2449" priority="1279">
      <formula>IF(RIGHT(TEXT(AQ557,"0.#"),1)=".",FALSE,TRUE)</formula>
    </cfRule>
    <cfRule type="expression" dxfId="2448" priority="1280">
      <formula>IF(RIGHT(TEXT(AQ557,"0.#"),1)=".",TRUE,FALSE)</formula>
    </cfRule>
  </conditionalFormatting>
  <conditionalFormatting sqref="AQ558">
    <cfRule type="expression" dxfId="2447" priority="1277">
      <formula>IF(RIGHT(TEXT(AQ558,"0.#"),1)=".",FALSE,TRUE)</formula>
    </cfRule>
    <cfRule type="expression" dxfId="2446" priority="1278">
      <formula>IF(RIGHT(TEXT(AQ558,"0.#"),1)=".",TRUE,FALSE)</formula>
    </cfRule>
  </conditionalFormatting>
  <conditionalFormatting sqref="AQ556">
    <cfRule type="expression" dxfId="2445" priority="1275">
      <formula>IF(RIGHT(TEXT(AQ556,"0.#"),1)=".",FALSE,TRUE)</formula>
    </cfRule>
    <cfRule type="expression" dxfId="2444" priority="1276">
      <formula>IF(RIGHT(TEXT(AQ556,"0.#"),1)=".",TRUE,FALSE)</formula>
    </cfRule>
  </conditionalFormatting>
  <conditionalFormatting sqref="AE561">
    <cfRule type="expression" dxfId="2443" priority="1273">
      <formula>IF(RIGHT(TEXT(AE561,"0.#"),1)=".",FALSE,TRUE)</formula>
    </cfRule>
    <cfRule type="expression" dxfId="2442" priority="1274">
      <formula>IF(RIGHT(TEXT(AE561,"0.#"),1)=".",TRUE,FALSE)</formula>
    </cfRule>
  </conditionalFormatting>
  <conditionalFormatting sqref="AE562">
    <cfRule type="expression" dxfId="2441" priority="1271">
      <formula>IF(RIGHT(TEXT(AE562,"0.#"),1)=".",FALSE,TRUE)</formula>
    </cfRule>
    <cfRule type="expression" dxfId="2440" priority="1272">
      <formula>IF(RIGHT(TEXT(AE562,"0.#"),1)=".",TRUE,FALSE)</formula>
    </cfRule>
  </conditionalFormatting>
  <conditionalFormatting sqref="AE563">
    <cfRule type="expression" dxfId="2439" priority="1269">
      <formula>IF(RIGHT(TEXT(AE563,"0.#"),1)=".",FALSE,TRUE)</formula>
    </cfRule>
    <cfRule type="expression" dxfId="2438" priority="1270">
      <formula>IF(RIGHT(TEXT(AE563,"0.#"),1)=".",TRUE,FALSE)</formula>
    </cfRule>
  </conditionalFormatting>
  <conditionalFormatting sqref="AL1102:AO1131">
    <cfRule type="expression" dxfId="2437" priority="2925">
      <formula>IF(AND(AL1102&gt;=0, RIGHT(TEXT(AL1102,"0.#"),1)&lt;&gt;"."),TRUE,FALSE)</formula>
    </cfRule>
    <cfRule type="expression" dxfId="2436" priority="2926">
      <formula>IF(AND(AL1102&gt;=0, RIGHT(TEXT(AL1102,"0.#"),1)="."),TRUE,FALSE)</formula>
    </cfRule>
    <cfRule type="expression" dxfId="2435" priority="2927">
      <formula>IF(AND(AL1102&lt;0, RIGHT(TEXT(AL1102,"0.#"),1)&lt;&gt;"."),TRUE,FALSE)</formula>
    </cfRule>
    <cfRule type="expression" dxfId="2434" priority="2928">
      <formula>IF(AND(AL1102&lt;0, RIGHT(TEXT(AL1102,"0.#"),1)="."),TRUE,FALSE)</formula>
    </cfRule>
  </conditionalFormatting>
  <conditionalFormatting sqref="Y1102:Y1131">
    <cfRule type="expression" dxfId="2433" priority="2923">
      <formula>IF(RIGHT(TEXT(Y1102,"0.#"),1)=".",FALSE,TRUE)</formula>
    </cfRule>
    <cfRule type="expression" dxfId="2432" priority="2924">
      <formula>IF(RIGHT(TEXT(Y1102,"0.#"),1)=".",TRUE,FALSE)</formula>
    </cfRule>
  </conditionalFormatting>
  <conditionalFormatting sqref="AQ553">
    <cfRule type="expression" dxfId="2431" priority="1307">
      <formula>IF(RIGHT(TEXT(AQ553,"0.#"),1)=".",FALSE,TRUE)</formula>
    </cfRule>
    <cfRule type="expression" dxfId="2430" priority="1308">
      <formula>IF(RIGHT(TEXT(AQ553,"0.#"),1)=".",TRUE,FALSE)</formula>
    </cfRule>
  </conditionalFormatting>
  <conditionalFormatting sqref="AU552">
    <cfRule type="expression" dxfId="2429" priority="1319">
      <formula>IF(RIGHT(TEXT(AU552,"0.#"),1)=".",FALSE,TRUE)</formula>
    </cfRule>
    <cfRule type="expression" dxfId="2428" priority="1320">
      <formula>IF(RIGHT(TEXT(AU552,"0.#"),1)=".",TRUE,FALSE)</formula>
    </cfRule>
  </conditionalFormatting>
  <conditionalFormatting sqref="AE552">
    <cfRule type="expression" dxfId="2427" priority="1331">
      <formula>IF(RIGHT(TEXT(AE552,"0.#"),1)=".",FALSE,TRUE)</formula>
    </cfRule>
    <cfRule type="expression" dxfId="2426" priority="1332">
      <formula>IF(RIGHT(TEXT(AE552,"0.#"),1)=".",TRUE,FALSE)</formula>
    </cfRule>
  </conditionalFormatting>
  <conditionalFormatting sqref="AQ548">
    <cfRule type="expression" dxfId="2425" priority="1337">
      <formula>IF(RIGHT(TEXT(AQ548,"0.#"),1)=".",FALSE,TRUE)</formula>
    </cfRule>
    <cfRule type="expression" dxfId="2424" priority="1338">
      <formula>IF(RIGHT(TEXT(AQ548,"0.#"),1)=".",TRUE,FALSE)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99">
    <cfRule type="expression" dxfId="2107" priority="2135">
      <formula>IF(RIGHT(TEXT(Y872,"0.#"),1)=".",FALSE,TRUE)</formula>
    </cfRule>
    <cfRule type="expression" dxfId="2106" priority="2136">
      <formula>IF(RIGHT(TEXT(Y872,"0.#"),1)=".",TRUE,FALSE)</formula>
    </cfRule>
  </conditionalFormatting>
  <conditionalFormatting sqref="Y905:Y932">
    <cfRule type="expression" dxfId="2105" priority="2123">
      <formula>IF(RIGHT(TEXT(Y905,"0.#"),1)=".",FALSE,TRUE)</formula>
    </cfRule>
    <cfRule type="expression" dxfId="2104" priority="2124">
      <formula>IF(RIGHT(TEXT(Y905,"0.#"),1)=".",TRUE,FALSE)</formula>
    </cfRule>
  </conditionalFormatting>
  <conditionalFormatting sqref="Y938:Y965">
    <cfRule type="expression" dxfId="2103" priority="2111">
      <formula>IF(RIGHT(TEXT(Y938,"0.#"),1)=".",FALSE,TRUE)</formula>
    </cfRule>
    <cfRule type="expression" dxfId="2102" priority="2112">
      <formula>IF(RIGHT(TEXT(Y938,"0.#"),1)=".",TRUE,FALSE)</formula>
    </cfRule>
  </conditionalFormatting>
  <conditionalFormatting sqref="Y936:Y937">
    <cfRule type="expression" dxfId="2101" priority="2105">
      <formula>IF(RIGHT(TEXT(Y936,"0.#"),1)=".",FALSE,TRUE)</formula>
    </cfRule>
    <cfRule type="expression" dxfId="2100" priority="2106">
      <formula>IF(RIGHT(TEXT(Y936,"0.#"),1)=".",TRUE,FALSE)</formula>
    </cfRule>
  </conditionalFormatting>
  <conditionalFormatting sqref="Y971:Y998">
    <cfRule type="expression" dxfId="2099" priority="2099">
      <formula>IF(RIGHT(TEXT(Y971,"0.#"),1)=".",FALSE,TRUE)</formula>
    </cfRule>
    <cfRule type="expression" dxfId="2098" priority="2100">
      <formula>IF(RIGHT(TEXT(Y971,"0.#"),1)=".",TRUE,FALSE)</formula>
    </cfRule>
  </conditionalFormatting>
  <conditionalFormatting sqref="Y970">
    <cfRule type="expression" dxfId="2097" priority="2093">
      <formula>IF(RIGHT(TEXT(Y970,"0.#"),1)=".",FALSE,TRUE)</formula>
    </cfRule>
    <cfRule type="expression" dxfId="2096" priority="2094">
      <formula>IF(RIGHT(TEXT(Y970,"0.#"),1)=".",TRUE,FALSE)</formula>
    </cfRule>
  </conditionalFormatting>
  <conditionalFormatting sqref="Y1004:Y1031">
    <cfRule type="expression" dxfId="2095" priority="2087">
      <formula>IF(RIGHT(TEXT(Y1004,"0.#"),1)=".",FALSE,TRUE)</formula>
    </cfRule>
    <cfRule type="expression" dxfId="2094" priority="2088">
      <formula>IF(RIGHT(TEXT(Y1004,"0.#"),1)=".",TRUE,FALSE)</formula>
    </cfRule>
  </conditionalFormatting>
  <conditionalFormatting sqref="W23">
    <cfRule type="expression" dxfId="2093" priority="2371">
      <formula>IF(RIGHT(TEXT(W23,"0.#"),1)=".",FALSE,TRUE)</formula>
    </cfRule>
    <cfRule type="expression" dxfId="2092" priority="2372">
      <formula>IF(RIGHT(TEXT(W23,"0.#"),1)=".",TRUE,FALSE)</formula>
    </cfRule>
  </conditionalFormatting>
  <conditionalFormatting sqref="W24:W27">
    <cfRule type="expression" dxfId="2091" priority="2369">
      <formula>IF(RIGHT(TEXT(W24,"0.#"),1)=".",FALSE,TRUE)</formula>
    </cfRule>
    <cfRule type="expression" dxfId="2090" priority="2370">
      <formula>IF(RIGHT(TEXT(W24,"0.#"),1)=".",TRUE,FALSE)</formula>
    </cfRule>
  </conditionalFormatting>
  <conditionalFormatting sqref="W28">
    <cfRule type="expression" dxfId="2089" priority="2361">
      <formula>IF(RIGHT(TEXT(W28,"0.#"),1)=".",FALSE,TRUE)</formula>
    </cfRule>
    <cfRule type="expression" dxfId="2088" priority="2362">
      <formula>IF(RIGHT(TEXT(W28,"0.#"),1)=".",TRUE,FALSE)</formula>
    </cfRule>
  </conditionalFormatting>
  <conditionalFormatting sqref="P23">
    <cfRule type="expression" dxfId="2087" priority="2359">
      <formula>IF(RIGHT(TEXT(P23,"0.#"),1)=".",FALSE,TRUE)</formula>
    </cfRule>
    <cfRule type="expression" dxfId="2086" priority="2360">
      <formula>IF(RIGHT(TEXT(P23,"0.#"),1)=".",TRUE,FALSE)</formula>
    </cfRule>
  </conditionalFormatting>
  <conditionalFormatting sqref="P24:P27">
    <cfRule type="expression" dxfId="2085" priority="2357">
      <formula>IF(RIGHT(TEXT(P24,"0.#"),1)=".",FALSE,TRUE)</formula>
    </cfRule>
    <cfRule type="expression" dxfId="2084" priority="2358">
      <formula>IF(RIGHT(TEXT(P24,"0.#"),1)=".",TRUE,FALSE)</formula>
    </cfRule>
  </conditionalFormatting>
  <conditionalFormatting sqref="P28">
    <cfRule type="expression" dxfId="2083" priority="2355">
      <formula>IF(RIGHT(TEXT(P28,"0.#"),1)=".",FALSE,TRUE)</formula>
    </cfRule>
    <cfRule type="expression" dxfId="2082" priority="2356">
      <formula>IF(RIGHT(TEXT(P28,"0.#"),1)=".",TRUE,FALSE)</formula>
    </cfRule>
  </conditionalFormatting>
  <conditionalFormatting sqref="AQ114">
    <cfRule type="expression" dxfId="2081" priority="2339">
      <formula>IF(RIGHT(TEXT(AQ114,"0.#"),1)=".",FALSE,TRUE)</formula>
    </cfRule>
    <cfRule type="expression" dxfId="2080" priority="2340">
      <formula>IF(RIGHT(TEXT(AQ114,"0.#"),1)=".",TRUE,FALSE)</formula>
    </cfRule>
  </conditionalFormatting>
  <conditionalFormatting sqref="AQ104">
    <cfRule type="expression" dxfId="2079" priority="2353">
      <formula>IF(RIGHT(TEXT(AQ104,"0.#"),1)=".",FALSE,TRUE)</formula>
    </cfRule>
    <cfRule type="expression" dxfId="2078" priority="2354">
      <formula>IF(RIGHT(TEXT(AQ104,"0.#"),1)=".",TRUE,FALSE)</formula>
    </cfRule>
  </conditionalFormatting>
  <conditionalFormatting sqref="AQ105">
    <cfRule type="expression" dxfId="2077" priority="2351">
      <formula>IF(RIGHT(TEXT(AQ105,"0.#"),1)=".",FALSE,TRUE)</formula>
    </cfRule>
    <cfRule type="expression" dxfId="2076" priority="2352">
      <formula>IF(RIGHT(TEXT(AQ105,"0.#"),1)=".",TRUE,FALSE)</formula>
    </cfRule>
  </conditionalFormatting>
  <conditionalFormatting sqref="AQ107">
    <cfRule type="expression" dxfId="2075" priority="2349">
      <formula>IF(RIGHT(TEXT(AQ107,"0.#"),1)=".",FALSE,TRUE)</formula>
    </cfRule>
    <cfRule type="expression" dxfId="2074" priority="2350">
      <formula>IF(RIGHT(TEXT(AQ107,"0.#"),1)=".",TRUE,FALSE)</formula>
    </cfRule>
  </conditionalFormatting>
  <conditionalFormatting sqref="AQ108">
    <cfRule type="expression" dxfId="2073" priority="2347">
      <formula>IF(RIGHT(TEXT(AQ108,"0.#"),1)=".",FALSE,TRUE)</formula>
    </cfRule>
    <cfRule type="expression" dxfId="2072" priority="2348">
      <formula>IF(RIGHT(TEXT(AQ108,"0.#"),1)=".",TRUE,FALSE)</formula>
    </cfRule>
  </conditionalFormatting>
  <conditionalFormatting sqref="AQ110">
    <cfRule type="expression" dxfId="2071" priority="2345">
      <formula>IF(RIGHT(TEXT(AQ110,"0.#"),1)=".",FALSE,TRUE)</formula>
    </cfRule>
    <cfRule type="expression" dxfId="2070" priority="2346">
      <formula>IF(RIGHT(TEXT(AQ110,"0.#"),1)=".",TRUE,FALSE)</formula>
    </cfRule>
  </conditionalFormatting>
  <conditionalFormatting sqref="AQ111">
    <cfRule type="expression" dxfId="2069" priority="2343">
      <formula>IF(RIGHT(TEXT(AQ111,"0.#"),1)=".",FALSE,TRUE)</formula>
    </cfRule>
    <cfRule type="expression" dxfId="2068" priority="2344">
      <formula>IF(RIGHT(TEXT(AQ111,"0.#"),1)=".",TRUE,FALSE)</formula>
    </cfRule>
  </conditionalFormatting>
  <conditionalFormatting sqref="AQ113">
    <cfRule type="expression" dxfId="2067" priority="2341">
      <formula>IF(RIGHT(TEXT(AQ113,"0.#"),1)=".",FALSE,TRUE)</formula>
    </cfRule>
    <cfRule type="expression" dxfId="2066" priority="2342">
      <formula>IF(RIGHT(TEXT(AQ113,"0.#"),1)=".",TRUE,FALSE)</formula>
    </cfRule>
  </conditionalFormatting>
  <conditionalFormatting sqref="AE67">
    <cfRule type="expression" dxfId="2065" priority="2271">
      <formula>IF(RIGHT(TEXT(AE67,"0.#"),1)=".",FALSE,TRUE)</formula>
    </cfRule>
    <cfRule type="expression" dxfId="2064" priority="2272">
      <formula>IF(RIGHT(TEXT(AE67,"0.#"),1)=".",TRUE,FALSE)</formula>
    </cfRule>
  </conditionalFormatting>
  <conditionalFormatting sqref="AE68">
    <cfRule type="expression" dxfId="2063" priority="2269">
      <formula>IF(RIGHT(TEXT(AE68,"0.#"),1)=".",FALSE,TRUE)</formula>
    </cfRule>
    <cfRule type="expression" dxfId="2062" priority="2270">
      <formula>IF(RIGHT(TEXT(AE68,"0.#"),1)=".",TRUE,FALSE)</formula>
    </cfRule>
  </conditionalFormatting>
  <conditionalFormatting sqref="AE69">
    <cfRule type="expression" dxfId="2061" priority="2267">
      <formula>IF(RIGHT(TEXT(AE69,"0.#"),1)=".",FALSE,TRUE)</formula>
    </cfRule>
    <cfRule type="expression" dxfId="2060" priority="2268">
      <formula>IF(RIGHT(TEXT(AE69,"0.#"),1)=".",TRUE,FALSE)</formula>
    </cfRule>
  </conditionalFormatting>
  <conditionalFormatting sqref="AI69">
    <cfRule type="expression" dxfId="2059" priority="2265">
      <formula>IF(RIGHT(TEXT(AI69,"0.#"),1)=".",FALSE,TRUE)</formula>
    </cfRule>
    <cfRule type="expression" dxfId="2058" priority="2266">
      <formula>IF(RIGHT(TEXT(AI69,"0.#"),1)=".",TRUE,FALSE)</formula>
    </cfRule>
  </conditionalFormatting>
  <conditionalFormatting sqref="AI68">
    <cfRule type="expression" dxfId="2057" priority="2263">
      <formula>IF(RIGHT(TEXT(AI68,"0.#"),1)=".",FALSE,TRUE)</formula>
    </cfRule>
    <cfRule type="expression" dxfId="2056" priority="2264">
      <formula>IF(RIGHT(TEXT(AI68,"0.#"),1)=".",TRUE,FALSE)</formula>
    </cfRule>
  </conditionalFormatting>
  <conditionalFormatting sqref="AI67">
    <cfRule type="expression" dxfId="2055" priority="2261">
      <formula>IF(RIGHT(TEXT(AI67,"0.#"),1)=".",FALSE,TRUE)</formula>
    </cfRule>
    <cfRule type="expression" dxfId="2054" priority="2262">
      <formula>IF(RIGHT(TEXT(AI67,"0.#"),1)=".",TRUE,FALSE)</formula>
    </cfRule>
  </conditionalFormatting>
  <conditionalFormatting sqref="AM67">
    <cfRule type="expression" dxfId="2053" priority="2259">
      <formula>IF(RIGHT(TEXT(AM67,"0.#"),1)=".",FALSE,TRUE)</formula>
    </cfRule>
    <cfRule type="expression" dxfId="2052" priority="2260">
      <formula>IF(RIGHT(TEXT(AM67,"0.#"),1)=".",TRUE,FALSE)</formula>
    </cfRule>
  </conditionalFormatting>
  <conditionalFormatting sqref="AM68">
    <cfRule type="expression" dxfId="2051" priority="2257">
      <formula>IF(RIGHT(TEXT(AM68,"0.#"),1)=".",FALSE,TRUE)</formula>
    </cfRule>
    <cfRule type="expression" dxfId="2050" priority="2258">
      <formula>IF(RIGHT(TEXT(AM68,"0.#"),1)=".",TRUE,FALSE)</formula>
    </cfRule>
  </conditionalFormatting>
  <conditionalFormatting sqref="AM69">
    <cfRule type="expression" dxfId="2049" priority="2255">
      <formula>IF(RIGHT(TEXT(AM69,"0.#"),1)=".",FALSE,TRUE)</formula>
    </cfRule>
    <cfRule type="expression" dxfId="2048" priority="2256">
      <formula>IF(RIGHT(TEXT(AM69,"0.#"),1)=".",TRUE,FALSE)</formula>
    </cfRule>
  </conditionalFormatting>
  <conditionalFormatting sqref="AQ67:AQ69">
    <cfRule type="expression" dxfId="2047" priority="2253">
      <formula>IF(RIGHT(TEXT(AQ67,"0.#"),1)=".",FALSE,TRUE)</formula>
    </cfRule>
    <cfRule type="expression" dxfId="2046" priority="2254">
      <formula>IF(RIGHT(TEXT(AQ67,"0.#"),1)=".",TRUE,FALSE)</formula>
    </cfRule>
  </conditionalFormatting>
  <conditionalFormatting sqref="AU67:AU69">
    <cfRule type="expression" dxfId="2045" priority="2251">
      <formula>IF(RIGHT(TEXT(AU67,"0.#"),1)=".",FALSE,TRUE)</formula>
    </cfRule>
    <cfRule type="expression" dxfId="2044" priority="2252">
      <formula>IF(RIGHT(TEXT(AU67,"0.#"),1)=".",TRUE,FALSE)</formula>
    </cfRule>
  </conditionalFormatting>
  <conditionalFormatting sqref="AE70">
    <cfRule type="expression" dxfId="2043" priority="2249">
      <formula>IF(RIGHT(TEXT(AE70,"0.#"),1)=".",FALSE,TRUE)</formula>
    </cfRule>
    <cfRule type="expression" dxfId="2042" priority="2250">
      <formula>IF(RIGHT(TEXT(AE70,"0.#"),1)=".",TRUE,FALSE)</formula>
    </cfRule>
  </conditionalFormatting>
  <conditionalFormatting sqref="AE71">
    <cfRule type="expression" dxfId="2041" priority="2247">
      <formula>IF(RIGHT(TEXT(AE71,"0.#"),1)=".",FALSE,TRUE)</formula>
    </cfRule>
    <cfRule type="expression" dxfId="2040" priority="2248">
      <formula>IF(RIGHT(TEXT(AE71,"0.#"),1)=".",TRUE,FALSE)</formula>
    </cfRule>
  </conditionalFormatting>
  <conditionalFormatting sqref="AE72">
    <cfRule type="expression" dxfId="2039" priority="2245">
      <formula>IF(RIGHT(TEXT(AE72,"0.#"),1)=".",FALSE,TRUE)</formula>
    </cfRule>
    <cfRule type="expression" dxfId="2038" priority="2246">
      <formula>IF(RIGHT(TEXT(AE72,"0.#"),1)=".",TRUE,FALSE)</formula>
    </cfRule>
  </conditionalFormatting>
  <conditionalFormatting sqref="AI72">
    <cfRule type="expression" dxfId="2037" priority="2243">
      <formula>IF(RIGHT(TEXT(AI72,"0.#"),1)=".",FALSE,TRUE)</formula>
    </cfRule>
    <cfRule type="expression" dxfId="2036" priority="2244">
      <formula>IF(RIGHT(TEXT(AI72,"0.#"),1)=".",TRUE,FALSE)</formula>
    </cfRule>
  </conditionalFormatting>
  <conditionalFormatting sqref="AI71">
    <cfRule type="expression" dxfId="2035" priority="2241">
      <formula>IF(RIGHT(TEXT(AI71,"0.#"),1)=".",FALSE,TRUE)</formula>
    </cfRule>
    <cfRule type="expression" dxfId="2034" priority="2242">
      <formula>IF(RIGHT(TEXT(AI71,"0.#"),1)=".",TRUE,FALSE)</formula>
    </cfRule>
  </conditionalFormatting>
  <conditionalFormatting sqref="AI70">
    <cfRule type="expression" dxfId="2033" priority="2239">
      <formula>IF(RIGHT(TEXT(AI70,"0.#"),1)=".",FALSE,TRUE)</formula>
    </cfRule>
    <cfRule type="expression" dxfId="2032" priority="2240">
      <formula>IF(RIGHT(TEXT(AI70,"0.#"),1)=".",TRUE,FALSE)</formula>
    </cfRule>
  </conditionalFormatting>
  <conditionalFormatting sqref="AM70">
    <cfRule type="expression" dxfId="2031" priority="2237">
      <formula>IF(RIGHT(TEXT(AM70,"0.#"),1)=".",FALSE,TRUE)</formula>
    </cfRule>
    <cfRule type="expression" dxfId="2030" priority="2238">
      <formula>IF(RIGHT(TEXT(AM70,"0.#"),1)=".",TRUE,FALSE)</formula>
    </cfRule>
  </conditionalFormatting>
  <conditionalFormatting sqref="AM71">
    <cfRule type="expression" dxfId="2029" priority="2235">
      <formula>IF(RIGHT(TEXT(AM71,"0.#"),1)=".",FALSE,TRUE)</formula>
    </cfRule>
    <cfRule type="expression" dxfId="2028" priority="2236">
      <formula>IF(RIGHT(TEXT(AM71,"0.#"),1)=".",TRUE,FALSE)</formula>
    </cfRule>
  </conditionalFormatting>
  <conditionalFormatting sqref="AM72">
    <cfRule type="expression" dxfId="2027" priority="2233">
      <formula>IF(RIGHT(TEXT(AM72,"0.#"),1)=".",FALSE,TRUE)</formula>
    </cfRule>
    <cfRule type="expression" dxfId="2026" priority="2234">
      <formula>IF(RIGHT(TEXT(AM72,"0.#"),1)=".",TRUE,FALSE)</formula>
    </cfRule>
  </conditionalFormatting>
  <conditionalFormatting sqref="AQ70:AQ72">
    <cfRule type="expression" dxfId="2025" priority="2231">
      <formula>IF(RIGHT(TEXT(AQ70,"0.#"),1)=".",FALSE,TRUE)</formula>
    </cfRule>
    <cfRule type="expression" dxfId="2024" priority="2232">
      <formula>IF(RIGHT(TEXT(AQ70,"0.#"),1)=".",TRUE,FALSE)</formula>
    </cfRule>
  </conditionalFormatting>
  <conditionalFormatting sqref="AU70:AU72">
    <cfRule type="expression" dxfId="2023" priority="2229">
      <formula>IF(RIGHT(TEXT(AU70,"0.#"),1)=".",FALSE,TRUE)</formula>
    </cfRule>
    <cfRule type="expression" dxfId="2022" priority="2230">
      <formula>IF(RIGHT(TEXT(AU70,"0.#"),1)=".",TRUE,FALSE)</formula>
    </cfRule>
  </conditionalFormatting>
  <conditionalFormatting sqref="AU656">
    <cfRule type="expression" dxfId="2021" priority="747">
      <formula>IF(RIGHT(TEXT(AU656,"0.#"),1)=".",FALSE,TRUE)</formula>
    </cfRule>
    <cfRule type="expression" dxfId="2020" priority="748">
      <formula>IF(RIGHT(TEXT(AU656,"0.#"),1)=".",TRUE,FALSE)</formula>
    </cfRule>
  </conditionalFormatting>
  <conditionalFormatting sqref="AQ655">
    <cfRule type="expression" dxfId="2019" priority="739">
      <formula>IF(RIGHT(TEXT(AQ655,"0.#"),1)=".",FALSE,TRUE)</formula>
    </cfRule>
    <cfRule type="expression" dxfId="2018" priority="740">
      <formula>IF(RIGHT(TEXT(AQ655,"0.#"),1)=".",TRUE,FALSE)</formula>
    </cfRule>
  </conditionalFormatting>
  <conditionalFormatting sqref="AI696">
    <cfRule type="expression" dxfId="2017" priority="531">
      <formula>IF(RIGHT(TEXT(AI696,"0.#"),1)=".",FALSE,TRUE)</formula>
    </cfRule>
    <cfRule type="expression" dxfId="2016" priority="532">
      <formula>IF(RIGHT(TEXT(AI696,"0.#"),1)=".",TRUE,FALSE)</formula>
    </cfRule>
  </conditionalFormatting>
  <conditionalFormatting sqref="AQ694">
    <cfRule type="expression" dxfId="2015" priority="525">
      <formula>IF(RIGHT(TEXT(AQ694,"0.#"),1)=".",FALSE,TRUE)</formula>
    </cfRule>
    <cfRule type="expression" dxfId="2014" priority="526">
      <formula>IF(RIGHT(TEXT(AQ694,"0.#"),1)=".",TRUE,FALSE)</formula>
    </cfRule>
  </conditionalFormatting>
  <conditionalFormatting sqref="AL872:AO899">
    <cfRule type="expression" dxfId="2013" priority="2137">
      <formula>IF(AND(AL872&gt;=0, RIGHT(TEXT(AL872,"0.#"),1)&lt;&gt;"."),TRUE,FALSE)</formula>
    </cfRule>
    <cfRule type="expression" dxfId="2012" priority="2138">
      <formula>IF(AND(AL872&gt;=0, RIGHT(TEXT(AL872,"0.#"),1)="."),TRUE,FALSE)</formula>
    </cfRule>
    <cfRule type="expression" dxfId="2011" priority="2139">
      <formula>IF(AND(AL872&lt;0, RIGHT(TEXT(AL872,"0.#"),1)&lt;&gt;"."),TRUE,FALSE)</formula>
    </cfRule>
    <cfRule type="expression" dxfId="2010" priority="2140">
      <formula>IF(AND(AL872&lt;0, RIGHT(TEXT(AL872,"0.#"),1)="."),TRUE,FALSE)</formula>
    </cfRule>
  </conditionalFormatting>
  <conditionalFormatting sqref="AL905:AO932">
    <cfRule type="expression" dxfId="2009" priority="2125">
      <formula>IF(AND(AL905&gt;=0, RIGHT(TEXT(AL905,"0.#"),1)&lt;&gt;"."),TRUE,FALSE)</formula>
    </cfRule>
    <cfRule type="expression" dxfId="2008" priority="2126">
      <formula>IF(AND(AL905&gt;=0, RIGHT(TEXT(AL905,"0.#"),1)="."),TRUE,FALSE)</formula>
    </cfRule>
    <cfRule type="expression" dxfId="2007" priority="2127">
      <formula>IF(AND(AL905&lt;0, RIGHT(TEXT(AL905,"0.#"),1)&lt;&gt;"."),TRUE,FALSE)</formula>
    </cfRule>
    <cfRule type="expression" dxfId="2006" priority="2128">
      <formula>IF(AND(AL905&lt;0, RIGHT(TEXT(AL905,"0.#"),1)="."),TRUE,FALSE)</formula>
    </cfRule>
  </conditionalFormatting>
  <conditionalFormatting sqref="AL946:AO965">
    <cfRule type="expression" dxfId="2005" priority="2113">
      <formula>IF(AND(AL946&gt;=0, RIGHT(TEXT(AL946,"0.#"),1)&lt;&gt;"."),TRUE,FALSE)</formula>
    </cfRule>
    <cfRule type="expression" dxfId="2004" priority="2114">
      <formula>IF(AND(AL946&gt;=0, RIGHT(TEXT(AL946,"0.#"),1)="."),TRUE,FALSE)</formula>
    </cfRule>
    <cfRule type="expression" dxfId="2003" priority="2115">
      <formula>IF(AND(AL946&lt;0, RIGHT(TEXT(AL946,"0.#"),1)&lt;&gt;"."),TRUE,FALSE)</formula>
    </cfRule>
    <cfRule type="expression" dxfId="2002" priority="2116">
      <formula>IF(AND(AL946&lt;0, RIGHT(TEXT(AL946,"0.#"),1)="."),TRUE,FALSE)</formula>
    </cfRule>
  </conditionalFormatting>
  <conditionalFormatting sqref="AL971:AO998">
    <cfRule type="expression" dxfId="2001" priority="2101">
      <formula>IF(AND(AL971&gt;=0, RIGHT(TEXT(AL971,"0.#"),1)&lt;&gt;"."),TRUE,FALSE)</formula>
    </cfRule>
    <cfRule type="expression" dxfId="2000" priority="2102">
      <formula>IF(AND(AL971&gt;=0, RIGHT(TEXT(AL971,"0.#"),1)="."),TRUE,FALSE)</formula>
    </cfRule>
    <cfRule type="expression" dxfId="1999" priority="2103">
      <formula>IF(AND(AL971&lt;0, RIGHT(TEXT(AL971,"0.#"),1)&lt;&gt;"."),TRUE,FALSE)</formula>
    </cfRule>
    <cfRule type="expression" dxfId="1998" priority="2104">
      <formula>IF(AND(AL971&lt;0, RIGHT(TEXT(AL971,"0.#"),1)="."),TRUE,FALSE)</formula>
    </cfRule>
  </conditionalFormatting>
  <conditionalFormatting sqref="AL970:AO970">
    <cfRule type="expression" dxfId="1997" priority="2095">
      <formula>IF(AND(AL970&gt;=0, RIGHT(TEXT(AL970,"0.#"),1)&lt;&gt;"."),TRUE,FALSE)</formula>
    </cfRule>
    <cfRule type="expression" dxfId="1996" priority="2096">
      <formula>IF(AND(AL970&gt;=0, RIGHT(TEXT(AL970,"0.#"),1)="."),TRUE,FALSE)</formula>
    </cfRule>
    <cfRule type="expression" dxfId="1995" priority="2097">
      <formula>IF(AND(AL970&lt;0, RIGHT(TEXT(AL970,"0.#"),1)&lt;&gt;"."),TRUE,FALSE)</formula>
    </cfRule>
    <cfRule type="expression" dxfId="1994" priority="2098">
      <formula>IF(AND(AL970&lt;0, RIGHT(TEXT(AL970,"0.#"),1)="."),TRUE,FALSE)</formula>
    </cfRule>
  </conditionalFormatting>
  <conditionalFormatting sqref="AL1004:AO1031">
    <cfRule type="expression" dxfId="1993" priority="2089">
      <formula>IF(AND(AL1004&gt;=0, RIGHT(TEXT(AL1004,"0.#"),1)&lt;&gt;"."),TRUE,FALSE)</formula>
    </cfRule>
    <cfRule type="expression" dxfId="1992" priority="2090">
      <formula>IF(AND(AL1004&gt;=0, RIGHT(TEXT(AL1004,"0.#"),1)="."),TRUE,FALSE)</formula>
    </cfRule>
    <cfRule type="expression" dxfId="1991" priority="2091">
      <formula>IF(AND(AL1004&lt;0, RIGHT(TEXT(AL1004,"0.#"),1)&lt;&gt;"."),TRUE,FALSE)</formula>
    </cfRule>
    <cfRule type="expression" dxfId="1990" priority="2092">
      <formula>IF(AND(AL1004&lt;0, RIGHT(TEXT(AL1004,"0.#"),1)="."),TRUE,FALSE)</formula>
    </cfRule>
  </conditionalFormatting>
  <conditionalFormatting sqref="AL1003:AO1003">
    <cfRule type="expression" dxfId="1989" priority="2083">
      <formula>IF(AND(AL1003&gt;=0, RIGHT(TEXT(AL1003,"0.#"),1)&lt;&gt;"."),TRUE,FALSE)</formula>
    </cfRule>
    <cfRule type="expression" dxfId="1988" priority="2084">
      <formula>IF(AND(AL1003&gt;=0, RIGHT(TEXT(AL1003,"0.#"),1)="."),TRUE,FALSE)</formula>
    </cfRule>
    <cfRule type="expression" dxfId="1987" priority="2085">
      <formula>IF(AND(AL1003&lt;0, RIGHT(TEXT(AL1003,"0.#"),1)&lt;&gt;"."),TRUE,FALSE)</formula>
    </cfRule>
    <cfRule type="expression" dxfId="1986" priority="2086">
      <formula>IF(AND(AL1003&lt;0, RIGHT(TEXT(AL1003,"0.#"),1)="."),TRUE,FALSE)</formula>
    </cfRule>
  </conditionalFormatting>
  <conditionalFormatting sqref="Y1003">
    <cfRule type="expression" dxfId="1985" priority="2081">
      <formula>IF(RIGHT(TEXT(Y1003,"0.#"),1)=".",FALSE,TRUE)</formula>
    </cfRule>
    <cfRule type="expression" dxfId="1984" priority="2082">
      <formula>IF(RIGHT(TEXT(Y1003,"0.#"),1)=".",TRUE,FALSE)</formula>
    </cfRule>
  </conditionalFormatting>
  <conditionalFormatting sqref="AL1037:AO1064">
    <cfRule type="expression" dxfId="1983" priority="2077">
      <formula>IF(AND(AL1037&gt;=0, RIGHT(TEXT(AL1037,"0.#"),1)&lt;&gt;"."),TRUE,FALSE)</formula>
    </cfRule>
    <cfRule type="expression" dxfId="1982" priority="2078">
      <formula>IF(AND(AL1037&gt;=0, RIGHT(TEXT(AL1037,"0.#"),1)="."),TRUE,FALSE)</formula>
    </cfRule>
    <cfRule type="expression" dxfId="1981" priority="2079">
      <formula>IF(AND(AL1037&lt;0, RIGHT(TEXT(AL1037,"0.#"),1)&lt;&gt;"."),TRUE,FALSE)</formula>
    </cfRule>
    <cfRule type="expression" dxfId="1980" priority="2080">
      <formula>IF(AND(AL1037&lt;0, RIGHT(TEXT(AL1037,"0.#"),1)="."),TRUE,FALSE)</formula>
    </cfRule>
  </conditionalFormatting>
  <conditionalFormatting sqref="Y1037:Y1064">
    <cfRule type="expression" dxfId="1979" priority="2075">
      <formula>IF(RIGHT(TEXT(Y1037,"0.#"),1)=".",FALSE,TRUE)</formula>
    </cfRule>
    <cfRule type="expression" dxfId="1978" priority="2076">
      <formula>IF(RIGHT(TEXT(Y1037,"0.#"),1)=".",TRUE,FALSE)</formula>
    </cfRule>
  </conditionalFormatting>
  <conditionalFormatting sqref="AL1036:AO1036">
    <cfRule type="expression" dxfId="1977" priority="2071">
      <formula>IF(AND(AL1036&gt;=0, RIGHT(TEXT(AL1036,"0.#"),1)&lt;&gt;"."),TRUE,FALSE)</formula>
    </cfRule>
    <cfRule type="expression" dxfId="1976" priority="2072">
      <formula>IF(AND(AL1036&gt;=0, RIGHT(TEXT(AL1036,"0.#"),1)="."),TRUE,FALSE)</formula>
    </cfRule>
    <cfRule type="expression" dxfId="1975" priority="2073">
      <formula>IF(AND(AL1036&lt;0, RIGHT(TEXT(AL1036,"0.#"),1)&lt;&gt;"."),TRUE,FALSE)</formula>
    </cfRule>
    <cfRule type="expression" dxfId="1974" priority="2074">
      <formula>IF(AND(AL1036&lt;0, RIGHT(TEXT(AL1036,"0.#"),1)="."),TRUE,FALSE)</formula>
    </cfRule>
  </conditionalFormatting>
  <conditionalFormatting sqref="Y1036">
    <cfRule type="expression" dxfId="1973" priority="2069">
      <formula>IF(RIGHT(TEXT(Y1036,"0.#"),1)=".",FALSE,TRUE)</formula>
    </cfRule>
    <cfRule type="expression" dxfId="1972" priority="2070">
      <formula>IF(RIGHT(TEXT(Y1036,"0.#"),1)=".",TRUE,FALSE)</formula>
    </cfRule>
  </conditionalFormatting>
  <conditionalFormatting sqref="AL1070:AO1097">
    <cfRule type="expression" dxfId="1971" priority="2065">
      <formula>IF(AND(AL1070&gt;=0, RIGHT(TEXT(AL1070,"0.#"),1)&lt;&gt;"."),TRUE,FALSE)</formula>
    </cfRule>
    <cfRule type="expression" dxfId="1970" priority="2066">
      <formula>IF(AND(AL1070&gt;=0, RIGHT(TEXT(AL1070,"0.#"),1)="."),TRUE,FALSE)</formula>
    </cfRule>
    <cfRule type="expression" dxfId="1969" priority="2067">
      <formula>IF(AND(AL1070&lt;0, RIGHT(TEXT(AL1070,"0.#"),1)&lt;&gt;"."),TRUE,FALSE)</formula>
    </cfRule>
    <cfRule type="expression" dxfId="1968" priority="2068">
      <formula>IF(AND(AL1070&lt;0, RIGHT(TEXT(AL1070,"0.#"),1)="."),TRUE,FALSE)</formula>
    </cfRule>
  </conditionalFormatting>
  <conditionalFormatting sqref="Y1070:Y1097">
    <cfRule type="expression" dxfId="1967" priority="2063">
      <formula>IF(RIGHT(TEXT(Y1070,"0.#"),1)=".",FALSE,TRUE)</formula>
    </cfRule>
    <cfRule type="expression" dxfId="1966" priority="2064">
      <formula>IF(RIGHT(TEXT(Y1070,"0.#"),1)=".",TRUE,FALSE)</formula>
    </cfRule>
  </conditionalFormatting>
  <conditionalFormatting sqref="AL1069:AO1069">
    <cfRule type="expression" dxfId="1965" priority="2059">
      <formula>IF(AND(AL1069&gt;=0, RIGHT(TEXT(AL1069,"0.#"),1)&lt;&gt;"."),TRUE,FALSE)</formula>
    </cfRule>
    <cfRule type="expression" dxfId="1964" priority="2060">
      <formula>IF(AND(AL1069&gt;=0, RIGHT(TEXT(AL1069,"0.#"),1)="."),TRUE,FALSE)</formula>
    </cfRule>
    <cfRule type="expression" dxfId="1963" priority="2061">
      <formula>IF(AND(AL1069&lt;0, RIGHT(TEXT(AL1069,"0.#"),1)&lt;&gt;"."),TRUE,FALSE)</formula>
    </cfRule>
    <cfRule type="expression" dxfId="1962" priority="2062">
      <formula>IF(AND(AL1069&lt;0, RIGHT(TEXT(AL1069,"0.#"),1)="."),TRUE,FALSE)</formula>
    </cfRule>
  </conditionalFormatting>
  <conditionalFormatting sqref="Y1069">
    <cfRule type="expression" dxfId="1961" priority="2057">
      <formula>IF(RIGHT(TEXT(Y1069,"0.#"),1)=".",FALSE,TRUE)</formula>
    </cfRule>
    <cfRule type="expression" dxfId="1960" priority="2058">
      <formula>IF(RIGHT(TEXT(Y1069,"0.#"),1)=".",TRUE,FALSE)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Y781">
    <cfRule type="expression" dxfId="765" priority="65">
      <formula>IF(RIGHT(TEXT(Y781,"0.#"),1)=".",FALSE,TRUE)</formula>
    </cfRule>
    <cfRule type="expression" dxfId="764" priority="66">
      <formula>IF(RIGHT(TEXT(Y781,"0.#"),1)=".",TRUE,FALSE)</formula>
    </cfRule>
  </conditionalFormatting>
  <conditionalFormatting sqref="AU781">
    <cfRule type="expression" dxfId="763" priority="63">
      <formula>IF(RIGHT(TEXT(AU781,"0.#"),1)=".",FALSE,TRUE)</formula>
    </cfRule>
    <cfRule type="expression" dxfId="762" priority="64">
      <formula>IF(RIGHT(TEXT(AU781,"0.#"),1)=".",TRUE,FALSE)</formula>
    </cfRule>
  </conditionalFormatting>
  <conditionalFormatting sqref="Y794">
    <cfRule type="expression" dxfId="761" priority="59">
      <formula>IF(RIGHT(TEXT(Y794,"0.#"),1)=".",FALSE,TRUE)</formula>
    </cfRule>
    <cfRule type="expression" dxfId="760" priority="60">
      <formula>IF(RIGHT(TEXT(Y794,"0.#"),1)=".",TRUE,FALSE)</formula>
    </cfRule>
  </conditionalFormatting>
  <conditionalFormatting sqref="Y795">
    <cfRule type="expression" dxfId="759" priority="61">
      <formula>IF(RIGHT(TEXT(Y795,"0.#"),1)=".",FALSE,TRUE)</formula>
    </cfRule>
    <cfRule type="expression" dxfId="758" priority="62">
      <formula>IF(RIGHT(TEXT(Y795,"0.#"),1)=".",TRUE,FALSE)</formula>
    </cfRule>
  </conditionalFormatting>
  <conditionalFormatting sqref="AU795">
    <cfRule type="expression" dxfId="757" priority="57">
      <formula>IF(RIGHT(TEXT(AU795,"0.#"),1)=".",FALSE,TRUE)</formula>
    </cfRule>
    <cfRule type="expression" dxfId="756" priority="58">
      <formula>IF(RIGHT(TEXT(AU795,"0.#"),1)=".",TRUE,FALSE)</formula>
    </cfRule>
  </conditionalFormatting>
  <conditionalFormatting sqref="AU794">
    <cfRule type="expression" dxfId="755" priority="55">
      <formula>IF(RIGHT(TEXT(AU794,"0.#"),1)=".",FALSE,TRUE)</formula>
    </cfRule>
    <cfRule type="expression" dxfId="754" priority="56">
      <formula>IF(RIGHT(TEXT(AU794,"0.#"),1)=".",TRUE,FALSE)</formula>
    </cfRule>
  </conditionalFormatting>
  <conditionalFormatting sqref="Y839:Y846">
    <cfRule type="expression" dxfId="753" priority="53">
      <formula>IF(RIGHT(TEXT(Y839,"0.#"),1)=".",FALSE,TRUE)</formula>
    </cfRule>
    <cfRule type="expression" dxfId="752" priority="54">
      <formula>IF(RIGHT(TEXT(Y839,"0.#"),1)=".",TRUE,FALSE)</formula>
    </cfRule>
  </conditionalFormatting>
  <conditionalFormatting sqref="AL837:AO846">
    <cfRule type="expression" dxfId="751" priority="49">
      <formula>IF(AND(AL837&gt;=0, RIGHT(TEXT(AL837,"0.#"),1)&lt;&gt;"."),TRUE,FALSE)</formula>
    </cfRule>
    <cfRule type="expression" dxfId="750" priority="50">
      <formula>IF(AND(AL837&gt;=0, RIGHT(TEXT(AL837,"0.#"),1)="."),TRUE,FALSE)</formula>
    </cfRule>
    <cfRule type="expression" dxfId="749" priority="51">
      <formula>IF(AND(AL837&lt;0, RIGHT(TEXT(AL837,"0.#"),1)&lt;&gt;"."),TRUE,FALSE)</formula>
    </cfRule>
    <cfRule type="expression" dxfId="748" priority="52">
      <formula>IF(AND(AL837&lt;0, RIGHT(TEXT(AL837,"0.#"),1)="."),TRUE,FALSE)</formula>
    </cfRule>
  </conditionalFormatting>
  <conditionalFormatting sqref="Y837:Y838">
    <cfRule type="expression" dxfId="747" priority="47">
      <formula>IF(RIGHT(TEXT(Y837,"0.#"),1)=".",FALSE,TRUE)</formula>
    </cfRule>
    <cfRule type="expression" dxfId="746" priority="48">
      <formula>IF(RIGHT(TEXT(Y837,"0.#"),1)=".",TRUE,FALSE)</formula>
    </cfRule>
  </conditionalFormatting>
  <conditionalFormatting sqref="Y870:Y871">
    <cfRule type="expression" dxfId="745" priority="41">
      <formula>IF(RIGHT(TEXT(Y870,"0.#"),1)=".",FALSE,TRUE)</formula>
    </cfRule>
    <cfRule type="expression" dxfId="744" priority="42">
      <formula>IF(RIGHT(TEXT(Y870,"0.#"),1)=".",TRUE,FALSE)</formula>
    </cfRule>
  </conditionalFormatting>
  <conditionalFormatting sqref="AL870:AO871">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Y903">
    <cfRule type="expression" dxfId="739" priority="35">
      <formula>IF(RIGHT(TEXT(Y903,"0.#"),1)=".",FALSE,TRUE)</formula>
    </cfRule>
    <cfRule type="expression" dxfId="738" priority="36">
      <formula>IF(RIGHT(TEXT(Y903,"0.#"),1)=".",TRUE,FALSE)</formula>
    </cfRule>
  </conditionalFormatting>
  <conditionalFormatting sqref="AL903:AO903">
    <cfRule type="expression" dxfId="737" priority="37">
      <formula>IF(AND(AL903&gt;=0, RIGHT(TEXT(AL903,"0.#"),1)&lt;&gt;"."),TRUE,FALSE)</formula>
    </cfRule>
    <cfRule type="expression" dxfId="736" priority="38">
      <formula>IF(AND(AL903&gt;=0, RIGHT(TEXT(AL903,"0.#"),1)="."),TRUE,FALSE)</formula>
    </cfRule>
    <cfRule type="expression" dxfId="735" priority="39">
      <formula>IF(AND(AL903&lt;0, RIGHT(TEXT(AL903,"0.#"),1)&lt;&gt;"."),TRUE,FALSE)</formula>
    </cfRule>
    <cfRule type="expression" dxfId="734" priority="40">
      <formula>IF(AND(AL903&lt;0, RIGHT(TEXT(AL903,"0.#"),1)="."),TRUE,FALSE)</formula>
    </cfRule>
  </conditionalFormatting>
  <conditionalFormatting sqref="Y904">
    <cfRule type="expression" dxfId="733" priority="29">
      <formula>IF(RIGHT(TEXT(Y904,"0.#"),1)=".",FALSE,TRUE)</formula>
    </cfRule>
    <cfRule type="expression" dxfId="732" priority="30">
      <formula>IF(RIGHT(TEXT(Y904,"0.#"),1)=".",TRUE,FALSE)</formula>
    </cfRule>
  </conditionalFormatting>
  <conditionalFormatting sqref="AL904:AO904">
    <cfRule type="expression" dxfId="731" priority="31">
      <formula>IF(AND(AL904&gt;=0, RIGHT(TEXT(AL904,"0.#"),1)&lt;&gt;"."),TRUE,FALSE)</formula>
    </cfRule>
    <cfRule type="expression" dxfId="730" priority="32">
      <formula>IF(AND(AL904&gt;=0, RIGHT(TEXT(AL904,"0.#"),1)="."),TRUE,FALSE)</formula>
    </cfRule>
    <cfRule type="expression" dxfId="729" priority="33">
      <formula>IF(AND(AL904&lt;0, RIGHT(TEXT(AL904,"0.#"),1)&lt;&gt;"."),TRUE,FALSE)</formula>
    </cfRule>
    <cfRule type="expression" dxfId="728" priority="34">
      <formula>IF(AND(AL904&lt;0, RIGHT(TEXT(AL904,"0.#"),1)="."),TRUE,FALSE)</formula>
    </cfRule>
  </conditionalFormatting>
  <conditionalFormatting sqref="AL936:AO945">
    <cfRule type="expression" dxfId="727" priority="25">
      <formula>IF(AND(AL936&gt;=0, RIGHT(TEXT(AL936,"0.#"),1)&lt;&gt;"."),TRUE,FALSE)</formula>
    </cfRule>
    <cfRule type="expression" dxfId="726" priority="26">
      <formula>IF(AND(AL936&gt;=0, RIGHT(TEXT(AL936,"0.#"),1)="."),TRUE,FALSE)</formula>
    </cfRule>
    <cfRule type="expression" dxfId="725" priority="27">
      <formula>IF(AND(AL936&lt;0, RIGHT(TEXT(AL936,"0.#"),1)&lt;&gt;"."),TRUE,FALSE)</formula>
    </cfRule>
    <cfRule type="expression" dxfId="724" priority="28">
      <formula>IF(AND(AL936&lt;0, RIGHT(TEXT(AL936,"0.#"),1)="."),TRUE,FALSE)</formula>
    </cfRule>
  </conditionalFormatting>
  <conditionalFormatting sqref="Y969">
    <cfRule type="expression" dxfId="723" priority="19">
      <formula>IF(RIGHT(TEXT(Y969,"0.#"),1)=".",FALSE,TRUE)</formula>
    </cfRule>
    <cfRule type="expression" dxfId="722" priority="20">
      <formula>IF(RIGHT(TEXT(Y969,"0.#"),1)=".",TRUE,FALSE)</formula>
    </cfRule>
  </conditionalFormatting>
  <conditionalFormatting sqref="AL969:AO969">
    <cfRule type="expression" dxfId="721" priority="21">
      <formula>IF(AND(AL969&gt;=0, RIGHT(TEXT(AL969,"0.#"),1)&lt;&gt;"."),TRUE,FALSE)</formula>
    </cfRule>
    <cfRule type="expression" dxfId="720" priority="22">
      <formula>IF(AND(AL969&gt;=0, RIGHT(TEXT(AL969,"0.#"),1)="."),TRUE,FALSE)</formula>
    </cfRule>
    <cfRule type="expression" dxfId="719" priority="23">
      <formula>IF(AND(AL969&lt;0, RIGHT(TEXT(AL969,"0.#"),1)&lt;&gt;"."),TRUE,FALSE)</formula>
    </cfRule>
    <cfRule type="expression" dxfId="718" priority="24">
      <formula>IF(AND(AL969&lt;0, RIGHT(TEXT(AL969,"0.#"),1)="."),TRUE,FALSE)</formula>
    </cfRule>
  </conditionalFormatting>
  <conditionalFormatting sqref="AL1002:AO1002">
    <cfRule type="expression" dxfId="717" priority="15">
      <formula>IF(AND(AL1002&gt;=0, RIGHT(TEXT(AL1002,"0.#"),1)&lt;&gt;"."),TRUE,FALSE)</formula>
    </cfRule>
    <cfRule type="expression" dxfId="716" priority="16">
      <formula>IF(AND(AL1002&gt;=0, RIGHT(TEXT(AL1002,"0.#"),1)="."),TRUE,FALSE)</formula>
    </cfRule>
    <cfRule type="expression" dxfId="715" priority="17">
      <formula>IF(AND(AL1002&lt;0, RIGHT(TEXT(AL1002,"0.#"),1)&lt;&gt;"."),TRUE,FALSE)</formula>
    </cfRule>
    <cfRule type="expression" dxfId="714" priority="18">
      <formula>IF(AND(AL1002&lt;0, RIGHT(TEXT(AL1002,"0.#"),1)="."),TRUE,FALSE)</formula>
    </cfRule>
  </conditionalFormatting>
  <conditionalFormatting sqref="Y1002">
    <cfRule type="expression" dxfId="713" priority="13">
      <formula>IF(RIGHT(TEXT(Y1002,"0.#"),1)=".",FALSE,TRUE)</formula>
    </cfRule>
    <cfRule type="expression" dxfId="712" priority="14">
      <formula>IF(RIGHT(TEXT(Y1002,"0.#"),1)=".",TRUE,FALSE)</formula>
    </cfRule>
  </conditionalFormatting>
  <conditionalFormatting sqref="AL1035:AO1035">
    <cfRule type="expression" dxfId="711" priority="9">
      <formula>IF(AND(AL1035&gt;=0, RIGHT(TEXT(AL1035,"0.#"),1)&lt;&gt;"."),TRUE,FALSE)</formula>
    </cfRule>
    <cfRule type="expression" dxfId="710" priority="10">
      <formula>IF(AND(AL1035&gt;=0, RIGHT(TEXT(AL1035,"0.#"),1)="."),TRUE,FALSE)</formula>
    </cfRule>
    <cfRule type="expression" dxfId="709" priority="11">
      <formula>IF(AND(AL1035&lt;0, RIGHT(TEXT(AL1035,"0.#"),1)&lt;&gt;"."),TRUE,FALSE)</formula>
    </cfRule>
    <cfRule type="expression" dxfId="708" priority="12">
      <formula>IF(AND(AL1035&lt;0, RIGHT(TEXT(AL1035,"0.#"),1)="."),TRUE,FALSE)</formula>
    </cfRule>
  </conditionalFormatting>
  <conditionalFormatting sqref="Y1035">
    <cfRule type="expression" dxfId="707" priority="7">
      <formula>IF(RIGHT(TEXT(Y1035,"0.#"),1)=".",FALSE,TRUE)</formula>
    </cfRule>
    <cfRule type="expression" dxfId="706" priority="8">
      <formula>IF(RIGHT(TEXT(Y1035,"0.#"),1)=".",TRUE,FALSE)</formula>
    </cfRule>
  </conditionalFormatting>
  <conditionalFormatting sqref="AL1068:AO1068">
    <cfRule type="expression" dxfId="705" priority="3">
      <formula>IF(AND(AL1068&gt;=0, RIGHT(TEXT(AL1068,"0.#"),1)&lt;&gt;"."),TRUE,FALSE)</formula>
    </cfRule>
    <cfRule type="expression" dxfId="704" priority="4">
      <formula>IF(AND(AL1068&gt;=0, RIGHT(TEXT(AL1068,"0.#"),1)="."),TRUE,FALSE)</formula>
    </cfRule>
    <cfRule type="expression" dxfId="703" priority="5">
      <formula>IF(AND(AL1068&lt;0, RIGHT(TEXT(AL1068,"0.#"),1)&lt;&gt;"."),TRUE,FALSE)</formula>
    </cfRule>
    <cfRule type="expression" dxfId="702" priority="6">
      <formula>IF(AND(AL1068&lt;0, RIGHT(TEXT(AL1068,"0.#"),1)="."),TRUE,FALSE)</formula>
    </cfRule>
  </conditionalFormatting>
  <conditionalFormatting sqref="Y1068">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4" max="49" man="1"/>
    <brk id="139" max="49" man="1"/>
    <brk id="186" max="49" man="1"/>
    <brk id="731"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6" t="s">
        <v>471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7"/>
      <c r="AA2" s="418"/>
      <c r="AB2" s="1015" t="s">
        <v>11</v>
      </c>
      <c r="AC2" s="1016"/>
      <c r="AD2" s="1017"/>
      <c r="AE2" s="1003" t="s">
        <v>552</v>
      </c>
      <c r="AF2" s="1003"/>
      <c r="AG2" s="1003"/>
      <c r="AH2" s="1003"/>
      <c r="AI2" s="1003" t="s">
        <v>549</v>
      </c>
      <c r="AJ2" s="1003"/>
      <c r="AK2" s="1003"/>
      <c r="AL2" s="1003"/>
      <c r="AM2" s="1003" t="s">
        <v>523</v>
      </c>
      <c r="AN2" s="1003"/>
      <c r="AO2" s="1003"/>
      <c r="AP2" s="462"/>
      <c r="AQ2" s="176" t="s">
        <v>354</v>
      </c>
      <c r="AR2" s="169"/>
      <c r="AS2" s="169"/>
      <c r="AT2" s="170"/>
      <c r="AU2" s="377" t="s">
        <v>253</v>
      </c>
      <c r="AV2" s="377"/>
      <c r="AW2" s="377"/>
      <c r="AX2" s="378"/>
    </row>
    <row r="3" spans="1:50" ht="18.75" customHeight="1">
      <c r="A3" s="516"/>
      <c r="B3" s="517"/>
      <c r="C3" s="517"/>
      <c r="D3" s="517"/>
      <c r="E3" s="517"/>
      <c r="F3" s="518"/>
      <c r="G3" s="571"/>
      <c r="H3" s="383"/>
      <c r="I3" s="383"/>
      <c r="J3" s="383"/>
      <c r="K3" s="383"/>
      <c r="L3" s="383"/>
      <c r="M3" s="383"/>
      <c r="N3" s="383"/>
      <c r="O3" s="572"/>
      <c r="P3" s="584"/>
      <c r="Q3" s="383"/>
      <c r="R3" s="383"/>
      <c r="S3" s="383"/>
      <c r="T3" s="383"/>
      <c r="U3" s="383"/>
      <c r="V3" s="383"/>
      <c r="W3" s="383"/>
      <c r="X3" s="572"/>
      <c r="Y3" s="1012"/>
      <c r="Z3" s="1013"/>
      <c r="AA3" s="1014"/>
      <c r="AB3" s="1018"/>
      <c r="AC3" s="1019"/>
      <c r="AD3" s="1020"/>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c r="A4" s="519"/>
      <c r="B4" s="517"/>
      <c r="C4" s="517"/>
      <c r="D4" s="517"/>
      <c r="E4" s="517"/>
      <c r="F4" s="518"/>
      <c r="G4" s="544"/>
      <c r="H4" s="1021"/>
      <c r="I4" s="1021"/>
      <c r="J4" s="1021"/>
      <c r="K4" s="1021"/>
      <c r="L4" s="1021"/>
      <c r="M4" s="1021"/>
      <c r="N4" s="1021"/>
      <c r="O4" s="1022"/>
      <c r="P4" s="161"/>
      <c r="Q4" s="1029"/>
      <c r="R4" s="1029"/>
      <c r="S4" s="1029"/>
      <c r="T4" s="1029"/>
      <c r="U4" s="1029"/>
      <c r="V4" s="1029"/>
      <c r="W4" s="1029"/>
      <c r="X4" s="1030"/>
      <c r="Y4" s="1007" t="s">
        <v>12</v>
      </c>
      <c r="Z4" s="1008"/>
      <c r="AA4" s="1009"/>
      <c r="AB4" s="555"/>
      <c r="AC4" s="1010"/>
      <c r="AD4" s="1010"/>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3" t="s">
        <v>54</v>
      </c>
      <c r="Z5" s="1004"/>
      <c r="AA5" s="1005"/>
      <c r="AB5" s="526"/>
      <c r="AC5" s="1006"/>
      <c r="AD5" s="1006"/>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c r="A7" s="904" t="s">
        <v>501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6" t="s">
        <v>471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7"/>
      <c r="AA9" s="418"/>
      <c r="AB9" s="1015" t="s">
        <v>11</v>
      </c>
      <c r="AC9" s="1016"/>
      <c r="AD9" s="1017"/>
      <c r="AE9" s="1003" t="s">
        <v>553</v>
      </c>
      <c r="AF9" s="1003"/>
      <c r="AG9" s="1003"/>
      <c r="AH9" s="1003"/>
      <c r="AI9" s="1003" t="s">
        <v>549</v>
      </c>
      <c r="AJ9" s="1003"/>
      <c r="AK9" s="1003"/>
      <c r="AL9" s="1003"/>
      <c r="AM9" s="1003" t="s">
        <v>523</v>
      </c>
      <c r="AN9" s="1003"/>
      <c r="AO9" s="1003"/>
      <c r="AP9" s="462"/>
      <c r="AQ9" s="176" t="s">
        <v>354</v>
      </c>
      <c r="AR9" s="169"/>
      <c r="AS9" s="169"/>
      <c r="AT9" s="170"/>
      <c r="AU9" s="377" t="s">
        <v>253</v>
      </c>
      <c r="AV9" s="377"/>
      <c r="AW9" s="377"/>
      <c r="AX9" s="378"/>
    </row>
    <row r="10" spans="1:50" ht="18.75" customHeight="1">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2"/>
      <c r="Z10" s="1013"/>
      <c r="AA10" s="1014"/>
      <c r="AB10" s="1018"/>
      <c r="AC10" s="1019"/>
      <c r="AD10" s="1020"/>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5"/>
      <c r="AC11" s="1010"/>
      <c r="AD11" s="1010"/>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6"/>
      <c r="AC12" s="1006"/>
      <c r="AD12" s="1006"/>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c r="A14" s="904" t="s">
        <v>501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6" t="s">
        <v>471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7"/>
      <c r="AA16" s="418"/>
      <c r="AB16" s="1015" t="s">
        <v>11</v>
      </c>
      <c r="AC16" s="1016"/>
      <c r="AD16" s="1017"/>
      <c r="AE16" s="1003" t="s">
        <v>552</v>
      </c>
      <c r="AF16" s="1003"/>
      <c r="AG16" s="1003"/>
      <c r="AH16" s="1003"/>
      <c r="AI16" s="1003" t="s">
        <v>550</v>
      </c>
      <c r="AJ16" s="1003"/>
      <c r="AK16" s="1003"/>
      <c r="AL16" s="1003"/>
      <c r="AM16" s="1003" t="s">
        <v>523</v>
      </c>
      <c r="AN16" s="1003"/>
      <c r="AO16" s="1003"/>
      <c r="AP16" s="462"/>
      <c r="AQ16" s="176" t="s">
        <v>354</v>
      </c>
      <c r="AR16" s="169"/>
      <c r="AS16" s="169"/>
      <c r="AT16" s="170"/>
      <c r="AU16" s="377" t="s">
        <v>253</v>
      </c>
      <c r="AV16" s="377"/>
      <c r="AW16" s="377"/>
      <c r="AX16" s="378"/>
    </row>
    <row r="17" spans="1:50" ht="18.75" customHeight="1">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2"/>
      <c r="Z17" s="1013"/>
      <c r="AA17" s="1014"/>
      <c r="AB17" s="1018"/>
      <c r="AC17" s="1019"/>
      <c r="AD17" s="1020"/>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5"/>
      <c r="AC18" s="1010"/>
      <c r="AD18" s="1010"/>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6"/>
      <c r="AC19" s="1006"/>
      <c r="AD19" s="1006"/>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c r="A21" s="904" t="s">
        <v>501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6" t="s">
        <v>471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7"/>
      <c r="AA23" s="418"/>
      <c r="AB23" s="1015" t="s">
        <v>11</v>
      </c>
      <c r="AC23" s="1016"/>
      <c r="AD23" s="1017"/>
      <c r="AE23" s="1003" t="s">
        <v>554</v>
      </c>
      <c r="AF23" s="1003"/>
      <c r="AG23" s="1003"/>
      <c r="AH23" s="1003"/>
      <c r="AI23" s="1003" t="s">
        <v>549</v>
      </c>
      <c r="AJ23" s="1003"/>
      <c r="AK23" s="1003"/>
      <c r="AL23" s="1003"/>
      <c r="AM23" s="1003" t="s">
        <v>523</v>
      </c>
      <c r="AN23" s="1003"/>
      <c r="AO23" s="1003"/>
      <c r="AP23" s="462"/>
      <c r="AQ23" s="176" t="s">
        <v>354</v>
      </c>
      <c r="AR23" s="169"/>
      <c r="AS23" s="169"/>
      <c r="AT23" s="170"/>
      <c r="AU23" s="377" t="s">
        <v>253</v>
      </c>
      <c r="AV23" s="377"/>
      <c r="AW23" s="377"/>
      <c r="AX23" s="378"/>
    </row>
    <row r="24" spans="1:50" ht="18.75" customHeight="1">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2"/>
      <c r="Z24" s="1013"/>
      <c r="AA24" s="1014"/>
      <c r="AB24" s="1018"/>
      <c r="AC24" s="1019"/>
      <c r="AD24" s="1020"/>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5"/>
      <c r="AC25" s="1010"/>
      <c r="AD25" s="1010"/>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6"/>
      <c r="AC26" s="1006"/>
      <c r="AD26" s="1006"/>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c r="A28" s="904" t="s">
        <v>501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6" t="s">
        <v>471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7"/>
      <c r="AA30" s="418"/>
      <c r="AB30" s="1015" t="s">
        <v>11</v>
      </c>
      <c r="AC30" s="1016"/>
      <c r="AD30" s="1017"/>
      <c r="AE30" s="1003" t="s">
        <v>552</v>
      </c>
      <c r="AF30" s="1003"/>
      <c r="AG30" s="1003"/>
      <c r="AH30" s="1003"/>
      <c r="AI30" s="1003" t="s">
        <v>549</v>
      </c>
      <c r="AJ30" s="1003"/>
      <c r="AK30" s="1003"/>
      <c r="AL30" s="1003"/>
      <c r="AM30" s="1003" t="s">
        <v>547</v>
      </c>
      <c r="AN30" s="1003"/>
      <c r="AO30" s="1003"/>
      <c r="AP30" s="462"/>
      <c r="AQ30" s="176" t="s">
        <v>354</v>
      </c>
      <c r="AR30" s="169"/>
      <c r="AS30" s="169"/>
      <c r="AT30" s="170"/>
      <c r="AU30" s="377" t="s">
        <v>253</v>
      </c>
      <c r="AV30" s="377"/>
      <c r="AW30" s="377"/>
      <c r="AX30" s="378"/>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2"/>
      <c r="Z31" s="1013"/>
      <c r="AA31" s="1014"/>
      <c r="AB31" s="1018"/>
      <c r="AC31" s="1019"/>
      <c r="AD31" s="1020"/>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5"/>
      <c r="AC32" s="1010"/>
      <c r="AD32" s="1010"/>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6"/>
      <c r="AC33" s="1006"/>
      <c r="AD33" s="1006"/>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c r="A35" s="904" t="s">
        <v>501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6" t="s">
        <v>471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7"/>
      <c r="AA37" s="418"/>
      <c r="AB37" s="1015" t="s">
        <v>11</v>
      </c>
      <c r="AC37" s="1016"/>
      <c r="AD37" s="1017"/>
      <c r="AE37" s="1003" t="s">
        <v>554</v>
      </c>
      <c r="AF37" s="1003"/>
      <c r="AG37" s="1003"/>
      <c r="AH37" s="1003"/>
      <c r="AI37" s="1003" t="s">
        <v>551</v>
      </c>
      <c r="AJ37" s="1003"/>
      <c r="AK37" s="1003"/>
      <c r="AL37" s="1003"/>
      <c r="AM37" s="1003" t="s">
        <v>548</v>
      </c>
      <c r="AN37" s="1003"/>
      <c r="AO37" s="1003"/>
      <c r="AP37" s="462"/>
      <c r="AQ37" s="176" t="s">
        <v>354</v>
      </c>
      <c r="AR37" s="169"/>
      <c r="AS37" s="169"/>
      <c r="AT37" s="170"/>
      <c r="AU37" s="377" t="s">
        <v>253</v>
      </c>
      <c r="AV37" s="377"/>
      <c r="AW37" s="377"/>
      <c r="AX37" s="378"/>
    </row>
    <row r="38" spans="1:50" ht="18.75"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2"/>
      <c r="Z38" s="1013"/>
      <c r="AA38" s="1014"/>
      <c r="AB38" s="1018"/>
      <c r="AC38" s="1019"/>
      <c r="AD38" s="1020"/>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5"/>
      <c r="AC39" s="1010"/>
      <c r="AD39" s="1010"/>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6"/>
      <c r="AC40" s="1006"/>
      <c r="AD40" s="1006"/>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c r="A42" s="904" t="s">
        <v>501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6" t="s">
        <v>471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7"/>
      <c r="AA44" s="418"/>
      <c r="AB44" s="1015" t="s">
        <v>11</v>
      </c>
      <c r="AC44" s="1016"/>
      <c r="AD44" s="1017"/>
      <c r="AE44" s="1003" t="s">
        <v>552</v>
      </c>
      <c r="AF44" s="1003"/>
      <c r="AG44" s="1003"/>
      <c r="AH44" s="1003"/>
      <c r="AI44" s="1003" t="s">
        <v>549</v>
      </c>
      <c r="AJ44" s="1003"/>
      <c r="AK44" s="1003"/>
      <c r="AL44" s="1003"/>
      <c r="AM44" s="1003" t="s">
        <v>523</v>
      </c>
      <c r="AN44" s="1003"/>
      <c r="AO44" s="1003"/>
      <c r="AP44" s="462"/>
      <c r="AQ44" s="176" t="s">
        <v>354</v>
      </c>
      <c r="AR44" s="169"/>
      <c r="AS44" s="169"/>
      <c r="AT44" s="170"/>
      <c r="AU44" s="377" t="s">
        <v>253</v>
      </c>
      <c r="AV44" s="377"/>
      <c r="AW44" s="377"/>
      <c r="AX44" s="378"/>
    </row>
    <row r="45" spans="1:50" ht="18.75"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2"/>
      <c r="Z45" s="1013"/>
      <c r="AA45" s="1014"/>
      <c r="AB45" s="1018"/>
      <c r="AC45" s="1019"/>
      <c r="AD45" s="1020"/>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5"/>
      <c r="AC46" s="1010"/>
      <c r="AD46" s="1010"/>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6"/>
      <c r="AC47" s="1006"/>
      <c r="AD47" s="1006"/>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c r="A49" s="904" t="s">
        <v>501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6" t="s">
        <v>471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7"/>
      <c r="AA51" s="418"/>
      <c r="AB51" s="462" t="s">
        <v>11</v>
      </c>
      <c r="AC51" s="1016"/>
      <c r="AD51" s="1017"/>
      <c r="AE51" s="1003" t="s">
        <v>552</v>
      </c>
      <c r="AF51" s="1003"/>
      <c r="AG51" s="1003"/>
      <c r="AH51" s="1003"/>
      <c r="AI51" s="1003" t="s">
        <v>549</v>
      </c>
      <c r="AJ51" s="1003"/>
      <c r="AK51" s="1003"/>
      <c r="AL51" s="1003"/>
      <c r="AM51" s="1003" t="s">
        <v>523</v>
      </c>
      <c r="AN51" s="1003"/>
      <c r="AO51" s="1003"/>
      <c r="AP51" s="462"/>
      <c r="AQ51" s="176" t="s">
        <v>354</v>
      </c>
      <c r="AR51" s="169"/>
      <c r="AS51" s="169"/>
      <c r="AT51" s="170"/>
      <c r="AU51" s="377" t="s">
        <v>253</v>
      </c>
      <c r="AV51" s="377"/>
      <c r="AW51" s="377"/>
      <c r="AX51" s="378"/>
    </row>
    <row r="52" spans="1:50" ht="18.75"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2"/>
      <c r="Z52" s="1013"/>
      <c r="AA52" s="1014"/>
      <c r="AB52" s="1018"/>
      <c r="AC52" s="1019"/>
      <c r="AD52" s="1020"/>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5"/>
      <c r="AC53" s="1010"/>
      <c r="AD53" s="1010"/>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6"/>
      <c r="AC54" s="1006"/>
      <c r="AD54" s="1006"/>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c r="A56" s="904" t="s">
        <v>501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6" t="s">
        <v>471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7"/>
      <c r="AA58" s="418"/>
      <c r="AB58" s="1015" t="s">
        <v>11</v>
      </c>
      <c r="AC58" s="1016"/>
      <c r="AD58" s="1017"/>
      <c r="AE58" s="1003" t="s">
        <v>552</v>
      </c>
      <c r="AF58" s="1003"/>
      <c r="AG58" s="1003"/>
      <c r="AH58" s="1003"/>
      <c r="AI58" s="1003" t="s">
        <v>549</v>
      </c>
      <c r="AJ58" s="1003"/>
      <c r="AK58" s="1003"/>
      <c r="AL58" s="1003"/>
      <c r="AM58" s="1003" t="s">
        <v>523</v>
      </c>
      <c r="AN58" s="1003"/>
      <c r="AO58" s="1003"/>
      <c r="AP58" s="462"/>
      <c r="AQ58" s="176" t="s">
        <v>354</v>
      </c>
      <c r="AR58" s="169"/>
      <c r="AS58" s="169"/>
      <c r="AT58" s="170"/>
      <c r="AU58" s="377" t="s">
        <v>253</v>
      </c>
      <c r="AV58" s="377"/>
      <c r="AW58" s="377"/>
      <c r="AX58" s="378"/>
    </row>
    <row r="59" spans="1:50" ht="18.75"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2"/>
      <c r="Z59" s="1013"/>
      <c r="AA59" s="1014"/>
      <c r="AB59" s="1018"/>
      <c r="AC59" s="1019"/>
      <c r="AD59" s="1020"/>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5"/>
      <c r="AC60" s="1010"/>
      <c r="AD60" s="1010"/>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6"/>
      <c r="AC61" s="1006"/>
      <c r="AD61" s="1006"/>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c r="A63" s="904" t="s">
        <v>501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6" t="s">
        <v>471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7"/>
      <c r="AA65" s="418"/>
      <c r="AB65" s="1015" t="s">
        <v>11</v>
      </c>
      <c r="AC65" s="1016"/>
      <c r="AD65" s="1017"/>
      <c r="AE65" s="1003" t="s">
        <v>552</v>
      </c>
      <c r="AF65" s="1003"/>
      <c r="AG65" s="1003"/>
      <c r="AH65" s="1003"/>
      <c r="AI65" s="1003" t="s">
        <v>549</v>
      </c>
      <c r="AJ65" s="1003"/>
      <c r="AK65" s="1003"/>
      <c r="AL65" s="1003"/>
      <c r="AM65" s="1003" t="s">
        <v>523</v>
      </c>
      <c r="AN65" s="1003"/>
      <c r="AO65" s="1003"/>
      <c r="AP65" s="462"/>
      <c r="AQ65" s="176" t="s">
        <v>354</v>
      </c>
      <c r="AR65" s="169"/>
      <c r="AS65" s="169"/>
      <c r="AT65" s="170"/>
      <c r="AU65" s="377" t="s">
        <v>253</v>
      </c>
      <c r="AV65" s="377"/>
      <c r="AW65" s="377"/>
      <c r="AX65" s="378"/>
    </row>
    <row r="66" spans="1:50" ht="18.75" customHeight="1">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2"/>
      <c r="Z66" s="1013"/>
      <c r="AA66" s="1014"/>
      <c r="AB66" s="1018"/>
      <c r="AC66" s="1019"/>
      <c r="AD66" s="1020"/>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5"/>
      <c r="AC67" s="1010"/>
      <c r="AD67" s="1010"/>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6"/>
      <c r="AC68" s="1006"/>
      <c r="AD68" s="1006"/>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1" t="s">
        <v>301</v>
      </c>
      <c r="AC69" s="427"/>
      <c r="AD69" s="427"/>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c r="A70" s="904" t="s">
        <v>501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3" t="s">
        <v>487</v>
      </c>
      <c r="H2" s="444"/>
      <c r="I2" s="444"/>
      <c r="J2" s="444"/>
      <c r="K2" s="444"/>
      <c r="L2" s="444"/>
      <c r="M2" s="444"/>
      <c r="N2" s="444"/>
      <c r="O2" s="444"/>
      <c r="P2" s="444"/>
      <c r="Q2" s="444"/>
      <c r="R2" s="444"/>
      <c r="S2" s="444"/>
      <c r="T2" s="444"/>
      <c r="U2" s="444"/>
      <c r="V2" s="444"/>
      <c r="W2" s="444"/>
      <c r="X2" s="444"/>
      <c r="Y2" s="444"/>
      <c r="Z2" s="444"/>
      <c r="AA2" s="444"/>
      <c r="AB2" s="445"/>
      <c r="AC2" s="443" t="s">
        <v>489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10"/>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3"/>
      <c r="B15" s="1044"/>
      <c r="C15" s="1044"/>
      <c r="D15" s="1044"/>
      <c r="E15" s="1044"/>
      <c r="F15" s="1045"/>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10"/>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3"/>
      <c r="B28" s="1044"/>
      <c r="C28" s="1044"/>
      <c r="D28" s="1044"/>
      <c r="E28" s="1044"/>
      <c r="F28" s="1045"/>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3"/>
      <c r="B41" s="1044"/>
      <c r="C41" s="1044"/>
      <c r="D41" s="1044"/>
      <c r="E41" s="1044"/>
      <c r="F41" s="1045"/>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10"/>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10"/>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10"/>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3"/>
      <c r="B68" s="1044"/>
      <c r="C68" s="1044"/>
      <c r="D68" s="1044"/>
      <c r="E68" s="1044"/>
      <c r="F68" s="1045"/>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3"/>
      <c r="B81" s="1044"/>
      <c r="C81" s="1044"/>
      <c r="D81" s="1044"/>
      <c r="E81" s="1044"/>
      <c r="F81" s="1045"/>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3"/>
      <c r="B94" s="1044"/>
      <c r="C94" s="1044"/>
      <c r="D94" s="1044"/>
      <c r="E94" s="1044"/>
      <c r="F94" s="1045"/>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3"/>
      <c r="B121" s="1044"/>
      <c r="C121" s="1044"/>
      <c r="D121" s="1044"/>
      <c r="E121" s="1044"/>
      <c r="F121" s="1045"/>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3"/>
      <c r="B134" s="1044"/>
      <c r="C134" s="1044"/>
      <c r="D134" s="1044"/>
      <c r="E134" s="1044"/>
      <c r="F134" s="1045"/>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3"/>
      <c r="B147" s="1044"/>
      <c r="C147" s="1044"/>
      <c r="D147" s="1044"/>
      <c r="E147" s="1044"/>
      <c r="F147" s="1045"/>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3"/>
      <c r="B174" s="1044"/>
      <c r="C174" s="1044"/>
      <c r="D174" s="1044"/>
      <c r="E174" s="1044"/>
      <c r="F174" s="1045"/>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3"/>
      <c r="B187" s="1044"/>
      <c r="C187" s="1044"/>
      <c r="D187" s="1044"/>
      <c r="E187" s="1044"/>
      <c r="F187" s="1045"/>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3"/>
      <c r="B200" s="1044"/>
      <c r="C200" s="1044"/>
      <c r="D200" s="1044"/>
      <c r="E200" s="1044"/>
      <c r="F200" s="1045"/>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3"/>
      <c r="B227" s="1044"/>
      <c r="C227" s="1044"/>
      <c r="D227" s="1044"/>
      <c r="E227" s="1044"/>
      <c r="F227" s="1045"/>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3"/>
      <c r="B240" s="1044"/>
      <c r="C240" s="1044"/>
      <c r="D240" s="1044"/>
      <c r="E240" s="1044"/>
      <c r="F240" s="1045"/>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3"/>
      <c r="B253" s="1044"/>
      <c r="C253" s="1044"/>
      <c r="D253" s="1044"/>
      <c r="E253" s="1044"/>
      <c r="F253" s="1045"/>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475</v>
      </c>
      <c r="Z3" s="349"/>
      <c r="AA3" s="349"/>
      <c r="AB3" s="349"/>
      <c r="AC3" s="277" t="s">
        <v>460</v>
      </c>
      <c r="AD3" s="277"/>
      <c r="AE3" s="277"/>
      <c r="AF3" s="277"/>
      <c r="AG3" s="277"/>
      <c r="AH3" s="348" t="s">
        <v>380</v>
      </c>
      <c r="AI3" s="350"/>
      <c r="AJ3" s="350"/>
      <c r="AK3" s="350"/>
      <c r="AL3" s="350" t="s">
        <v>21</v>
      </c>
      <c r="AM3" s="350"/>
      <c r="AN3" s="350"/>
      <c r="AO3" s="427"/>
      <c r="AP3" s="428" t="s">
        <v>420</v>
      </c>
      <c r="AQ3" s="428"/>
      <c r="AR3" s="428"/>
      <c r="AS3" s="428"/>
      <c r="AT3" s="428"/>
      <c r="AU3" s="428"/>
      <c r="AV3" s="428"/>
      <c r="AW3" s="428"/>
      <c r="AX3" s="428"/>
    </row>
    <row r="4" spans="1:50" ht="26.25" customHeight="1">
      <c r="A4" s="1063">
        <v>1</v>
      </c>
      <c r="B4" s="1063">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3">
        <v>2</v>
      </c>
      <c r="B5" s="1063">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3">
        <v>3</v>
      </c>
      <c r="B6" s="1063">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3">
        <v>4</v>
      </c>
      <c r="B7" s="1063">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3">
        <v>5</v>
      </c>
      <c r="B8" s="1063">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3">
        <v>6</v>
      </c>
      <c r="B9" s="1063">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3">
        <v>7</v>
      </c>
      <c r="B10" s="1063">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3">
        <v>8</v>
      </c>
      <c r="B11" s="1063">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3">
        <v>9</v>
      </c>
      <c r="B12" s="1063">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3">
        <v>10</v>
      </c>
      <c r="B13" s="1063">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3">
        <v>11</v>
      </c>
      <c r="B14" s="1063">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3">
        <v>12</v>
      </c>
      <c r="B15" s="1063">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3">
        <v>13</v>
      </c>
      <c r="B16" s="1063">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3">
        <v>14</v>
      </c>
      <c r="B17" s="1063">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3">
        <v>15</v>
      </c>
      <c r="B18" s="1063">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3">
        <v>16</v>
      </c>
      <c r="B19" s="1063">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3">
        <v>17</v>
      </c>
      <c r="B20" s="1063">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3">
        <v>18</v>
      </c>
      <c r="B21" s="1063">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3">
        <v>19</v>
      </c>
      <c r="B22" s="1063">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3">
        <v>20</v>
      </c>
      <c r="B23" s="1063">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3">
        <v>21</v>
      </c>
      <c r="B24" s="1063">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3">
        <v>22</v>
      </c>
      <c r="B25" s="1063">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3">
        <v>23</v>
      </c>
      <c r="B26" s="1063">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3">
        <v>24</v>
      </c>
      <c r="B27" s="1063">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3">
        <v>25</v>
      </c>
      <c r="B28" s="1063">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3">
        <v>26</v>
      </c>
      <c r="B29" s="1063">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3">
        <v>27</v>
      </c>
      <c r="B30" s="1063">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3">
        <v>28</v>
      </c>
      <c r="B31" s="1063">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3">
        <v>29</v>
      </c>
      <c r="B32" s="1063">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3">
        <v>30</v>
      </c>
      <c r="B33" s="1063">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475</v>
      </c>
      <c r="Z36" s="349"/>
      <c r="AA36" s="349"/>
      <c r="AB36" s="349"/>
      <c r="AC36" s="277" t="s">
        <v>460</v>
      </c>
      <c r="AD36" s="277"/>
      <c r="AE36" s="277"/>
      <c r="AF36" s="277"/>
      <c r="AG36" s="277"/>
      <c r="AH36" s="348" t="s">
        <v>380</v>
      </c>
      <c r="AI36" s="350"/>
      <c r="AJ36" s="350"/>
      <c r="AK36" s="350"/>
      <c r="AL36" s="350" t="s">
        <v>21</v>
      </c>
      <c r="AM36" s="350"/>
      <c r="AN36" s="350"/>
      <c r="AO36" s="427"/>
      <c r="AP36" s="428" t="s">
        <v>420</v>
      </c>
      <c r="AQ36" s="428"/>
      <c r="AR36" s="428"/>
      <c r="AS36" s="428"/>
      <c r="AT36" s="428"/>
      <c r="AU36" s="428"/>
      <c r="AV36" s="428"/>
      <c r="AW36" s="428"/>
      <c r="AX36" s="428"/>
    </row>
    <row r="37" spans="1:50" ht="26.25" customHeight="1">
      <c r="A37" s="1063">
        <v>1</v>
      </c>
      <c r="B37" s="1063">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3">
        <v>2</v>
      </c>
      <c r="B38" s="1063">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3">
        <v>3</v>
      </c>
      <c r="B39" s="1063">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3">
        <v>4</v>
      </c>
      <c r="B40" s="1063">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3">
        <v>5</v>
      </c>
      <c r="B41" s="1063">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3">
        <v>6</v>
      </c>
      <c r="B42" s="1063">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3">
        <v>7</v>
      </c>
      <c r="B43" s="1063">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3">
        <v>8</v>
      </c>
      <c r="B44" s="1063">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3">
        <v>9</v>
      </c>
      <c r="B45" s="1063">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3">
        <v>10</v>
      </c>
      <c r="B46" s="1063">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3">
        <v>11</v>
      </c>
      <c r="B47" s="1063">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3">
        <v>12</v>
      </c>
      <c r="B48" s="1063">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3">
        <v>13</v>
      </c>
      <c r="B49" s="1063">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3">
        <v>14</v>
      </c>
      <c r="B50" s="1063">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3">
        <v>15</v>
      </c>
      <c r="B51" s="1063">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3">
        <v>16</v>
      </c>
      <c r="B52" s="1063">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3">
        <v>17</v>
      </c>
      <c r="B53" s="1063">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3">
        <v>18</v>
      </c>
      <c r="B54" s="1063">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3">
        <v>19</v>
      </c>
      <c r="B55" s="1063">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3">
        <v>20</v>
      </c>
      <c r="B56" s="1063">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3">
        <v>21</v>
      </c>
      <c r="B57" s="1063">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3">
        <v>22</v>
      </c>
      <c r="B58" s="1063">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3">
        <v>23</v>
      </c>
      <c r="B59" s="1063">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3">
        <v>24</v>
      </c>
      <c r="B60" s="1063">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3">
        <v>25</v>
      </c>
      <c r="B61" s="1063">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3">
        <v>26</v>
      </c>
      <c r="B62" s="1063">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3">
        <v>27</v>
      </c>
      <c r="B63" s="1063">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3">
        <v>28</v>
      </c>
      <c r="B64" s="1063">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3">
        <v>29</v>
      </c>
      <c r="B65" s="1063">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3">
        <v>30</v>
      </c>
      <c r="B66" s="1063">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475</v>
      </c>
      <c r="Z69" s="349"/>
      <c r="AA69" s="349"/>
      <c r="AB69" s="349"/>
      <c r="AC69" s="277" t="s">
        <v>460</v>
      </c>
      <c r="AD69" s="277"/>
      <c r="AE69" s="277"/>
      <c r="AF69" s="277"/>
      <c r="AG69" s="277"/>
      <c r="AH69" s="348" t="s">
        <v>380</v>
      </c>
      <c r="AI69" s="350"/>
      <c r="AJ69" s="350"/>
      <c r="AK69" s="350"/>
      <c r="AL69" s="350" t="s">
        <v>21</v>
      </c>
      <c r="AM69" s="350"/>
      <c r="AN69" s="350"/>
      <c r="AO69" s="427"/>
      <c r="AP69" s="428" t="s">
        <v>420</v>
      </c>
      <c r="AQ69" s="428"/>
      <c r="AR69" s="428"/>
      <c r="AS69" s="428"/>
      <c r="AT69" s="428"/>
      <c r="AU69" s="428"/>
      <c r="AV69" s="428"/>
      <c r="AW69" s="428"/>
      <c r="AX69" s="428"/>
    </row>
    <row r="70" spans="1:50" ht="26.25" customHeight="1">
      <c r="A70" s="1063">
        <v>1</v>
      </c>
      <c r="B70" s="1063">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3">
        <v>2</v>
      </c>
      <c r="B71" s="1063">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3">
        <v>3</v>
      </c>
      <c r="B72" s="1063">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3">
        <v>4</v>
      </c>
      <c r="B73" s="1063">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3">
        <v>5</v>
      </c>
      <c r="B74" s="1063">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3">
        <v>6</v>
      </c>
      <c r="B75" s="1063">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3">
        <v>7</v>
      </c>
      <c r="B76" s="1063">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3">
        <v>8</v>
      </c>
      <c r="B77" s="1063">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3">
        <v>9</v>
      </c>
      <c r="B78" s="1063">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3">
        <v>10</v>
      </c>
      <c r="B79" s="1063">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3">
        <v>11</v>
      </c>
      <c r="B80" s="1063">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3">
        <v>12</v>
      </c>
      <c r="B81" s="1063">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3">
        <v>13</v>
      </c>
      <c r="B82" s="1063">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3">
        <v>14</v>
      </c>
      <c r="B83" s="1063">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3">
        <v>15</v>
      </c>
      <c r="B84" s="1063">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3">
        <v>16</v>
      </c>
      <c r="B85" s="1063">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3">
        <v>17</v>
      </c>
      <c r="B86" s="1063">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3">
        <v>18</v>
      </c>
      <c r="B87" s="1063">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3">
        <v>19</v>
      </c>
      <c r="B88" s="1063">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3">
        <v>20</v>
      </c>
      <c r="B89" s="1063">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3">
        <v>21</v>
      </c>
      <c r="B90" s="1063">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3">
        <v>22</v>
      </c>
      <c r="B91" s="1063">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3">
        <v>23</v>
      </c>
      <c r="B92" s="1063">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3">
        <v>24</v>
      </c>
      <c r="B93" s="1063">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3">
        <v>25</v>
      </c>
      <c r="B94" s="1063">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3">
        <v>26</v>
      </c>
      <c r="B95" s="1063">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3">
        <v>27</v>
      </c>
      <c r="B96" s="1063">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3">
        <v>28</v>
      </c>
      <c r="B97" s="1063">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3">
        <v>29</v>
      </c>
      <c r="B98" s="1063">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3">
        <v>30</v>
      </c>
      <c r="B99" s="1063">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77" t="s">
        <v>460</v>
      </c>
      <c r="AD102" s="277"/>
      <c r="AE102" s="277"/>
      <c r="AF102" s="277"/>
      <c r="AG102" s="277"/>
      <c r="AH102" s="348" t="s">
        <v>380</v>
      </c>
      <c r="AI102" s="350"/>
      <c r="AJ102" s="350"/>
      <c r="AK102" s="350"/>
      <c r="AL102" s="350" t="s">
        <v>21</v>
      </c>
      <c r="AM102" s="350"/>
      <c r="AN102" s="350"/>
      <c r="AO102" s="427"/>
      <c r="AP102" s="428" t="s">
        <v>420</v>
      </c>
      <c r="AQ102" s="428"/>
      <c r="AR102" s="428"/>
      <c r="AS102" s="428"/>
      <c r="AT102" s="428"/>
      <c r="AU102" s="428"/>
      <c r="AV102" s="428"/>
      <c r="AW102" s="428"/>
      <c r="AX102" s="428"/>
    </row>
    <row r="103" spans="1:50" ht="26.25" customHeight="1">
      <c r="A103" s="1063">
        <v>1</v>
      </c>
      <c r="B103" s="1063">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3">
        <v>2</v>
      </c>
      <c r="B104" s="1063">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3">
        <v>3</v>
      </c>
      <c r="B105" s="1063">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3">
        <v>4</v>
      </c>
      <c r="B106" s="1063">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3">
        <v>5</v>
      </c>
      <c r="B107" s="1063">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3">
        <v>6</v>
      </c>
      <c r="B108" s="1063">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3">
        <v>7</v>
      </c>
      <c r="B109" s="1063">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3">
        <v>8</v>
      </c>
      <c r="B110" s="1063">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3">
        <v>9</v>
      </c>
      <c r="B111" s="1063">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3">
        <v>10</v>
      </c>
      <c r="B112" s="1063">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3">
        <v>11</v>
      </c>
      <c r="B113" s="1063">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3">
        <v>12</v>
      </c>
      <c r="B114" s="1063">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3">
        <v>13</v>
      </c>
      <c r="B115" s="1063">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3">
        <v>14</v>
      </c>
      <c r="B116" s="1063">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3">
        <v>15</v>
      </c>
      <c r="B117" s="1063">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3">
        <v>16</v>
      </c>
      <c r="B118" s="1063">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3">
        <v>17</v>
      </c>
      <c r="B119" s="1063">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3">
        <v>18</v>
      </c>
      <c r="B120" s="1063">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3">
        <v>19</v>
      </c>
      <c r="B121" s="1063">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3">
        <v>20</v>
      </c>
      <c r="B122" s="1063">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3">
        <v>21</v>
      </c>
      <c r="B123" s="1063">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3">
        <v>22</v>
      </c>
      <c r="B124" s="1063">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3">
        <v>23</v>
      </c>
      <c r="B125" s="1063">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3">
        <v>24</v>
      </c>
      <c r="B126" s="1063">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3">
        <v>25</v>
      </c>
      <c r="B127" s="1063">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3">
        <v>26</v>
      </c>
      <c r="B128" s="1063">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3">
        <v>27</v>
      </c>
      <c r="B129" s="1063">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3">
        <v>28</v>
      </c>
      <c r="B130" s="1063">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3">
        <v>29</v>
      </c>
      <c r="B131" s="1063">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3">
        <v>30</v>
      </c>
      <c r="B132" s="1063">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77" t="s">
        <v>460</v>
      </c>
      <c r="AD135" s="277"/>
      <c r="AE135" s="277"/>
      <c r="AF135" s="277"/>
      <c r="AG135" s="277"/>
      <c r="AH135" s="348" t="s">
        <v>380</v>
      </c>
      <c r="AI135" s="350"/>
      <c r="AJ135" s="350"/>
      <c r="AK135" s="350"/>
      <c r="AL135" s="350" t="s">
        <v>21</v>
      </c>
      <c r="AM135" s="350"/>
      <c r="AN135" s="350"/>
      <c r="AO135" s="427"/>
      <c r="AP135" s="428" t="s">
        <v>420</v>
      </c>
      <c r="AQ135" s="428"/>
      <c r="AR135" s="428"/>
      <c r="AS135" s="428"/>
      <c r="AT135" s="428"/>
      <c r="AU135" s="428"/>
      <c r="AV135" s="428"/>
      <c r="AW135" s="428"/>
      <c r="AX135" s="428"/>
    </row>
    <row r="136" spans="1:50" ht="26.25" customHeight="1">
      <c r="A136" s="1063">
        <v>1</v>
      </c>
      <c r="B136" s="1063">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3">
        <v>2</v>
      </c>
      <c r="B137" s="1063">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3">
        <v>3</v>
      </c>
      <c r="B138" s="1063">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3">
        <v>4</v>
      </c>
      <c r="B139" s="1063">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3">
        <v>5</v>
      </c>
      <c r="B140" s="1063">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3">
        <v>6</v>
      </c>
      <c r="B141" s="1063">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3">
        <v>7</v>
      </c>
      <c r="B142" s="1063">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3">
        <v>8</v>
      </c>
      <c r="B143" s="1063">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3">
        <v>9</v>
      </c>
      <c r="B144" s="1063">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3">
        <v>10</v>
      </c>
      <c r="B145" s="1063">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3">
        <v>11</v>
      </c>
      <c r="B146" s="1063">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3">
        <v>12</v>
      </c>
      <c r="B147" s="1063">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3">
        <v>13</v>
      </c>
      <c r="B148" s="1063">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3">
        <v>14</v>
      </c>
      <c r="B149" s="1063">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3">
        <v>15</v>
      </c>
      <c r="B150" s="1063">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3">
        <v>16</v>
      </c>
      <c r="B151" s="1063">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3">
        <v>17</v>
      </c>
      <c r="B152" s="1063">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3">
        <v>18</v>
      </c>
      <c r="B153" s="1063">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3">
        <v>19</v>
      </c>
      <c r="B154" s="1063">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3">
        <v>20</v>
      </c>
      <c r="B155" s="1063">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3">
        <v>21</v>
      </c>
      <c r="B156" s="1063">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3">
        <v>22</v>
      </c>
      <c r="B157" s="1063">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3">
        <v>23</v>
      </c>
      <c r="B158" s="1063">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3">
        <v>24</v>
      </c>
      <c r="B159" s="1063">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3">
        <v>25</v>
      </c>
      <c r="B160" s="1063">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3">
        <v>26</v>
      </c>
      <c r="B161" s="1063">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3">
        <v>27</v>
      </c>
      <c r="B162" s="1063">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3">
        <v>28</v>
      </c>
      <c r="B163" s="1063">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3">
        <v>29</v>
      </c>
      <c r="B164" s="1063">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3">
        <v>30</v>
      </c>
      <c r="B165" s="1063">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77" t="s">
        <v>460</v>
      </c>
      <c r="AD168" s="277"/>
      <c r="AE168" s="277"/>
      <c r="AF168" s="277"/>
      <c r="AG168" s="277"/>
      <c r="AH168" s="348" t="s">
        <v>380</v>
      </c>
      <c r="AI168" s="350"/>
      <c r="AJ168" s="350"/>
      <c r="AK168" s="350"/>
      <c r="AL168" s="350" t="s">
        <v>21</v>
      </c>
      <c r="AM168" s="350"/>
      <c r="AN168" s="350"/>
      <c r="AO168" s="427"/>
      <c r="AP168" s="428" t="s">
        <v>420</v>
      </c>
      <c r="AQ168" s="428"/>
      <c r="AR168" s="428"/>
      <c r="AS168" s="428"/>
      <c r="AT168" s="428"/>
      <c r="AU168" s="428"/>
      <c r="AV168" s="428"/>
      <c r="AW168" s="428"/>
      <c r="AX168" s="428"/>
    </row>
    <row r="169" spans="1:50" ht="26.25" customHeight="1">
      <c r="A169" s="1063">
        <v>1</v>
      </c>
      <c r="B169" s="1063">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3">
        <v>2</v>
      </c>
      <c r="B170" s="1063">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3">
        <v>3</v>
      </c>
      <c r="B171" s="1063">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3">
        <v>4</v>
      </c>
      <c r="B172" s="1063">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3">
        <v>5</v>
      </c>
      <c r="B173" s="1063">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3">
        <v>6</v>
      </c>
      <c r="B174" s="1063">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3">
        <v>7</v>
      </c>
      <c r="B175" s="1063">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3">
        <v>8</v>
      </c>
      <c r="B176" s="1063">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3">
        <v>9</v>
      </c>
      <c r="B177" s="1063">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3">
        <v>10</v>
      </c>
      <c r="B178" s="1063">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3">
        <v>11</v>
      </c>
      <c r="B179" s="1063">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3">
        <v>12</v>
      </c>
      <c r="B180" s="1063">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3">
        <v>13</v>
      </c>
      <c r="B181" s="1063">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3">
        <v>14</v>
      </c>
      <c r="B182" s="1063">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3">
        <v>15</v>
      </c>
      <c r="B183" s="1063">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3">
        <v>16</v>
      </c>
      <c r="B184" s="1063">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3">
        <v>17</v>
      </c>
      <c r="B185" s="1063">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3">
        <v>18</v>
      </c>
      <c r="B186" s="1063">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3">
        <v>19</v>
      </c>
      <c r="B187" s="1063">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3">
        <v>20</v>
      </c>
      <c r="B188" s="1063">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3">
        <v>21</v>
      </c>
      <c r="B189" s="1063">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3">
        <v>22</v>
      </c>
      <c r="B190" s="1063">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3">
        <v>23</v>
      </c>
      <c r="B191" s="1063">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3">
        <v>24</v>
      </c>
      <c r="B192" s="1063">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3">
        <v>25</v>
      </c>
      <c r="B193" s="1063">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3">
        <v>26</v>
      </c>
      <c r="B194" s="1063">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3">
        <v>27</v>
      </c>
      <c r="B195" s="1063">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3">
        <v>28</v>
      </c>
      <c r="B196" s="1063">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3">
        <v>29</v>
      </c>
      <c r="B197" s="1063">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3">
        <v>30</v>
      </c>
      <c r="B198" s="1063">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77" t="s">
        <v>460</v>
      </c>
      <c r="AD201" s="277"/>
      <c r="AE201" s="277"/>
      <c r="AF201" s="277"/>
      <c r="AG201" s="277"/>
      <c r="AH201" s="348" t="s">
        <v>380</v>
      </c>
      <c r="AI201" s="350"/>
      <c r="AJ201" s="350"/>
      <c r="AK201" s="350"/>
      <c r="AL201" s="350" t="s">
        <v>21</v>
      </c>
      <c r="AM201" s="350"/>
      <c r="AN201" s="350"/>
      <c r="AO201" s="427"/>
      <c r="AP201" s="428" t="s">
        <v>420</v>
      </c>
      <c r="AQ201" s="428"/>
      <c r="AR201" s="428"/>
      <c r="AS201" s="428"/>
      <c r="AT201" s="428"/>
      <c r="AU201" s="428"/>
      <c r="AV201" s="428"/>
      <c r="AW201" s="428"/>
      <c r="AX201" s="428"/>
    </row>
    <row r="202" spans="1:50" ht="26.25" customHeight="1">
      <c r="A202" s="1063">
        <v>1</v>
      </c>
      <c r="B202" s="1063">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3">
        <v>2</v>
      </c>
      <c r="B203" s="1063">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3">
        <v>3</v>
      </c>
      <c r="B204" s="1063">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3">
        <v>4</v>
      </c>
      <c r="B205" s="1063">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3">
        <v>5</v>
      </c>
      <c r="B206" s="1063">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3">
        <v>6</v>
      </c>
      <c r="B207" s="1063">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3">
        <v>7</v>
      </c>
      <c r="B208" s="1063">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3">
        <v>8</v>
      </c>
      <c r="B209" s="1063">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3">
        <v>9</v>
      </c>
      <c r="B210" s="1063">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3">
        <v>10</v>
      </c>
      <c r="B211" s="1063">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3">
        <v>11</v>
      </c>
      <c r="B212" s="1063">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3">
        <v>12</v>
      </c>
      <c r="B213" s="1063">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3">
        <v>13</v>
      </c>
      <c r="B214" s="1063">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3">
        <v>14</v>
      </c>
      <c r="B215" s="1063">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3">
        <v>15</v>
      </c>
      <c r="B216" s="1063">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3">
        <v>16</v>
      </c>
      <c r="B217" s="1063">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3">
        <v>17</v>
      </c>
      <c r="B218" s="1063">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3">
        <v>18</v>
      </c>
      <c r="B219" s="1063">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3">
        <v>19</v>
      </c>
      <c r="B220" s="1063">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3">
        <v>20</v>
      </c>
      <c r="B221" s="1063">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3">
        <v>21</v>
      </c>
      <c r="B222" s="1063">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3">
        <v>22</v>
      </c>
      <c r="B223" s="1063">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3">
        <v>23</v>
      </c>
      <c r="B224" s="1063">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3">
        <v>24</v>
      </c>
      <c r="B225" s="1063">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3">
        <v>25</v>
      </c>
      <c r="B226" s="1063">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3">
        <v>26</v>
      </c>
      <c r="B227" s="1063">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3">
        <v>27</v>
      </c>
      <c r="B228" s="1063">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3">
        <v>28</v>
      </c>
      <c r="B229" s="1063">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3">
        <v>29</v>
      </c>
      <c r="B230" s="1063">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3">
        <v>30</v>
      </c>
      <c r="B231" s="1063">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77" t="s">
        <v>460</v>
      </c>
      <c r="AD234" s="277"/>
      <c r="AE234" s="277"/>
      <c r="AF234" s="277"/>
      <c r="AG234" s="277"/>
      <c r="AH234" s="348" t="s">
        <v>380</v>
      </c>
      <c r="AI234" s="350"/>
      <c r="AJ234" s="350"/>
      <c r="AK234" s="350"/>
      <c r="AL234" s="350" t="s">
        <v>21</v>
      </c>
      <c r="AM234" s="350"/>
      <c r="AN234" s="350"/>
      <c r="AO234" s="427"/>
      <c r="AP234" s="428" t="s">
        <v>420</v>
      </c>
      <c r="AQ234" s="428"/>
      <c r="AR234" s="428"/>
      <c r="AS234" s="428"/>
      <c r="AT234" s="428"/>
      <c r="AU234" s="428"/>
      <c r="AV234" s="428"/>
      <c r="AW234" s="428"/>
      <c r="AX234" s="428"/>
    </row>
    <row r="235" spans="1:50" ht="26.25" customHeight="1">
      <c r="A235" s="1063">
        <v>1</v>
      </c>
      <c r="B235" s="1063">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3">
        <v>2</v>
      </c>
      <c r="B236" s="1063">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3">
        <v>3</v>
      </c>
      <c r="B237" s="1063">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3">
        <v>4</v>
      </c>
      <c r="B238" s="1063">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3">
        <v>5</v>
      </c>
      <c r="B239" s="1063">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3">
        <v>6</v>
      </c>
      <c r="B240" s="1063">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3">
        <v>7</v>
      </c>
      <c r="B241" s="1063">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3">
        <v>8</v>
      </c>
      <c r="B242" s="1063">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3">
        <v>9</v>
      </c>
      <c r="B243" s="1063">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3">
        <v>10</v>
      </c>
      <c r="B244" s="1063">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3">
        <v>11</v>
      </c>
      <c r="B245" s="1063">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3">
        <v>12</v>
      </c>
      <c r="B246" s="1063">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3">
        <v>13</v>
      </c>
      <c r="B247" s="1063">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3">
        <v>14</v>
      </c>
      <c r="B248" s="1063">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3">
        <v>15</v>
      </c>
      <c r="B249" s="1063">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3">
        <v>16</v>
      </c>
      <c r="B250" s="1063">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3">
        <v>17</v>
      </c>
      <c r="B251" s="1063">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3">
        <v>18</v>
      </c>
      <c r="B252" s="1063">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3">
        <v>19</v>
      </c>
      <c r="B253" s="1063">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3">
        <v>20</v>
      </c>
      <c r="B254" s="1063">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3">
        <v>21</v>
      </c>
      <c r="B255" s="1063">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3">
        <v>22</v>
      </c>
      <c r="B256" s="1063">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3">
        <v>23</v>
      </c>
      <c r="B257" s="1063">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3">
        <v>24</v>
      </c>
      <c r="B258" s="1063">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3">
        <v>25</v>
      </c>
      <c r="B259" s="1063">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3">
        <v>26</v>
      </c>
      <c r="B260" s="1063">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3">
        <v>27</v>
      </c>
      <c r="B261" s="1063">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3">
        <v>28</v>
      </c>
      <c r="B262" s="1063">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3">
        <v>29</v>
      </c>
      <c r="B263" s="1063">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3">
        <v>30</v>
      </c>
      <c r="B264" s="1063">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77" t="s">
        <v>460</v>
      </c>
      <c r="AD267" s="277"/>
      <c r="AE267" s="277"/>
      <c r="AF267" s="277"/>
      <c r="AG267" s="277"/>
      <c r="AH267" s="348" t="s">
        <v>380</v>
      </c>
      <c r="AI267" s="350"/>
      <c r="AJ267" s="350"/>
      <c r="AK267" s="350"/>
      <c r="AL267" s="350" t="s">
        <v>21</v>
      </c>
      <c r="AM267" s="350"/>
      <c r="AN267" s="350"/>
      <c r="AO267" s="427"/>
      <c r="AP267" s="428" t="s">
        <v>420</v>
      </c>
      <c r="AQ267" s="428"/>
      <c r="AR267" s="428"/>
      <c r="AS267" s="428"/>
      <c r="AT267" s="428"/>
      <c r="AU267" s="428"/>
      <c r="AV267" s="428"/>
      <c r="AW267" s="428"/>
      <c r="AX267" s="428"/>
    </row>
    <row r="268" spans="1:50" ht="26.25" customHeight="1">
      <c r="A268" s="1063">
        <v>1</v>
      </c>
      <c r="B268" s="1063">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3">
        <v>2</v>
      </c>
      <c r="B269" s="1063">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3">
        <v>3</v>
      </c>
      <c r="B270" s="1063">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3">
        <v>4</v>
      </c>
      <c r="B271" s="1063">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3">
        <v>5</v>
      </c>
      <c r="B272" s="1063">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3">
        <v>6</v>
      </c>
      <c r="B273" s="1063">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3">
        <v>7</v>
      </c>
      <c r="B274" s="1063">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3">
        <v>8</v>
      </c>
      <c r="B275" s="1063">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3">
        <v>9</v>
      </c>
      <c r="B276" s="1063">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3">
        <v>10</v>
      </c>
      <c r="B277" s="1063">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3">
        <v>11</v>
      </c>
      <c r="B278" s="1063">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3">
        <v>12</v>
      </c>
      <c r="B279" s="1063">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3">
        <v>13</v>
      </c>
      <c r="B280" s="1063">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3">
        <v>14</v>
      </c>
      <c r="B281" s="1063">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3">
        <v>15</v>
      </c>
      <c r="B282" s="1063">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3">
        <v>16</v>
      </c>
      <c r="B283" s="1063">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3">
        <v>17</v>
      </c>
      <c r="B284" s="1063">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3">
        <v>18</v>
      </c>
      <c r="B285" s="1063">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3">
        <v>19</v>
      </c>
      <c r="B286" s="1063">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3">
        <v>20</v>
      </c>
      <c r="B287" s="1063">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3">
        <v>21</v>
      </c>
      <c r="B288" s="1063">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3">
        <v>22</v>
      </c>
      <c r="B289" s="1063">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3">
        <v>23</v>
      </c>
      <c r="B290" s="1063">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3">
        <v>24</v>
      </c>
      <c r="B291" s="1063">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3">
        <v>25</v>
      </c>
      <c r="B292" s="1063">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3">
        <v>26</v>
      </c>
      <c r="B293" s="1063">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3">
        <v>27</v>
      </c>
      <c r="B294" s="1063">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3">
        <v>28</v>
      </c>
      <c r="B295" s="1063">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3">
        <v>29</v>
      </c>
      <c r="B296" s="1063">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3">
        <v>30</v>
      </c>
      <c r="B297" s="1063">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77" t="s">
        <v>460</v>
      </c>
      <c r="AD300" s="277"/>
      <c r="AE300" s="277"/>
      <c r="AF300" s="277"/>
      <c r="AG300" s="277"/>
      <c r="AH300" s="348" t="s">
        <v>380</v>
      </c>
      <c r="AI300" s="350"/>
      <c r="AJ300" s="350"/>
      <c r="AK300" s="350"/>
      <c r="AL300" s="350" t="s">
        <v>21</v>
      </c>
      <c r="AM300" s="350"/>
      <c r="AN300" s="350"/>
      <c r="AO300" s="427"/>
      <c r="AP300" s="428" t="s">
        <v>420</v>
      </c>
      <c r="AQ300" s="428"/>
      <c r="AR300" s="428"/>
      <c r="AS300" s="428"/>
      <c r="AT300" s="428"/>
      <c r="AU300" s="428"/>
      <c r="AV300" s="428"/>
      <c r="AW300" s="428"/>
      <c r="AX300" s="428"/>
    </row>
    <row r="301" spans="1:50" ht="26.25" customHeight="1">
      <c r="A301" s="1063">
        <v>1</v>
      </c>
      <c r="B301" s="1063">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3">
        <v>2</v>
      </c>
      <c r="B302" s="1063">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3">
        <v>3</v>
      </c>
      <c r="B303" s="1063">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3">
        <v>4</v>
      </c>
      <c r="B304" s="1063">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3">
        <v>5</v>
      </c>
      <c r="B305" s="1063">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3">
        <v>6</v>
      </c>
      <c r="B306" s="1063">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3">
        <v>7</v>
      </c>
      <c r="B307" s="1063">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3">
        <v>8</v>
      </c>
      <c r="B308" s="1063">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3">
        <v>9</v>
      </c>
      <c r="B309" s="1063">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3">
        <v>10</v>
      </c>
      <c r="B310" s="1063">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3">
        <v>11</v>
      </c>
      <c r="B311" s="1063">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3">
        <v>12</v>
      </c>
      <c r="B312" s="1063">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3">
        <v>13</v>
      </c>
      <c r="B313" s="1063">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3">
        <v>14</v>
      </c>
      <c r="B314" s="1063">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3">
        <v>15</v>
      </c>
      <c r="B315" s="1063">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3">
        <v>16</v>
      </c>
      <c r="B316" s="1063">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3">
        <v>17</v>
      </c>
      <c r="B317" s="1063">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3">
        <v>18</v>
      </c>
      <c r="B318" s="1063">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3">
        <v>19</v>
      </c>
      <c r="B319" s="1063">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3">
        <v>20</v>
      </c>
      <c r="B320" s="1063">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3">
        <v>21</v>
      </c>
      <c r="B321" s="1063">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3">
        <v>22</v>
      </c>
      <c r="B322" s="1063">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3">
        <v>23</v>
      </c>
      <c r="B323" s="1063">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3">
        <v>24</v>
      </c>
      <c r="B324" s="1063">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3">
        <v>25</v>
      </c>
      <c r="B325" s="1063">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3">
        <v>26</v>
      </c>
      <c r="B326" s="1063">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3">
        <v>27</v>
      </c>
      <c r="B327" s="1063">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3">
        <v>28</v>
      </c>
      <c r="B328" s="1063">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3">
        <v>29</v>
      </c>
      <c r="B329" s="1063">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3">
        <v>30</v>
      </c>
      <c r="B330" s="1063">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77" t="s">
        <v>460</v>
      </c>
      <c r="AD333" s="277"/>
      <c r="AE333" s="277"/>
      <c r="AF333" s="277"/>
      <c r="AG333" s="277"/>
      <c r="AH333" s="348" t="s">
        <v>380</v>
      </c>
      <c r="AI333" s="350"/>
      <c r="AJ333" s="350"/>
      <c r="AK333" s="350"/>
      <c r="AL333" s="350" t="s">
        <v>21</v>
      </c>
      <c r="AM333" s="350"/>
      <c r="AN333" s="350"/>
      <c r="AO333" s="427"/>
      <c r="AP333" s="428" t="s">
        <v>420</v>
      </c>
      <c r="AQ333" s="428"/>
      <c r="AR333" s="428"/>
      <c r="AS333" s="428"/>
      <c r="AT333" s="428"/>
      <c r="AU333" s="428"/>
      <c r="AV333" s="428"/>
      <c r="AW333" s="428"/>
      <c r="AX333" s="428"/>
    </row>
    <row r="334" spans="1:50" ht="26.25" customHeight="1">
      <c r="A334" s="1063">
        <v>1</v>
      </c>
      <c r="B334" s="1063">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3">
        <v>2</v>
      </c>
      <c r="B335" s="1063">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3">
        <v>3</v>
      </c>
      <c r="B336" s="1063">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3">
        <v>4</v>
      </c>
      <c r="B337" s="1063">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3">
        <v>5</v>
      </c>
      <c r="B338" s="1063">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3">
        <v>6</v>
      </c>
      <c r="B339" s="1063">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3">
        <v>7</v>
      </c>
      <c r="B340" s="1063">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3">
        <v>8</v>
      </c>
      <c r="B341" s="1063">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3">
        <v>9</v>
      </c>
      <c r="B342" s="1063">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3">
        <v>10</v>
      </c>
      <c r="B343" s="1063">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3">
        <v>11</v>
      </c>
      <c r="B344" s="1063">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3">
        <v>12</v>
      </c>
      <c r="B345" s="1063">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3">
        <v>13</v>
      </c>
      <c r="B346" s="1063">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3">
        <v>14</v>
      </c>
      <c r="B347" s="1063">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3">
        <v>15</v>
      </c>
      <c r="B348" s="1063">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3">
        <v>16</v>
      </c>
      <c r="B349" s="1063">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3">
        <v>17</v>
      </c>
      <c r="B350" s="1063">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3">
        <v>18</v>
      </c>
      <c r="B351" s="1063">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3">
        <v>19</v>
      </c>
      <c r="B352" s="1063">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3">
        <v>20</v>
      </c>
      <c r="B353" s="1063">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3">
        <v>21</v>
      </c>
      <c r="B354" s="1063">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3">
        <v>22</v>
      </c>
      <c r="B355" s="1063">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3">
        <v>23</v>
      </c>
      <c r="B356" s="1063">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3">
        <v>24</v>
      </c>
      <c r="B357" s="1063">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3">
        <v>25</v>
      </c>
      <c r="B358" s="1063">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3">
        <v>26</v>
      </c>
      <c r="B359" s="1063">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3">
        <v>27</v>
      </c>
      <c r="B360" s="1063">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3">
        <v>28</v>
      </c>
      <c r="B361" s="1063">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3">
        <v>29</v>
      </c>
      <c r="B362" s="1063">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3">
        <v>30</v>
      </c>
      <c r="B363" s="1063">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77" t="s">
        <v>460</v>
      </c>
      <c r="AD366" s="277"/>
      <c r="AE366" s="277"/>
      <c r="AF366" s="277"/>
      <c r="AG366" s="277"/>
      <c r="AH366" s="348" t="s">
        <v>380</v>
      </c>
      <c r="AI366" s="350"/>
      <c r="AJ366" s="350"/>
      <c r="AK366" s="350"/>
      <c r="AL366" s="350" t="s">
        <v>21</v>
      </c>
      <c r="AM366" s="350"/>
      <c r="AN366" s="350"/>
      <c r="AO366" s="427"/>
      <c r="AP366" s="428" t="s">
        <v>420</v>
      </c>
      <c r="AQ366" s="428"/>
      <c r="AR366" s="428"/>
      <c r="AS366" s="428"/>
      <c r="AT366" s="428"/>
      <c r="AU366" s="428"/>
      <c r="AV366" s="428"/>
      <c r="AW366" s="428"/>
      <c r="AX366" s="428"/>
    </row>
    <row r="367" spans="1:50" ht="26.25" customHeight="1">
      <c r="A367" s="1063">
        <v>1</v>
      </c>
      <c r="B367" s="1063">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3">
        <v>2</v>
      </c>
      <c r="B368" s="1063">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3">
        <v>3</v>
      </c>
      <c r="B369" s="1063">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3">
        <v>4</v>
      </c>
      <c r="B370" s="1063">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3">
        <v>5</v>
      </c>
      <c r="B371" s="1063">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3">
        <v>6</v>
      </c>
      <c r="B372" s="1063">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3">
        <v>7</v>
      </c>
      <c r="B373" s="1063">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3">
        <v>8</v>
      </c>
      <c r="B374" s="1063">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3">
        <v>9</v>
      </c>
      <c r="B375" s="1063">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3">
        <v>10</v>
      </c>
      <c r="B376" s="1063">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3">
        <v>11</v>
      </c>
      <c r="B377" s="1063">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3">
        <v>12</v>
      </c>
      <c r="B378" s="1063">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3">
        <v>13</v>
      </c>
      <c r="B379" s="1063">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3">
        <v>14</v>
      </c>
      <c r="B380" s="1063">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3">
        <v>15</v>
      </c>
      <c r="B381" s="1063">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3">
        <v>16</v>
      </c>
      <c r="B382" s="1063">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3">
        <v>17</v>
      </c>
      <c r="B383" s="1063">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3">
        <v>18</v>
      </c>
      <c r="B384" s="1063">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3">
        <v>19</v>
      </c>
      <c r="B385" s="1063">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3">
        <v>20</v>
      </c>
      <c r="B386" s="1063">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3">
        <v>21</v>
      </c>
      <c r="B387" s="1063">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3">
        <v>22</v>
      </c>
      <c r="B388" s="1063">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3">
        <v>23</v>
      </c>
      <c r="B389" s="1063">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3">
        <v>24</v>
      </c>
      <c r="B390" s="1063">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3">
        <v>25</v>
      </c>
      <c r="B391" s="1063">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3">
        <v>26</v>
      </c>
      <c r="B392" s="1063">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3">
        <v>27</v>
      </c>
      <c r="B393" s="1063">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3">
        <v>28</v>
      </c>
      <c r="B394" s="1063">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3">
        <v>29</v>
      </c>
      <c r="B395" s="1063">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3">
        <v>30</v>
      </c>
      <c r="B396" s="1063">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77" t="s">
        <v>460</v>
      </c>
      <c r="AD399" s="277"/>
      <c r="AE399" s="277"/>
      <c r="AF399" s="277"/>
      <c r="AG399" s="277"/>
      <c r="AH399" s="348" t="s">
        <v>380</v>
      </c>
      <c r="AI399" s="350"/>
      <c r="AJ399" s="350"/>
      <c r="AK399" s="350"/>
      <c r="AL399" s="350" t="s">
        <v>21</v>
      </c>
      <c r="AM399" s="350"/>
      <c r="AN399" s="350"/>
      <c r="AO399" s="427"/>
      <c r="AP399" s="428" t="s">
        <v>420</v>
      </c>
      <c r="AQ399" s="428"/>
      <c r="AR399" s="428"/>
      <c r="AS399" s="428"/>
      <c r="AT399" s="428"/>
      <c r="AU399" s="428"/>
      <c r="AV399" s="428"/>
      <c r="AW399" s="428"/>
      <c r="AX399" s="428"/>
    </row>
    <row r="400" spans="1:50" ht="26.25" customHeight="1">
      <c r="A400" s="1063">
        <v>1</v>
      </c>
      <c r="B400" s="1063">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3">
        <v>2</v>
      </c>
      <c r="B401" s="1063">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3">
        <v>3</v>
      </c>
      <c r="B402" s="1063">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3">
        <v>4</v>
      </c>
      <c r="B403" s="1063">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3">
        <v>5</v>
      </c>
      <c r="B404" s="1063">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3">
        <v>6</v>
      </c>
      <c r="B405" s="1063">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3">
        <v>7</v>
      </c>
      <c r="B406" s="1063">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3">
        <v>8</v>
      </c>
      <c r="B407" s="1063">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3">
        <v>9</v>
      </c>
      <c r="B408" s="1063">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3">
        <v>10</v>
      </c>
      <c r="B409" s="1063">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3">
        <v>11</v>
      </c>
      <c r="B410" s="1063">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3">
        <v>12</v>
      </c>
      <c r="B411" s="1063">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3">
        <v>13</v>
      </c>
      <c r="B412" s="1063">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3">
        <v>14</v>
      </c>
      <c r="B413" s="1063">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3">
        <v>15</v>
      </c>
      <c r="B414" s="1063">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3">
        <v>16</v>
      </c>
      <c r="B415" s="1063">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3">
        <v>17</v>
      </c>
      <c r="B416" s="1063">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3">
        <v>18</v>
      </c>
      <c r="B417" s="1063">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3">
        <v>19</v>
      </c>
      <c r="B418" s="1063">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3">
        <v>20</v>
      </c>
      <c r="B419" s="1063">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3">
        <v>21</v>
      </c>
      <c r="B420" s="1063">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3">
        <v>22</v>
      </c>
      <c r="B421" s="1063">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3">
        <v>23</v>
      </c>
      <c r="B422" s="1063">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3">
        <v>24</v>
      </c>
      <c r="B423" s="1063">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3">
        <v>25</v>
      </c>
      <c r="B424" s="1063">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3">
        <v>26</v>
      </c>
      <c r="B425" s="1063">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3">
        <v>27</v>
      </c>
      <c r="B426" s="1063">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3">
        <v>28</v>
      </c>
      <c r="B427" s="1063">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3">
        <v>29</v>
      </c>
      <c r="B428" s="1063">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3">
        <v>30</v>
      </c>
      <c r="B429" s="1063">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77" t="s">
        <v>460</v>
      </c>
      <c r="AD432" s="277"/>
      <c r="AE432" s="277"/>
      <c r="AF432" s="277"/>
      <c r="AG432" s="277"/>
      <c r="AH432" s="348" t="s">
        <v>380</v>
      </c>
      <c r="AI432" s="350"/>
      <c r="AJ432" s="350"/>
      <c r="AK432" s="350"/>
      <c r="AL432" s="350" t="s">
        <v>21</v>
      </c>
      <c r="AM432" s="350"/>
      <c r="AN432" s="350"/>
      <c r="AO432" s="427"/>
      <c r="AP432" s="428" t="s">
        <v>420</v>
      </c>
      <c r="AQ432" s="428"/>
      <c r="AR432" s="428"/>
      <c r="AS432" s="428"/>
      <c r="AT432" s="428"/>
      <c r="AU432" s="428"/>
      <c r="AV432" s="428"/>
      <c r="AW432" s="428"/>
      <c r="AX432" s="428"/>
    </row>
    <row r="433" spans="1:50" ht="26.25" customHeight="1">
      <c r="A433" s="1063">
        <v>1</v>
      </c>
      <c r="B433" s="1063">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3">
        <v>2</v>
      </c>
      <c r="B434" s="1063">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3">
        <v>3</v>
      </c>
      <c r="B435" s="1063">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3">
        <v>4</v>
      </c>
      <c r="B436" s="1063">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3">
        <v>5</v>
      </c>
      <c r="B437" s="1063">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3">
        <v>6</v>
      </c>
      <c r="B438" s="1063">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3">
        <v>7</v>
      </c>
      <c r="B439" s="1063">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3">
        <v>8</v>
      </c>
      <c r="B440" s="1063">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3">
        <v>9</v>
      </c>
      <c r="B441" s="1063">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3">
        <v>10</v>
      </c>
      <c r="B442" s="1063">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3">
        <v>11</v>
      </c>
      <c r="B443" s="1063">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3">
        <v>12</v>
      </c>
      <c r="B444" s="1063">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3">
        <v>13</v>
      </c>
      <c r="B445" s="1063">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3">
        <v>14</v>
      </c>
      <c r="B446" s="1063">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3">
        <v>15</v>
      </c>
      <c r="B447" s="1063">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3">
        <v>16</v>
      </c>
      <c r="B448" s="1063">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3">
        <v>17</v>
      </c>
      <c r="B449" s="1063">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3">
        <v>18</v>
      </c>
      <c r="B450" s="1063">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3">
        <v>19</v>
      </c>
      <c r="B451" s="1063">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3">
        <v>20</v>
      </c>
      <c r="B452" s="1063">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3">
        <v>21</v>
      </c>
      <c r="B453" s="1063">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3">
        <v>22</v>
      </c>
      <c r="B454" s="1063">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3">
        <v>23</v>
      </c>
      <c r="B455" s="1063">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3">
        <v>24</v>
      </c>
      <c r="B456" s="1063">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3">
        <v>25</v>
      </c>
      <c r="B457" s="1063">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3">
        <v>26</v>
      </c>
      <c r="B458" s="1063">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3">
        <v>27</v>
      </c>
      <c r="B459" s="1063">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3">
        <v>28</v>
      </c>
      <c r="B460" s="1063">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3">
        <v>29</v>
      </c>
      <c r="B461" s="1063">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3">
        <v>30</v>
      </c>
      <c r="B462" s="1063">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77" t="s">
        <v>460</v>
      </c>
      <c r="AD465" s="277"/>
      <c r="AE465" s="277"/>
      <c r="AF465" s="277"/>
      <c r="AG465" s="277"/>
      <c r="AH465" s="348" t="s">
        <v>380</v>
      </c>
      <c r="AI465" s="350"/>
      <c r="AJ465" s="350"/>
      <c r="AK465" s="350"/>
      <c r="AL465" s="350" t="s">
        <v>21</v>
      </c>
      <c r="AM465" s="350"/>
      <c r="AN465" s="350"/>
      <c r="AO465" s="427"/>
      <c r="AP465" s="428" t="s">
        <v>420</v>
      </c>
      <c r="AQ465" s="428"/>
      <c r="AR465" s="428"/>
      <c r="AS465" s="428"/>
      <c r="AT465" s="428"/>
      <c r="AU465" s="428"/>
      <c r="AV465" s="428"/>
      <c r="AW465" s="428"/>
      <c r="AX465" s="428"/>
    </row>
    <row r="466" spans="1:50" ht="26.25" customHeight="1">
      <c r="A466" s="1063">
        <v>1</v>
      </c>
      <c r="B466" s="1063">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3">
        <v>2</v>
      </c>
      <c r="B467" s="1063">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3">
        <v>3</v>
      </c>
      <c r="B468" s="1063">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3">
        <v>4</v>
      </c>
      <c r="B469" s="1063">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3">
        <v>5</v>
      </c>
      <c r="B470" s="1063">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3">
        <v>6</v>
      </c>
      <c r="B471" s="1063">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3">
        <v>7</v>
      </c>
      <c r="B472" s="1063">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3">
        <v>8</v>
      </c>
      <c r="B473" s="1063">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3">
        <v>9</v>
      </c>
      <c r="B474" s="1063">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3">
        <v>10</v>
      </c>
      <c r="B475" s="1063">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3">
        <v>11</v>
      </c>
      <c r="B476" s="1063">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3">
        <v>12</v>
      </c>
      <c r="B477" s="1063">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3">
        <v>13</v>
      </c>
      <c r="B478" s="1063">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3">
        <v>14</v>
      </c>
      <c r="B479" s="1063">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3">
        <v>15</v>
      </c>
      <c r="B480" s="1063">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3">
        <v>16</v>
      </c>
      <c r="B481" s="1063">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3">
        <v>17</v>
      </c>
      <c r="B482" s="1063">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3">
        <v>18</v>
      </c>
      <c r="B483" s="1063">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3">
        <v>19</v>
      </c>
      <c r="B484" s="1063">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3">
        <v>20</v>
      </c>
      <c r="B485" s="1063">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3">
        <v>21</v>
      </c>
      <c r="B486" s="1063">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3">
        <v>22</v>
      </c>
      <c r="B487" s="1063">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3">
        <v>23</v>
      </c>
      <c r="B488" s="1063">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3">
        <v>24</v>
      </c>
      <c r="B489" s="1063">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3">
        <v>25</v>
      </c>
      <c r="B490" s="1063">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3">
        <v>26</v>
      </c>
      <c r="B491" s="1063">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3">
        <v>27</v>
      </c>
      <c r="B492" s="1063">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3">
        <v>28</v>
      </c>
      <c r="B493" s="1063">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3">
        <v>29</v>
      </c>
      <c r="B494" s="1063">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3">
        <v>30</v>
      </c>
      <c r="B495" s="1063">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77" t="s">
        <v>460</v>
      </c>
      <c r="AD498" s="277"/>
      <c r="AE498" s="277"/>
      <c r="AF498" s="277"/>
      <c r="AG498" s="277"/>
      <c r="AH498" s="348" t="s">
        <v>380</v>
      </c>
      <c r="AI498" s="350"/>
      <c r="AJ498" s="350"/>
      <c r="AK498" s="350"/>
      <c r="AL498" s="350" t="s">
        <v>21</v>
      </c>
      <c r="AM498" s="350"/>
      <c r="AN498" s="350"/>
      <c r="AO498" s="427"/>
      <c r="AP498" s="428" t="s">
        <v>420</v>
      </c>
      <c r="AQ498" s="428"/>
      <c r="AR498" s="428"/>
      <c r="AS498" s="428"/>
      <c r="AT498" s="428"/>
      <c r="AU498" s="428"/>
      <c r="AV498" s="428"/>
      <c r="AW498" s="428"/>
      <c r="AX498" s="428"/>
    </row>
    <row r="499" spans="1:50" ht="26.25" customHeight="1">
      <c r="A499" s="1063">
        <v>1</v>
      </c>
      <c r="B499" s="1063">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3">
        <v>2</v>
      </c>
      <c r="B500" s="1063">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3">
        <v>3</v>
      </c>
      <c r="B501" s="1063">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3">
        <v>4</v>
      </c>
      <c r="B502" s="1063">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3">
        <v>5</v>
      </c>
      <c r="B503" s="1063">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3">
        <v>6</v>
      </c>
      <c r="B504" s="1063">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3">
        <v>7</v>
      </c>
      <c r="B505" s="1063">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3">
        <v>8</v>
      </c>
      <c r="B506" s="1063">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3">
        <v>9</v>
      </c>
      <c r="B507" s="1063">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3">
        <v>10</v>
      </c>
      <c r="B508" s="1063">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3">
        <v>11</v>
      </c>
      <c r="B509" s="1063">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3">
        <v>12</v>
      </c>
      <c r="B510" s="1063">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3">
        <v>13</v>
      </c>
      <c r="B511" s="1063">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3">
        <v>14</v>
      </c>
      <c r="B512" s="1063">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3">
        <v>15</v>
      </c>
      <c r="B513" s="1063">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3">
        <v>16</v>
      </c>
      <c r="B514" s="1063">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3">
        <v>17</v>
      </c>
      <c r="B515" s="1063">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3">
        <v>18</v>
      </c>
      <c r="B516" s="1063">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3">
        <v>19</v>
      </c>
      <c r="B517" s="1063">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3">
        <v>20</v>
      </c>
      <c r="B518" s="1063">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3">
        <v>21</v>
      </c>
      <c r="B519" s="1063">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3">
        <v>22</v>
      </c>
      <c r="B520" s="1063">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3">
        <v>23</v>
      </c>
      <c r="B521" s="1063">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3">
        <v>24</v>
      </c>
      <c r="B522" s="1063">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3">
        <v>25</v>
      </c>
      <c r="B523" s="1063">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3">
        <v>26</v>
      </c>
      <c r="B524" s="1063">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3">
        <v>27</v>
      </c>
      <c r="B525" s="1063">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3">
        <v>28</v>
      </c>
      <c r="B526" s="1063">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3">
        <v>29</v>
      </c>
      <c r="B527" s="1063">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3">
        <v>30</v>
      </c>
      <c r="B528" s="1063">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77" t="s">
        <v>460</v>
      </c>
      <c r="AD531" s="277"/>
      <c r="AE531" s="277"/>
      <c r="AF531" s="277"/>
      <c r="AG531" s="277"/>
      <c r="AH531" s="348" t="s">
        <v>380</v>
      </c>
      <c r="AI531" s="350"/>
      <c r="AJ531" s="350"/>
      <c r="AK531" s="350"/>
      <c r="AL531" s="350" t="s">
        <v>21</v>
      </c>
      <c r="AM531" s="350"/>
      <c r="AN531" s="350"/>
      <c r="AO531" s="427"/>
      <c r="AP531" s="428" t="s">
        <v>420</v>
      </c>
      <c r="AQ531" s="428"/>
      <c r="AR531" s="428"/>
      <c r="AS531" s="428"/>
      <c r="AT531" s="428"/>
      <c r="AU531" s="428"/>
      <c r="AV531" s="428"/>
      <c r="AW531" s="428"/>
      <c r="AX531" s="428"/>
    </row>
    <row r="532" spans="1:50" ht="26.25" customHeight="1">
      <c r="A532" s="1063">
        <v>1</v>
      </c>
      <c r="B532" s="1063">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3">
        <v>2</v>
      </c>
      <c r="B533" s="1063">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3">
        <v>3</v>
      </c>
      <c r="B534" s="1063">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3">
        <v>4</v>
      </c>
      <c r="B535" s="1063">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3">
        <v>5</v>
      </c>
      <c r="B536" s="1063">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3">
        <v>6</v>
      </c>
      <c r="B537" s="1063">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3">
        <v>7</v>
      </c>
      <c r="B538" s="1063">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3">
        <v>8</v>
      </c>
      <c r="B539" s="1063">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3">
        <v>9</v>
      </c>
      <c r="B540" s="1063">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3">
        <v>10</v>
      </c>
      <c r="B541" s="1063">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3">
        <v>11</v>
      </c>
      <c r="B542" s="1063">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3">
        <v>12</v>
      </c>
      <c r="B543" s="1063">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3">
        <v>13</v>
      </c>
      <c r="B544" s="1063">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3">
        <v>14</v>
      </c>
      <c r="B545" s="1063">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3">
        <v>15</v>
      </c>
      <c r="B546" s="1063">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3">
        <v>16</v>
      </c>
      <c r="B547" s="1063">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3">
        <v>17</v>
      </c>
      <c r="B548" s="1063">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3">
        <v>18</v>
      </c>
      <c r="B549" s="1063">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3">
        <v>19</v>
      </c>
      <c r="B550" s="1063">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3">
        <v>20</v>
      </c>
      <c r="B551" s="1063">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3">
        <v>21</v>
      </c>
      <c r="B552" s="1063">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3">
        <v>22</v>
      </c>
      <c r="B553" s="1063">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3">
        <v>23</v>
      </c>
      <c r="B554" s="1063">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3">
        <v>24</v>
      </c>
      <c r="B555" s="1063">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3">
        <v>25</v>
      </c>
      <c r="B556" s="1063">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3">
        <v>26</v>
      </c>
      <c r="B557" s="1063">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3">
        <v>27</v>
      </c>
      <c r="B558" s="1063">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3">
        <v>28</v>
      </c>
      <c r="B559" s="1063">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3">
        <v>29</v>
      </c>
      <c r="B560" s="1063">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3">
        <v>30</v>
      </c>
      <c r="B561" s="1063">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77" t="s">
        <v>460</v>
      </c>
      <c r="AD564" s="277"/>
      <c r="AE564" s="277"/>
      <c r="AF564" s="277"/>
      <c r="AG564" s="277"/>
      <c r="AH564" s="348" t="s">
        <v>380</v>
      </c>
      <c r="AI564" s="350"/>
      <c r="AJ564" s="350"/>
      <c r="AK564" s="350"/>
      <c r="AL564" s="350" t="s">
        <v>21</v>
      </c>
      <c r="AM564" s="350"/>
      <c r="AN564" s="350"/>
      <c r="AO564" s="427"/>
      <c r="AP564" s="428" t="s">
        <v>420</v>
      </c>
      <c r="AQ564" s="428"/>
      <c r="AR564" s="428"/>
      <c r="AS564" s="428"/>
      <c r="AT564" s="428"/>
      <c r="AU564" s="428"/>
      <c r="AV564" s="428"/>
      <c r="AW564" s="428"/>
      <c r="AX564" s="428"/>
    </row>
    <row r="565" spans="1:50" ht="26.25" customHeight="1">
      <c r="A565" s="1063">
        <v>1</v>
      </c>
      <c r="B565" s="1063">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3">
        <v>2</v>
      </c>
      <c r="B566" s="1063">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3">
        <v>3</v>
      </c>
      <c r="B567" s="1063">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3">
        <v>4</v>
      </c>
      <c r="B568" s="1063">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3">
        <v>5</v>
      </c>
      <c r="B569" s="1063">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3">
        <v>6</v>
      </c>
      <c r="B570" s="1063">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3">
        <v>7</v>
      </c>
      <c r="B571" s="1063">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3">
        <v>8</v>
      </c>
      <c r="B572" s="1063">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3">
        <v>9</v>
      </c>
      <c r="B573" s="1063">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3">
        <v>10</v>
      </c>
      <c r="B574" s="1063">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3">
        <v>11</v>
      </c>
      <c r="B575" s="1063">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3">
        <v>12</v>
      </c>
      <c r="B576" s="1063">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3">
        <v>13</v>
      </c>
      <c r="B577" s="1063">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3">
        <v>14</v>
      </c>
      <c r="B578" s="1063">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3">
        <v>15</v>
      </c>
      <c r="B579" s="1063">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3">
        <v>16</v>
      </c>
      <c r="B580" s="1063">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3">
        <v>17</v>
      </c>
      <c r="B581" s="1063">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3">
        <v>18</v>
      </c>
      <c r="B582" s="1063">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3">
        <v>19</v>
      </c>
      <c r="B583" s="1063">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3">
        <v>20</v>
      </c>
      <c r="B584" s="1063">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3">
        <v>21</v>
      </c>
      <c r="B585" s="1063">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3">
        <v>22</v>
      </c>
      <c r="B586" s="1063">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3">
        <v>23</v>
      </c>
      <c r="B587" s="1063">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3">
        <v>24</v>
      </c>
      <c r="B588" s="1063">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3">
        <v>25</v>
      </c>
      <c r="B589" s="1063">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3">
        <v>26</v>
      </c>
      <c r="B590" s="1063">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3">
        <v>27</v>
      </c>
      <c r="B591" s="1063">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3">
        <v>28</v>
      </c>
      <c r="B592" s="1063">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3">
        <v>29</v>
      </c>
      <c r="B593" s="1063">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3">
        <v>30</v>
      </c>
      <c r="B594" s="1063">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77" t="s">
        <v>460</v>
      </c>
      <c r="AD597" s="277"/>
      <c r="AE597" s="277"/>
      <c r="AF597" s="277"/>
      <c r="AG597" s="277"/>
      <c r="AH597" s="348" t="s">
        <v>380</v>
      </c>
      <c r="AI597" s="350"/>
      <c r="AJ597" s="350"/>
      <c r="AK597" s="350"/>
      <c r="AL597" s="350" t="s">
        <v>21</v>
      </c>
      <c r="AM597" s="350"/>
      <c r="AN597" s="350"/>
      <c r="AO597" s="427"/>
      <c r="AP597" s="428" t="s">
        <v>420</v>
      </c>
      <c r="AQ597" s="428"/>
      <c r="AR597" s="428"/>
      <c r="AS597" s="428"/>
      <c r="AT597" s="428"/>
      <c r="AU597" s="428"/>
      <c r="AV597" s="428"/>
      <c r="AW597" s="428"/>
      <c r="AX597" s="428"/>
    </row>
    <row r="598" spans="1:50" ht="26.25" customHeight="1">
      <c r="A598" s="1063">
        <v>1</v>
      </c>
      <c r="B598" s="1063">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3">
        <v>2</v>
      </c>
      <c r="B599" s="1063">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3">
        <v>3</v>
      </c>
      <c r="B600" s="1063">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3">
        <v>4</v>
      </c>
      <c r="B601" s="1063">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3">
        <v>5</v>
      </c>
      <c r="B602" s="1063">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3">
        <v>6</v>
      </c>
      <c r="B603" s="1063">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3">
        <v>7</v>
      </c>
      <c r="B604" s="1063">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3">
        <v>8</v>
      </c>
      <c r="B605" s="1063">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3">
        <v>9</v>
      </c>
      <c r="B606" s="1063">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3">
        <v>10</v>
      </c>
      <c r="B607" s="1063">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3">
        <v>11</v>
      </c>
      <c r="B608" s="1063">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3">
        <v>12</v>
      </c>
      <c r="B609" s="1063">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3">
        <v>13</v>
      </c>
      <c r="B610" s="1063">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3">
        <v>14</v>
      </c>
      <c r="B611" s="1063">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3">
        <v>15</v>
      </c>
      <c r="B612" s="1063">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3">
        <v>16</v>
      </c>
      <c r="B613" s="1063">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3">
        <v>17</v>
      </c>
      <c r="B614" s="1063">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3">
        <v>18</v>
      </c>
      <c r="B615" s="1063">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3">
        <v>19</v>
      </c>
      <c r="B616" s="1063">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3">
        <v>20</v>
      </c>
      <c r="B617" s="1063">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3">
        <v>21</v>
      </c>
      <c r="B618" s="1063">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3">
        <v>22</v>
      </c>
      <c r="B619" s="1063">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3">
        <v>23</v>
      </c>
      <c r="B620" s="1063">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3">
        <v>24</v>
      </c>
      <c r="B621" s="1063">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3">
        <v>25</v>
      </c>
      <c r="B622" s="1063">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3">
        <v>26</v>
      </c>
      <c r="B623" s="1063">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3">
        <v>27</v>
      </c>
      <c r="B624" s="1063">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3">
        <v>28</v>
      </c>
      <c r="B625" s="1063">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3">
        <v>29</v>
      </c>
      <c r="B626" s="1063">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3">
        <v>30</v>
      </c>
      <c r="B627" s="1063">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77" t="s">
        <v>460</v>
      </c>
      <c r="AD630" s="277"/>
      <c r="AE630" s="277"/>
      <c r="AF630" s="277"/>
      <c r="AG630" s="277"/>
      <c r="AH630" s="348" t="s">
        <v>380</v>
      </c>
      <c r="AI630" s="350"/>
      <c r="AJ630" s="350"/>
      <c r="AK630" s="350"/>
      <c r="AL630" s="350" t="s">
        <v>21</v>
      </c>
      <c r="AM630" s="350"/>
      <c r="AN630" s="350"/>
      <c r="AO630" s="427"/>
      <c r="AP630" s="428" t="s">
        <v>420</v>
      </c>
      <c r="AQ630" s="428"/>
      <c r="AR630" s="428"/>
      <c r="AS630" s="428"/>
      <c r="AT630" s="428"/>
      <c r="AU630" s="428"/>
      <c r="AV630" s="428"/>
      <c r="AW630" s="428"/>
      <c r="AX630" s="428"/>
    </row>
    <row r="631" spans="1:50" ht="26.25" customHeight="1">
      <c r="A631" s="1063">
        <v>1</v>
      </c>
      <c r="B631" s="1063">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3">
        <v>2</v>
      </c>
      <c r="B632" s="1063">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3">
        <v>3</v>
      </c>
      <c r="B633" s="1063">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3">
        <v>4</v>
      </c>
      <c r="B634" s="1063">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3">
        <v>5</v>
      </c>
      <c r="B635" s="1063">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3">
        <v>6</v>
      </c>
      <c r="B636" s="1063">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3">
        <v>7</v>
      </c>
      <c r="B637" s="1063">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3">
        <v>8</v>
      </c>
      <c r="B638" s="1063">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3">
        <v>9</v>
      </c>
      <c r="B639" s="1063">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3">
        <v>10</v>
      </c>
      <c r="B640" s="1063">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3">
        <v>11</v>
      </c>
      <c r="B641" s="1063">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3">
        <v>12</v>
      </c>
      <c r="B642" s="1063">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3">
        <v>13</v>
      </c>
      <c r="B643" s="1063">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3">
        <v>14</v>
      </c>
      <c r="B644" s="1063">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3">
        <v>15</v>
      </c>
      <c r="B645" s="1063">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3">
        <v>16</v>
      </c>
      <c r="B646" s="1063">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3">
        <v>17</v>
      </c>
      <c r="B647" s="1063">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3">
        <v>18</v>
      </c>
      <c r="B648" s="1063">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3">
        <v>19</v>
      </c>
      <c r="B649" s="1063">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3">
        <v>20</v>
      </c>
      <c r="B650" s="1063">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3">
        <v>21</v>
      </c>
      <c r="B651" s="1063">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3">
        <v>22</v>
      </c>
      <c r="B652" s="1063">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3">
        <v>23</v>
      </c>
      <c r="B653" s="1063">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3">
        <v>24</v>
      </c>
      <c r="B654" s="1063">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3">
        <v>25</v>
      </c>
      <c r="B655" s="1063">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3">
        <v>26</v>
      </c>
      <c r="B656" s="1063">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3">
        <v>27</v>
      </c>
      <c r="B657" s="1063">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3">
        <v>28</v>
      </c>
      <c r="B658" s="1063">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3">
        <v>29</v>
      </c>
      <c r="B659" s="1063">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3">
        <v>30</v>
      </c>
      <c r="B660" s="1063">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77" t="s">
        <v>460</v>
      </c>
      <c r="AD663" s="277"/>
      <c r="AE663" s="277"/>
      <c r="AF663" s="277"/>
      <c r="AG663" s="277"/>
      <c r="AH663" s="348" t="s">
        <v>380</v>
      </c>
      <c r="AI663" s="350"/>
      <c r="AJ663" s="350"/>
      <c r="AK663" s="350"/>
      <c r="AL663" s="350" t="s">
        <v>21</v>
      </c>
      <c r="AM663" s="350"/>
      <c r="AN663" s="350"/>
      <c r="AO663" s="427"/>
      <c r="AP663" s="428" t="s">
        <v>420</v>
      </c>
      <c r="AQ663" s="428"/>
      <c r="AR663" s="428"/>
      <c r="AS663" s="428"/>
      <c r="AT663" s="428"/>
      <c r="AU663" s="428"/>
      <c r="AV663" s="428"/>
      <c r="AW663" s="428"/>
      <c r="AX663" s="428"/>
    </row>
    <row r="664" spans="1:50" ht="26.25" customHeight="1">
      <c r="A664" s="1063">
        <v>1</v>
      </c>
      <c r="B664" s="1063">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3">
        <v>2</v>
      </c>
      <c r="B665" s="1063">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3">
        <v>3</v>
      </c>
      <c r="B666" s="1063">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3">
        <v>4</v>
      </c>
      <c r="B667" s="1063">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3">
        <v>5</v>
      </c>
      <c r="B668" s="1063">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3">
        <v>6</v>
      </c>
      <c r="B669" s="1063">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3">
        <v>7</v>
      </c>
      <c r="B670" s="1063">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3">
        <v>8</v>
      </c>
      <c r="B671" s="1063">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3">
        <v>9</v>
      </c>
      <c r="B672" s="1063">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3">
        <v>10</v>
      </c>
      <c r="B673" s="1063">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3">
        <v>11</v>
      </c>
      <c r="B674" s="1063">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3">
        <v>12</v>
      </c>
      <c r="B675" s="1063">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3">
        <v>13</v>
      </c>
      <c r="B676" s="1063">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3">
        <v>14</v>
      </c>
      <c r="B677" s="1063">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3">
        <v>15</v>
      </c>
      <c r="B678" s="1063">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3">
        <v>16</v>
      </c>
      <c r="B679" s="1063">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3">
        <v>17</v>
      </c>
      <c r="B680" s="1063">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3">
        <v>18</v>
      </c>
      <c r="B681" s="1063">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3">
        <v>19</v>
      </c>
      <c r="B682" s="1063">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3">
        <v>20</v>
      </c>
      <c r="B683" s="1063">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3">
        <v>21</v>
      </c>
      <c r="B684" s="1063">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3">
        <v>22</v>
      </c>
      <c r="B685" s="1063">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3">
        <v>23</v>
      </c>
      <c r="B686" s="1063">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3">
        <v>24</v>
      </c>
      <c r="B687" s="1063">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3">
        <v>25</v>
      </c>
      <c r="B688" s="1063">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3">
        <v>26</v>
      </c>
      <c r="B689" s="1063">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3">
        <v>27</v>
      </c>
      <c r="B690" s="1063">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3">
        <v>28</v>
      </c>
      <c r="B691" s="1063">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3">
        <v>29</v>
      </c>
      <c r="B692" s="1063">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3">
        <v>30</v>
      </c>
      <c r="B693" s="1063">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77" t="s">
        <v>460</v>
      </c>
      <c r="AD696" s="277"/>
      <c r="AE696" s="277"/>
      <c r="AF696" s="277"/>
      <c r="AG696" s="277"/>
      <c r="AH696" s="348" t="s">
        <v>380</v>
      </c>
      <c r="AI696" s="350"/>
      <c r="AJ696" s="350"/>
      <c r="AK696" s="350"/>
      <c r="AL696" s="350" t="s">
        <v>21</v>
      </c>
      <c r="AM696" s="350"/>
      <c r="AN696" s="350"/>
      <c r="AO696" s="427"/>
      <c r="AP696" s="428" t="s">
        <v>420</v>
      </c>
      <c r="AQ696" s="428"/>
      <c r="AR696" s="428"/>
      <c r="AS696" s="428"/>
      <c r="AT696" s="428"/>
      <c r="AU696" s="428"/>
      <c r="AV696" s="428"/>
      <c r="AW696" s="428"/>
      <c r="AX696" s="428"/>
    </row>
    <row r="697" spans="1:50" ht="26.25" customHeight="1">
      <c r="A697" s="1063">
        <v>1</v>
      </c>
      <c r="B697" s="1063">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3">
        <v>2</v>
      </c>
      <c r="B698" s="1063">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3">
        <v>3</v>
      </c>
      <c r="B699" s="1063">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3">
        <v>4</v>
      </c>
      <c r="B700" s="1063">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3">
        <v>5</v>
      </c>
      <c r="B701" s="1063">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3">
        <v>6</v>
      </c>
      <c r="B702" s="1063">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3">
        <v>7</v>
      </c>
      <c r="B703" s="1063">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3">
        <v>8</v>
      </c>
      <c r="B704" s="1063">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3">
        <v>9</v>
      </c>
      <c r="B705" s="1063">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3">
        <v>10</v>
      </c>
      <c r="B706" s="1063">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3">
        <v>11</v>
      </c>
      <c r="B707" s="1063">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3">
        <v>12</v>
      </c>
      <c r="B708" s="1063">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3">
        <v>13</v>
      </c>
      <c r="B709" s="1063">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3">
        <v>14</v>
      </c>
      <c r="B710" s="1063">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3">
        <v>15</v>
      </c>
      <c r="B711" s="1063">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3">
        <v>16</v>
      </c>
      <c r="B712" s="1063">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3">
        <v>17</v>
      </c>
      <c r="B713" s="1063">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3">
        <v>18</v>
      </c>
      <c r="B714" s="1063">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3">
        <v>19</v>
      </c>
      <c r="B715" s="1063">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3">
        <v>20</v>
      </c>
      <c r="B716" s="1063">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3">
        <v>21</v>
      </c>
      <c r="B717" s="1063">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3">
        <v>22</v>
      </c>
      <c r="B718" s="1063">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3">
        <v>23</v>
      </c>
      <c r="B719" s="1063">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3">
        <v>24</v>
      </c>
      <c r="B720" s="1063">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3">
        <v>25</v>
      </c>
      <c r="B721" s="1063">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3">
        <v>26</v>
      </c>
      <c r="B722" s="1063">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3">
        <v>27</v>
      </c>
      <c r="B723" s="1063">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3">
        <v>28</v>
      </c>
      <c r="B724" s="1063">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3">
        <v>29</v>
      </c>
      <c r="B725" s="1063">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3">
        <v>30</v>
      </c>
      <c r="B726" s="1063">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77" t="s">
        <v>460</v>
      </c>
      <c r="AD729" s="277"/>
      <c r="AE729" s="277"/>
      <c r="AF729" s="277"/>
      <c r="AG729" s="277"/>
      <c r="AH729" s="348" t="s">
        <v>380</v>
      </c>
      <c r="AI729" s="350"/>
      <c r="AJ729" s="350"/>
      <c r="AK729" s="350"/>
      <c r="AL729" s="350" t="s">
        <v>21</v>
      </c>
      <c r="AM729" s="350"/>
      <c r="AN729" s="350"/>
      <c r="AO729" s="427"/>
      <c r="AP729" s="428" t="s">
        <v>420</v>
      </c>
      <c r="AQ729" s="428"/>
      <c r="AR729" s="428"/>
      <c r="AS729" s="428"/>
      <c r="AT729" s="428"/>
      <c r="AU729" s="428"/>
      <c r="AV729" s="428"/>
      <c r="AW729" s="428"/>
      <c r="AX729" s="428"/>
    </row>
    <row r="730" spans="1:50" ht="26.25" customHeight="1">
      <c r="A730" s="1063">
        <v>1</v>
      </c>
      <c r="B730" s="1063">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3">
        <v>2</v>
      </c>
      <c r="B731" s="1063">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3">
        <v>3</v>
      </c>
      <c r="B732" s="1063">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3">
        <v>4</v>
      </c>
      <c r="B733" s="1063">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3">
        <v>5</v>
      </c>
      <c r="B734" s="1063">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3">
        <v>6</v>
      </c>
      <c r="B735" s="1063">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3">
        <v>7</v>
      </c>
      <c r="B736" s="1063">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3">
        <v>8</v>
      </c>
      <c r="B737" s="1063">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3">
        <v>9</v>
      </c>
      <c r="B738" s="1063">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3">
        <v>10</v>
      </c>
      <c r="B739" s="1063">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3">
        <v>11</v>
      </c>
      <c r="B740" s="1063">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3">
        <v>12</v>
      </c>
      <c r="B741" s="1063">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3">
        <v>13</v>
      </c>
      <c r="B742" s="1063">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3">
        <v>14</v>
      </c>
      <c r="B743" s="1063">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3">
        <v>15</v>
      </c>
      <c r="B744" s="1063">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3">
        <v>16</v>
      </c>
      <c r="B745" s="1063">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3">
        <v>17</v>
      </c>
      <c r="B746" s="1063">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3">
        <v>18</v>
      </c>
      <c r="B747" s="1063">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3">
        <v>19</v>
      </c>
      <c r="B748" s="1063">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3">
        <v>20</v>
      </c>
      <c r="B749" s="1063">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3">
        <v>21</v>
      </c>
      <c r="B750" s="1063">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3">
        <v>22</v>
      </c>
      <c r="B751" s="1063">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3">
        <v>23</v>
      </c>
      <c r="B752" s="1063">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3">
        <v>24</v>
      </c>
      <c r="B753" s="1063">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3">
        <v>25</v>
      </c>
      <c r="B754" s="1063">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3">
        <v>26</v>
      </c>
      <c r="B755" s="1063">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3">
        <v>27</v>
      </c>
      <c r="B756" s="1063">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3">
        <v>28</v>
      </c>
      <c r="B757" s="1063">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3">
        <v>29</v>
      </c>
      <c r="B758" s="1063">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3">
        <v>30</v>
      </c>
      <c r="B759" s="1063">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77" t="s">
        <v>460</v>
      </c>
      <c r="AD762" s="277"/>
      <c r="AE762" s="277"/>
      <c r="AF762" s="277"/>
      <c r="AG762" s="277"/>
      <c r="AH762" s="348" t="s">
        <v>380</v>
      </c>
      <c r="AI762" s="350"/>
      <c r="AJ762" s="350"/>
      <c r="AK762" s="350"/>
      <c r="AL762" s="350" t="s">
        <v>21</v>
      </c>
      <c r="AM762" s="350"/>
      <c r="AN762" s="350"/>
      <c r="AO762" s="427"/>
      <c r="AP762" s="428" t="s">
        <v>420</v>
      </c>
      <c r="AQ762" s="428"/>
      <c r="AR762" s="428"/>
      <c r="AS762" s="428"/>
      <c r="AT762" s="428"/>
      <c r="AU762" s="428"/>
      <c r="AV762" s="428"/>
      <c r="AW762" s="428"/>
      <c r="AX762" s="428"/>
    </row>
    <row r="763" spans="1:50" ht="26.25" customHeight="1">
      <c r="A763" s="1063">
        <v>1</v>
      </c>
      <c r="B763" s="1063">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3">
        <v>2</v>
      </c>
      <c r="B764" s="1063">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3">
        <v>3</v>
      </c>
      <c r="B765" s="1063">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3">
        <v>4</v>
      </c>
      <c r="B766" s="1063">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3">
        <v>5</v>
      </c>
      <c r="B767" s="1063">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3">
        <v>6</v>
      </c>
      <c r="B768" s="1063">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3">
        <v>7</v>
      </c>
      <c r="B769" s="1063">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3">
        <v>8</v>
      </c>
      <c r="B770" s="1063">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3">
        <v>9</v>
      </c>
      <c r="B771" s="1063">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3">
        <v>10</v>
      </c>
      <c r="B772" s="1063">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3">
        <v>11</v>
      </c>
      <c r="B773" s="1063">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3">
        <v>12</v>
      </c>
      <c r="B774" s="1063">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3">
        <v>13</v>
      </c>
      <c r="B775" s="1063">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3">
        <v>14</v>
      </c>
      <c r="B776" s="1063">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3">
        <v>15</v>
      </c>
      <c r="B777" s="1063">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3">
        <v>16</v>
      </c>
      <c r="B778" s="1063">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3">
        <v>17</v>
      </c>
      <c r="B779" s="1063">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3">
        <v>18</v>
      </c>
      <c r="B780" s="1063">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3">
        <v>19</v>
      </c>
      <c r="B781" s="1063">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3">
        <v>20</v>
      </c>
      <c r="B782" s="1063">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3">
        <v>21</v>
      </c>
      <c r="B783" s="1063">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3">
        <v>22</v>
      </c>
      <c r="B784" s="1063">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3">
        <v>23</v>
      </c>
      <c r="B785" s="1063">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3">
        <v>24</v>
      </c>
      <c r="B786" s="1063">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3">
        <v>25</v>
      </c>
      <c r="B787" s="1063">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3">
        <v>26</v>
      </c>
      <c r="B788" s="1063">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3">
        <v>27</v>
      </c>
      <c r="B789" s="1063">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3">
        <v>28</v>
      </c>
      <c r="B790" s="1063">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3">
        <v>29</v>
      </c>
      <c r="B791" s="1063">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3">
        <v>30</v>
      </c>
      <c r="B792" s="1063">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77" t="s">
        <v>460</v>
      </c>
      <c r="AD795" s="277"/>
      <c r="AE795" s="277"/>
      <c r="AF795" s="277"/>
      <c r="AG795" s="277"/>
      <c r="AH795" s="348" t="s">
        <v>380</v>
      </c>
      <c r="AI795" s="350"/>
      <c r="AJ795" s="350"/>
      <c r="AK795" s="350"/>
      <c r="AL795" s="350" t="s">
        <v>21</v>
      </c>
      <c r="AM795" s="350"/>
      <c r="AN795" s="350"/>
      <c r="AO795" s="427"/>
      <c r="AP795" s="428" t="s">
        <v>420</v>
      </c>
      <c r="AQ795" s="428"/>
      <c r="AR795" s="428"/>
      <c r="AS795" s="428"/>
      <c r="AT795" s="428"/>
      <c r="AU795" s="428"/>
      <c r="AV795" s="428"/>
      <c r="AW795" s="428"/>
      <c r="AX795" s="428"/>
    </row>
    <row r="796" spans="1:50" ht="26.25" customHeight="1">
      <c r="A796" s="1063">
        <v>1</v>
      </c>
      <c r="B796" s="1063">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3">
        <v>2</v>
      </c>
      <c r="B797" s="1063">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3">
        <v>3</v>
      </c>
      <c r="B798" s="1063">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3">
        <v>4</v>
      </c>
      <c r="B799" s="1063">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3">
        <v>5</v>
      </c>
      <c r="B800" s="1063">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3">
        <v>6</v>
      </c>
      <c r="B801" s="1063">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3">
        <v>7</v>
      </c>
      <c r="B802" s="1063">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3">
        <v>8</v>
      </c>
      <c r="B803" s="1063">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3">
        <v>9</v>
      </c>
      <c r="B804" s="1063">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3">
        <v>10</v>
      </c>
      <c r="B805" s="1063">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3">
        <v>11</v>
      </c>
      <c r="B806" s="1063">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3">
        <v>12</v>
      </c>
      <c r="B807" s="1063">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3">
        <v>13</v>
      </c>
      <c r="B808" s="1063">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3">
        <v>14</v>
      </c>
      <c r="B809" s="1063">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3">
        <v>15</v>
      </c>
      <c r="B810" s="1063">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3">
        <v>16</v>
      </c>
      <c r="B811" s="1063">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3">
        <v>17</v>
      </c>
      <c r="B812" s="1063">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3">
        <v>18</v>
      </c>
      <c r="B813" s="1063">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3">
        <v>19</v>
      </c>
      <c r="B814" s="1063">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3">
        <v>20</v>
      </c>
      <c r="B815" s="1063">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3">
        <v>21</v>
      </c>
      <c r="B816" s="1063">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3">
        <v>22</v>
      </c>
      <c r="B817" s="1063">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3">
        <v>23</v>
      </c>
      <c r="B818" s="1063">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3">
        <v>24</v>
      </c>
      <c r="B819" s="1063">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3">
        <v>25</v>
      </c>
      <c r="B820" s="1063">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3">
        <v>26</v>
      </c>
      <c r="B821" s="1063">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3">
        <v>27</v>
      </c>
      <c r="B822" s="1063">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3">
        <v>28</v>
      </c>
      <c r="B823" s="1063">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3">
        <v>29</v>
      </c>
      <c r="B824" s="1063">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3">
        <v>30</v>
      </c>
      <c r="B825" s="1063">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77" t="s">
        <v>460</v>
      </c>
      <c r="AD828" s="277"/>
      <c r="AE828" s="277"/>
      <c r="AF828" s="277"/>
      <c r="AG828" s="277"/>
      <c r="AH828" s="348" t="s">
        <v>380</v>
      </c>
      <c r="AI828" s="350"/>
      <c r="AJ828" s="350"/>
      <c r="AK828" s="350"/>
      <c r="AL828" s="350" t="s">
        <v>21</v>
      </c>
      <c r="AM828" s="350"/>
      <c r="AN828" s="350"/>
      <c r="AO828" s="427"/>
      <c r="AP828" s="428" t="s">
        <v>420</v>
      </c>
      <c r="AQ828" s="428"/>
      <c r="AR828" s="428"/>
      <c r="AS828" s="428"/>
      <c r="AT828" s="428"/>
      <c r="AU828" s="428"/>
      <c r="AV828" s="428"/>
      <c r="AW828" s="428"/>
      <c r="AX828" s="428"/>
    </row>
    <row r="829" spans="1:50" ht="26.25" customHeight="1">
      <c r="A829" s="1063">
        <v>1</v>
      </c>
      <c r="B829" s="1063">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3">
        <v>2</v>
      </c>
      <c r="B830" s="1063">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3">
        <v>3</v>
      </c>
      <c r="B831" s="1063">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3">
        <v>4</v>
      </c>
      <c r="B832" s="1063">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3">
        <v>5</v>
      </c>
      <c r="B833" s="1063">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3">
        <v>6</v>
      </c>
      <c r="B834" s="1063">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3">
        <v>7</v>
      </c>
      <c r="B835" s="1063">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3">
        <v>8</v>
      </c>
      <c r="B836" s="1063">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3">
        <v>9</v>
      </c>
      <c r="B837" s="1063">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3">
        <v>10</v>
      </c>
      <c r="B838" s="1063">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3">
        <v>11</v>
      </c>
      <c r="B839" s="1063">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3">
        <v>12</v>
      </c>
      <c r="B840" s="1063">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3">
        <v>13</v>
      </c>
      <c r="B841" s="1063">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3">
        <v>14</v>
      </c>
      <c r="B842" s="1063">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3">
        <v>15</v>
      </c>
      <c r="B843" s="1063">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3">
        <v>16</v>
      </c>
      <c r="B844" s="1063">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3">
        <v>17</v>
      </c>
      <c r="B845" s="1063">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3">
        <v>18</v>
      </c>
      <c r="B846" s="1063">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3">
        <v>19</v>
      </c>
      <c r="B847" s="1063">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3">
        <v>20</v>
      </c>
      <c r="B848" s="1063">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3">
        <v>21</v>
      </c>
      <c r="B849" s="1063">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3">
        <v>22</v>
      </c>
      <c r="B850" s="1063">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3">
        <v>23</v>
      </c>
      <c r="B851" s="1063">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3">
        <v>24</v>
      </c>
      <c r="B852" s="1063">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3">
        <v>25</v>
      </c>
      <c r="B853" s="1063">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3">
        <v>26</v>
      </c>
      <c r="B854" s="1063">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3">
        <v>27</v>
      </c>
      <c r="B855" s="1063">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3">
        <v>28</v>
      </c>
      <c r="B856" s="1063">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3">
        <v>29</v>
      </c>
      <c r="B857" s="1063">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3">
        <v>30</v>
      </c>
      <c r="B858" s="1063">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77" t="s">
        <v>460</v>
      </c>
      <c r="AD861" s="277"/>
      <c r="AE861" s="277"/>
      <c r="AF861" s="277"/>
      <c r="AG861" s="277"/>
      <c r="AH861" s="348" t="s">
        <v>380</v>
      </c>
      <c r="AI861" s="350"/>
      <c r="AJ861" s="350"/>
      <c r="AK861" s="350"/>
      <c r="AL861" s="350" t="s">
        <v>21</v>
      </c>
      <c r="AM861" s="350"/>
      <c r="AN861" s="350"/>
      <c r="AO861" s="427"/>
      <c r="AP861" s="428" t="s">
        <v>420</v>
      </c>
      <c r="AQ861" s="428"/>
      <c r="AR861" s="428"/>
      <c r="AS861" s="428"/>
      <c r="AT861" s="428"/>
      <c r="AU861" s="428"/>
      <c r="AV861" s="428"/>
      <c r="AW861" s="428"/>
      <c r="AX861" s="428"/>
    </row>
    <row r="862" spans="1:50" ht="26.25" customHeight="1">
      <c r="A862" s="1063">
        <v>1</v>
      </c>
      <c r="B862" s="1063">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3">
        <v>2</v>
      </c>
      <c r="B863" s="1063">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3">
        <v>3</v>
      </c>
      <c r="B864" s="1063">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3">
        <v>4</v>
      </c>
      <c r="B865" s="1063">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3">
        <v>5</v>
      </c>
      <c r="B866" s="1063">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3">
        <v>6</v>
      </c>
      <c r="B867" s="1063">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3">
        <v>7</v>
      </c>
      <c r="B868" s="1063">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3">
        <v>8</v>
      </c>
      <c r="B869" s="1063">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3">
        <v>9</v>
      </c>
      <c r="B870" s="1063">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3">
        <v>10</v>
      </c>
      <c r="B871" s="1063">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3">
        <v>11</v>
      </c>
      <c r="B872" s="1063">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3">
        <v>12</v>
      </c>
      <c r="B873" s="1063">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3">
        <v>13</v>
      </c>
      <c r="B874" s="1063">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3">
        <v>14</v>
      </c>
      <c r="B875" s="1063">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3">
        <v>15</v>
      </c>
      <c r="B876" s="1063">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3">
        <v>16</v>
      </c>
      <c r="B877" s="1063">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3">
        <v>17</v>
      </c>
      <c r="B878" s="1063">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3">
        <v>18</v>
      </c>
      <c r="B879" s="1063">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3">
        <v>19</v>
      </c>
      <c r="B880" s="1063">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3">
        <v>20</v>
      </c>
      <c r="B881" s="1063">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3">
        <v>21</v>
      </c>
      <c r="B882" s="1063">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3">
        <v>22</v>
      </c>
      <c r="B883" s="1063">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3">
        <v>23</v>
      </c>
      <c r="B884" s="1063">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3">
        <v>24</v>
      </c>
      <c r="B885" s="1063">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3">
        <v>25</v>
      </c>
      <c r="B886" s="1063">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3">
        <v>26</v>
      </c>
      <c r="B887" s="1063">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3">
        <v>27</v>
      </c>
      <c r="B888" s="1063">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3">
        <v>28</v>
      </c>
      <c r="B889" s="1063">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3">
        <v>29</v>
      </c>
      <c r="B890" s="1063">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3">
        <v>30</v>
      </c>
      <c r="B891" s="1063">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77" t="s">
        <v>460</v>
      </c>
      <c r="AD894" s="277"/>
      <c r="AE894" s="277"/>
      <c r="AF894" s="277"/>
      <c r="AG894" s="277"/>
      <c r="AH894" s="348" t="s">
        <v>380</v>
      </c>
      <c r="AI894" s="350"/>
      <c r="AJ894" s="350"/>
      <c r="AK894" s="350"/>
      <c r="AL894" s="350" t="s">
        <v>21</v>
      </c>
      <c r="AM894" s="350"/>
      <c r="AN894" s="350"/>
      <c r="AO894" s="427"/>
      <c r="AP894" s="428" t="s">
        <v>420</v>
      </c>
      <c r="AQ894" s="428"/>
      <c r="AR894" s="428"/>
      <c r="AS894" s="428"/>
      <c r="AT894" s="428"/>
      <c r="AU894" s="428"/>
      <c r="AV894" s="428"/>
      <c r="AW894" s="428"/>
      <c r="AX894" s="428"/>
    </row>
    <row r="895" spans="1:50" ht="26.25" customHeight="1">
      <c r="A895" s="1063">
        <v>1</v>
      </c>
      <c r="B895" s="1063">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3">
        <v>2</v>
      </c>
      <c r="B896" s="1063">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3">
        <v>3</v>
      </c>
      <c r="B897" s="1063">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3">
        <v>4</v>
      </c>
      <c r="B898" s="1063">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3">
        <v>5</v>
      </c>
      <c r="B899" s="1063">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3">
        <v>6</v>
      </c>
      <c r="B900" s="1063">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3">
        <v>7</v>
      </c>
      <c r="B901" s="1063">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3">
        <v>8</v>
      </c>
      <c r="B902" s="1063">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3">
        <v>9</v>
      </c>
      <c r="B903" s="1063">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3">
        <v>10</v>
      </c>
      <c r="B904" s="1063">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3">
        <v>11</v>
      </c>
      <c r="B905" s="1063">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3">
        <v>12</v>
      </c>
      <c r="B906" s="1063">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3">
        <v>13</v>
      </c>
      <c r="B907" s="1063">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3">
        <v>14</v>
      </c>
      <c r="B908" s="1063">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3">
        <v>15</v>
      </c>
      <c r="B909" s="1063">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3">
        <v>16</v>
      </c>
      <c r="B910" s="1063">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3">
        <v>17</v>
      </c>
      <c r="B911" s="1063">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3">
        <v>18</v>
      </c>
      <c r="B912" s="1063">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3">
        <v>19</v>
      </c>
      <c r="B913" s="1063">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3">
        <v>20</v>
      </c>
      <c r="B914" s="1063">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3">
        <v>21</v>
      </c>
      <c r="B915" s="1063">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3">
        <v>22</v>
      </c>
      <c r="B916" s="1063">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3">
        <v>23</v>
      </c>
      <c r="B917" s="1063">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3">
        <v>24</v>
      </c>
      <c r="B918" s="1063">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3">
        <v>25</v>
      </c>
      <c r="B919" s="1063">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3">
        <v>26</v>
      </c>
      <c r="B920" s="1063">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3">
        <v>27</v>
      </c>
      <c r="B921" s="1063">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3">
        <v>28</v>
      </c>
      <c r="B922" s="1063">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3">
        <v>29</v>
      </c>
      <c r="B923" s="1063">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3">
        <v>30</v>
      </c>
      <c r="B924" s="1063">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77" t="s">
        <v>460</v>
      </c>
      <c r="AD927" s="277"/>
      <c r="AE927" s="277"/>
      <c r="AF927" s="277"/>
      <c r="AG927" s="277"/>
      <c r="AH927" s="348" t="s">
        <v>380</v>
      </c>
      <c r="AI927" s="350"/>
      <c r="AJ927" s="350"/>
      <c r="AK927" s="350"/>
      <c r="AL927" s="350" t="s">
        <v>21</v>
      </c>
      <c r="AM927" s="350"/>
      <c r="AN927" s="350"/>
      <c r="AO927" s="427"/>
      <c r="AP927" s="428" t="s">
        <v>420</v>
      </c>
      <c r="AQ927" s="428"/>
      <c r="AR927" s="428"/>
      <c r="AS927" s="428"/>
      <c r="AT927" s="428"/>
      <c r="AU927" s="428"/>
      <c r="AV927" s="428"/>
      <c r="AW927" s="428"/>
      <c r="AX927" s="428"/>
    </row>
    <row r="928" spans="1:50" ht="26.25" customHeight="1">
      <c r="A928" s="1063">
        <v>1</v>
      </c>
      <c r="B928" s="1063">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3">
        <v>2</v>
      </c>
      <c r="B929" s="1063">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3">
        <v>3</v>
      </c>
      <c r="B930" s="1063">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3">
        <v>4</v>
      </c>
      <c r="B931" s="1063">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3">
        <v>5</v>
      </c>
      <c r="B932" s="1063">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3">
        <v>6</v>
      </c>
      <c r="B933" s="1063">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3">
        <v>7</v>
      </c>
      <c r="B934" s="1063">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3">
        <v>8</v>
      </c>
      <c r="B935" s="1063">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3">
        <v>9</v>
      </c>
      <c r="B936" s="1063">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3">
        <v>10</v>
      </c>
      <c r="B937" s="1063">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3">
        <v>11</v>
      </c>
      <c r="B938" s="1063">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3">
        <v>12</v>
      </c>
      <c r="B939" s="1063">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3">
        <v>13</v>
      </c>
      <c r="B940" s="1063">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3">
        <v>14</v>
      </c>
      <c r="B941" s="1063">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3">
        <v>15</v>
      </c>
      <c r="B942" s="1063">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3">
        <v>16</v>
      </c>
      <c r="B943" s="1063">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3">
        <v>17</v>
      </c>
      <c r="B944" s="1063">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3">
        <v>18</v>
      </c>
      <c r="B945" s="1063">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3">
        <v>19</v>
      </c>
      <c r="B946" s="1063">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3">
        <v>20</v>
      </c>
      <c r="B947" s="1063">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3">
        <v>21</v>
      </c>
      <c r="B948" s="1063">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3">
        <v>22</v>
      </c>
      <c r="B949" s="1063">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3">
        <v>23</v>
      </c>
      <c r="B950" s="1063">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3">
        <v>24</v>
      </c>
      <c r="B951" s="1063">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3">
        <v>25</v>
      </c>
      <c r="B952" s="1063">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3">
        <v>26</v>
      </c>
      <c r="B953" s="1063">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3">
        <v>27</v>
      </c>
      <c r="B954" s="1063">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3">
        <v>28</v>
      </c>
      <c r="B955" s="1063">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3">
        <v>29</v>
      </c>
      <c r="B956" s="1063">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3">
        <v>30</v>
      </c>
      <c r="B957" s="1063">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77" t="s">
        <v>460</v>
      </c>
      <c r="AD960" s="277"/>
      <c r="AE960" s="277"/>
      <c r="AF960" s="277"/>
      <c r="AG960" s="277"/>
      <c r="AH960" s="348" t="s">
        <v>380</v>
      </c>
      <c r="AI960" s="350"/>
      <c r="AJ960" s="350"/>
      <c r="AK960" s="350"/>
      <c r="AL960" s="350" t="s">
        <v>21</v>
      </c>
      <c r="AM960" s="350"/>
      <c r="AN960" s="350"/>
      <c r="AO960" s="427"/>
      <c r="AP960" s="428" t="s">
        <v>420</v>
      </c>
      <c r="AQ960" s="428"/>
      <c r="AR960" s="428"/>
      <c r="AS960" s="428"/>
      <c r="AT960" s="428"/>
      <c r="AU960" s="428"/>
      <c r="AV960" s="428"/>
      <c r="AW960" s="428"/>
      <c r="AX960" s="428"/>
    </row>
    <row r="961" spans="1:50" ht="26.25" customHeight="1">
      <c r="A961" s="1063">
        <v>1</v>
      </c>
      <c r="B961" s="1063">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3">
        <v>2</v>
      </c>
      <c r="B962" s="1063">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3">
        <v>3</v>
      </c>
      <c r="B963" s="1063">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3">
        <v>4</v>
      </c>
      <c r="B964" s="1063">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3">
        <v>5</v>
      </c>
      <c r="B965" s="1063">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3">
        <v>6</v>
      </c>
      <c r="B966" s="1063">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3">
        <v>7</v>
      </c>
      <c r="B967" s="1063">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3">
        <v>8</v>
      </c>
      <c r="B968" s="1063">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3">
        <v>9</v>
      </c>
      <c r="B969" s="1063">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3">
        <v>10</v>
      </c>
      <c r="B970" s="1063">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3">
        <v>11</v>
      </c>
      <c r="B971" s="1063">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3">
        <v>12</v>
      </c>
      <c r="B972" s="1063">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3">
        <v>13</v>
      </c>
      <c r="B973" s="1063">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3">
        <v>14</v>
      </c>
      <c r="B974" s="1063">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3">
        <v>15</v>
      </c>
      <c r="B975" s="1063">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3">
        <v>16</v>
      </c>
      <c r="B976" s="1063">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3">
        <v>17</v>
      </c>
      <c r="B977" s="1063">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3">
        <v>18</v>
      </c>
      <c r="B978" s="1063">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3">
        <v>19</v>
      </c>
      <c r="B979" s="1063">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3">
        <v>20</v>
      </c>
      <c r="B980" s="1063">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3">
        <v>21</v>
      </c>
      <c r="B981" s="1063">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3">
        <v>22</v>
      </c>
      <c r="B982" s="1063">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3">
        <v>23</v>
      </c>
      <c r="B983" s="1063">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3">
        <v>24</v>
      </c>
      <c r="B984" s="1063">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3">
        <v>25</v>
      </c>
      <c r="B985" s="1063">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3">
        <v>26</v>
      </c>
      <c r="B986" s="1063">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3">
        <v>27</v>
      </c>
      <c r="B987" s="1063">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3">
        <v>28</v>
      </c>
      <c r="B988" s="1063">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3">
        <v>29</v>
      </c>
      <c r="B989" s="1063">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3">
        <v>30</v>
      </c>
      <c r="B990" s="1063">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77" t="s">
        <v>460</v>
      </c>
      <c r="AD993" s="277"/>
      <c r="AE993" s="277"/>
      <c r="AF993" s="277"/>
      <c r="AG993" s="277"/>
      <c r="AH993" s="348" t="s">
        <v>380</v>
      </c>
      <c r="AI993" s="350"/>
      <c r="AJ993" s="350"/>
      <c r="AK993" s="350"/>
      <c r="AL993" s="350" t="s">
        <v>21</v>
      </c>
      <c r="AM993" s="350"/>
      <c r="AN993" s="350"/>
      <c r="AO993" s="427"/>
      <c r="AP993" s="428" t="s">
        <v>420</v>
      </c>
      <c r="AQ993" s="428"/>
      <c r="AR993" s="428"/>
      <c r="AS993" s="428"/>
      <c r="AT993" s="428"/>
      <c r="AU993" s="428"/>
      <c r="AV993" s="428"/>
      <c r="AW993" s="428"/>
      <c r="AX993" s="428"/>
    </row>
    <row r="994" spans="1:50" ht="26.25" customHeight="1">
      <c r="A994" s="1063">
        <v>1</v>
      </c>
      <c r="B994" s="1063">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3">
        <v>2</v>
      </c>
      <c r="B995" s="1063">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3">
        <v>3</v>
      </c>
      <c r="B996" s="1063">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3">
        <v>4</v>
      </c>
      <c r="B997" s="1063">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3">
        <v>5</v>
      </c>
      <c r="B998" s="1063">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3">
        <v>6</v>
      </c>
      <c r="B999" s="1063">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3">
        <v>7</v>
      </c>
      <c r="B1000" s="1063">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3">
        <v>8</v>
      </c>
      <c r="B1001" s="1063">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3">
        <v>9</v>
      </c>
      <c r="B1002" s="1063">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3">
        <v>10</v>
      </c>
      <c r="B1003" s="1063">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3">
        <v>11</v>
      </c>
      <c r="B1004" s="1063">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3">
        <v>12</v>
      </c>
      <c r="B1005" s="1063">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3">
        <v>13</v>
      </c>
      <c r="B1006" s="1063">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3">
        <v>14</v>
      </c>
      <c r="B1007" s="1063">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3">
        <v>15</v>
      </c>
      <c r="B1008" s="1063">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3">
        <v>16</v>
      </c>
      <c r="B1009" s="1063">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3">
        <v>17</v>
      </c>
      <c r="B1010" s="1063">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3">
        <v>18</v>
      </c>
      <c r="B1011" s="1063">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3">
        <v>19</v>
      </c>
      <c r="B1012" s="1063">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3">
        <v>20</v>
      </c>
      <c r="B1013" s="1063">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3">
        <v>21</v>
      </c>
      <c r="B1014" s="1063">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3">
        <v>22</v>
      </c>
      <c r="B1015" s="1063">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3">
        <v>23</v>
      </c>
      <c r="B1016" s="1063">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3">
        <v>24</v>
      </c>
      <c r="B1017" s="1063">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3">
        <v>25</v>
      </c>
      <c r="B1018" s="1063">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3">
        <v>26</v>
      </c>
      <c r="B1019" s="1063">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3">
        <v>27</v>
      </c>
      <c r="B1020" s="1063">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3">
        <v>28</v>
      </c>
      <c r="B1021" s="1063">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3">
        <v>29</v>
      </c>
      <c r="B1022" s="1063">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3">
        <v>30</v>
      </c>
      <c r="B1023" s="1063">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77" t="s">
        <v>460</v>
      </c>
      <c r="AD1026" s="277"/>
      <c r="AE1026" s="277"/>
      <c r="AF1026" s="277"/>
      <c r="AG1026" s="277"/>
      <c r="AH1026" s="348" t="s">
        <v>380</v>
      </c>
      <c r="AI1026" s="350"/>
      <c r="AJ1026" s="350"/>
      <c r="AK1026" s="350"/>
      <c r="AL1026" s="350" t="s">
        <v>21</v>
      </c>
      <c r="AM1026" s="350"/>
      <c r="AN1026" s="350"/>
      <c r="AO1026" s="427"/>
      <c r="AP1026" s="428" t="s">
        <v>420</v>
      </c>
      <c r="AQ1026" s="428"/>
      <c r="AR1026" s="428"/>
      <c r="AS1026" s="428"/>
      <c r="AT1026" s="428"/>
      <c r="AU1026" s="428"/>
      <c r="AV1026" s="428"/>
      <c r="AW1026" s="428"/>
      <c r="AX1026" s="428"/>
    </row>
    <row r="1027" spans="1:50" ht="26.25" customHeight="1">
      <c r="A1027" s="1063">
        <v>1</v>
      </c>
      <c r="B1027" s="1063">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3">
        <v>2</v>
      </c>
      <c r="B1028" s="1063">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3">
        <v>3</v>
      </c>
      <c r="B1029" s="1063">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3">
        <v>4</v>
      </c>
      <c r="B1030" s="1063">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3">
        <v>5</v>
      </c>
      <c r="B1031" s="1063">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3">
        <v>6</v>
      </c>
      <c r="B1032" s="1063">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3">
        <v>7</v>
      </c>
      <c r="B1033" s="1063">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3">
        <v>8</v>
      </c>
      <c r="B1034" s="1063">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3">
        <v>9</v>
      </c>
      <c r="B1035" s="1063">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3">
        <v>10</v>
      </c>
      <c r="B1036" s="1063">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3">
        <v>11</v>
      </c>
      <c r="B1037" s="1063">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3">
        <v>12</v>
      </c>
      <c r="B1038" s="1063">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3">
        <v>13</v>
      </c>
      <c r="B1039" s="1063">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3">
        <v>14</v>
      </c>
      <c r="B1040" s="1063">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3">
        <v>15</v>
      </c>
      <c r="B1041" s="1063">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3">
        <v>16</v>
      </c>
      <c r="B1042" s="1063">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3">
        <v>17</v>
      </c>
      <c r="B1043" s="1063">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3">
        <v>18</v>
      </c>
      <c r="B1044" s="1063">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3">
        <v>19</v>
      </c>
      <c r="B1045" s="1063">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3">
        <v>20</v>
      </c>
      <c r="B1046" s="1063">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3">
        <v>21</v>
      </c>
      <c r="B1047" s="1063">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3">
        <v>22</v>
      </c>
      <c r="B1048" s="1063">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3">
        <v>23</v>
      </c>
      <c r="B1049" s="1063">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3">
        <v>24</v>
      </c>
      <c r="B1050" s="1063">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3">
        <v>25</v>
      </c>
      <c r="B1051" s="1063">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3">
        <v>26</v>
      </c>
      <c r="B1052" s="1063">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3">
        <v>27</v>
      </c>
      <c r="B1053" s="1063">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3">
        <v>28</v>
      </c>
      <c r="B1054" s="1063">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3">
        <v>29</v>
      </c>
      <c r="B1055" s="1063">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3">
        <v>30</v>
      </c>
      <c r="B1056" s="1063">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77" t="s">
        <v>460</v>
      </c>
      <c r="AD1059" s="277"/>
      <c r="AE1059" s="277"/>
      <c r="AF1059" s="277"/>
      <c r="AG1059" s="277"/>
      <c r="AH1059" s="348" t="s">
        <v>380</v>
      </c>
      <c r="AI1059" s="350"/>
      <c r="AJ1059" s="350"/>
      <c r="AK1059" s="350"/>
      <c r="AL1059" s="350" t="s">
        <v>21</v>
      </c>
      <c r="AM1059" s="350"/>
      <c r="AN1059" s="350"/>
      <c r="AO1059" s="427"/>
      <c r="AP1059" s="428" t="s">
        <v>420</v>
      </c>
      <c r="AQ1059" s="428"/>
      <c r="AR1059" s="428"/>
      <c r="AS1059" s="428"/>
      <c r="AT1059" s="428"/>
      <c r="AU1059" s="428"/>
      <c r="AV1059" s="428"/>
      <c r="AW1059" s="428"/>
      <c r="AX1059" s="428"/>
    </row>
    <row r="1060" spans="1:50" ht="26.25" customHeight="1">
      <c r="A1060" s="1063">
        <v>1</v>
      </c>
      <c r="B1060" s="1063">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3">
        <v>2</v>
      </c>
      <c r="B1061" s="1063">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3">
        <v>3</v>
      </c>
      <c r="B1062" s="1063">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3">
        <v>4</v>
      </c>
      <c r="B1063" s="1063">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3">
        <v>5</v>
      </c>
      <c r="B1064" s="1063">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3">
        <v>6</v>
      </c>
      <c r="B1065" s="1063">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3">
        <v>7</v>
      </c>
      <c r="B1066" s="1063">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3">
        <v>8</v>
      </c>
      <c r="B1067" s="1063">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3">
        <v>9</v>
      </c>
      <c r="B1068" s="1063">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3">
        <v>10</v>
      </c>
      <c r="B1069" s="1063">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3">
        <v>11</v>
      </c>
      <c r="B1070" s="1063">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3">
        <v>12</v>
      </c>
      <c r="B1071" s="1063">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3">
        <v>13</v>
      </c>
      <c r="B1072" s="1063">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3">
        <v>14</v>
      </c>
      <c r="B1073" s="1063">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3">
        <v>15</v>
      </c>
      <c r="B1074" s="1063">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3">
        <v>16</v>
      </c>
      <c r="B1075" s="1063">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3">
        <v>17</v>
      </c>
      <c r="B1076" s="1063">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3">
        <v>18</v>
      </c>
      <c r="B1077" s="1063">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3">
        <v>19</v>
      </c>
      <c r="B1078" s="1063">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3">
        <v>20</v>
      </c>
      <c r="B1079" s="1063">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3">
        <v>21</v>
      </c>
      <c r="B1080" s="1063">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3">
        <v>22</v>
      </c>
      <c r="B1081" s="1063">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3">
        <v>23</v>
      </c>
      <c r="B1082" s="1063">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3">
        <v>24</v>
      </c>
      <c r="B1083" s="1063">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3">
        <v>25</v>
      </c>
      <c r="B1084" s="1063">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3">
        <v>26</v>
      </c>
      <c r="B1085" s="1063">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3">
        <v>27</v>
      </c>
      <c r="B1086" s="1063">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3">
        <v>28</v>
      </c>
      <c r="B1087" s="1063">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3">
        <v>29</v>
      </c>
      <c r="B1088" s="1063">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3">
        <v>30</v>
      </c>
      <c r="B1089" s="1063">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77" t="s">
        <v>460</v>
      </c>
      <c r="AD1092" s="277"/>
      <c r="AE1092" s="277"/>
      <c r="AF1092" s="277"/>
      <c r="AG1092" s="277"/>
      <c r="AH1092" s="348" t="s">
        <v>380</v>
      </c>
      <c r="AI1092" s="350"/>
      <c r="AJ1092" s="350"/>
      <c r="AK1092" s="350"/>
      <c r="AL1092" s="350" t="s">
        <v>21</v>
      </c>
      <c r="AM1092" s="350"/>
      <c r="AN1092" s="350"/>
      <c r="AO1092" s="427"/>
      <c r="AP1092" s="428" t="s">
        <v>420</v>
      </c>
      <c r="AQ1092" s="428"/>
      <c r="AR1092" s="428"/>
      <c r="AS1092" s="428"/>
      <c r="AT1092" s="428"/>
      <c r="AU1092" s="428"/>
      <c r="AV1092" s="428"/>
      <c r="AW1092" s="428"/>
      <c r="AX1092" s="428"/>
    </row>
    <row r="1093" spans="1:50" ht="26.25" customHeight="1">
      <c r="A1093" s="1063">
        <v>1</v>
      </c>
      <c r="B1093" s="1063">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3">
        <v>2</v>
      </c>
      <c r="B1094" s="1063">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3">
        <v>3</v>
      </c>
      <c r="B1095" s="1063">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3">
        <v>4</v>
      </c>
      <c r="B1096" s="1063">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3">
        <v>5</v>
      </c>
      <c r="B1097" s="1063">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3">
        <v>6</v>
      </c>
      <c r="B1098" s="1063">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3">
        <v>7</v>
      </c>
      <c r="B1099" s="1063">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3">
        <v>8</v>
      </c>
      <c r="B1100" s="1063">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3">
        <v>9</v>
      </c>
      <c r="B1101" s="1063">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3">
        <v>10</v>
      </c>
      <c r="B1102" s="1063">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3">
        <v>11</v>
      </c>
      <c r="B1103" s="1063">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3">
        <v>12</v>
      </c>
      <c r="B1104" s="1063">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3">
        <v>13</v>
      </c>
      <c r="B1105" s="1063">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3">
        <v>14</v>
      </c>
      <c r="B1106" s="1063">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3">
        <v>15</v>
      </c>
      <c r="B1107" s="1063">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3">
        <v>16</v>
      </c>
      <c r="B1108" s="1063">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3">
        <v>17</v>
      </c>
      <c r="B1109" s="1063">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3">
        <v>18</v>
      </c>
      <c r="B1110" s="1063">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3">
        <v>19</v>
      </c>
      <c r="B1111" s="1063">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3">
        <v>20</v>
      </c>
      <c r="B1112" s="1063">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3">
        <v>21</v>
      </c>
      <c r="B1113" s="1063">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3">
        <v>22</v>
      </c>
      <c r="B1114" s="1063">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3">
        <v>23</v>
      </c>
      <c r="B1115" s="1063">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3">
        <v>24</v>
      </c>
      <c r="B1116" s="1063">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3">
        <v>25</v>
      </c>
      <c r="B1117" s="1063">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3">
        <v>26</v>
      </c>
      <c r="B1118" s="1063">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3">
        <v>27</v>
      </c>
      <c r="B1119" s="1063">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3">
        <v>28</v>
      </c>
      <c r="B1120" s="1063">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3">
        <v>29</v>
      </c>
      <c r="B1121" s="1063">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3">
        <v>30</v>
      </c>
      <c r="B1122" s="1063">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77" t="s">
        <v>460</v>
      </c>
      <c r="AD1125" s="277"/>
      <c r="AE1125" s="277"/>
      <c r="AF1125" s="277"/>
      <c r="AG1125" s="277"/>
      <c r="AH1125" s="348" t="s">
        <v>380</v>
      </c>
      <c r="AI1125" s="350"/>
      <c r="AJ1125" s="350"/>
      <c r="AK1125" s="350"/>
      <c r="AL1125" s="350" t="s">
        <v>21</v>
      </c>
      <c r="AM1125" s="350"/>
      <c r="AN1125" s="350"/>
      <c r="AO1125" s="427"/>
      <c r="AP1125" s="428" t="s">
        <v>420</v>
      </c>
      <c r="AQ1125" s="428"/>
      <c r="AR1125" s="428"/>
      <c r="AS1125" s="428"/>
      <c r="AT1125" s="428"/>
      <c r="AU1125" s="428"/>
      <c r="AV1125" s="428"/>
      <c r="AW1125" s="428"/>
      <c r="AX1125" s="428"/>
    </row>
    <row r="1126" spans="1:50" ht="26.25" customHeight="1">
      <c r="A1126" s="1063">
        <v>1</v>
      </c>
      <c r="B1126" s="1063">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3">
        <v>2</v>
      </c>
      <c r="B1127" s="1063">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3">
        <v>3</v>
      </c>
      <c r="B1128" s="1063">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3">
        <v>4</v>
      </c>
      <c r="B1129" s="1063">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3">
        <v>5</v>
      </c>
      <c r="B1130" s="1063">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3">
        <v>6</v>
      </c>
      <c r="B1131" s="1063">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3">
        <v>7</v>
      </c>
      <c r="B1132" s="1063">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3">
        <v>8</v>
      </c>
      <c r="B1133" s="1063">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3">
        <v>9</v>
      </c>
      <c r="B1134" s="1063">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3">
        <v>10</v>
      </c>
      <c r="B1135" s="1063">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3">
        <v>11</v>
      </c>
      <c r="B1136" s="1063">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3">
        <v>12</v>
      </c>
      <c r="B1137" s="1063">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3">
        <v>13</v>
      </c>
      <c r="B1138" s="1063">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3">
        <v>14</v>
      </c>
      <c r="B1139" s="1063">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3">
        <v>15</v>
      </c>
      <c r="B1140" s="1063">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3">
        <v>16</v>
      </c>
      <c r="B1141" s="1063">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3">
        <v>17</v>
      </c>
      <c r="B1142" s="1063">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3">
        <v>18</v>
      </c>
      <c r="B1143" s="1063">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3">
        <v>19</v>
      </c>
      <c r="B1144" s="1063">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3">
        <v>20</v>
      </c>
      <c r="B1145" s="1063">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3">
        <v>21</v>
      </c>
      <c r="B1146" s="1063">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3">
        <v>22</v>
      </c>
      <c r="B1147" s="1063">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3">
        <v>23</v>
      </c>
      <c r="B1148" s="1063">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3">
        <v>24</v>
      </c>
      <c r="B1149" s="1063">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3">
        <v>25</v>
      </c>
      <c r="B1150" s="1063">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3">
        <v>26</v>
      </c>
      <c r="B1151" s="1063">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3">
        <v>27</v>
      </c>
      <c r="B1152" s="1063">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3">
        <v>28</v>
      </c>
      <c r="B1153" s="1063">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3">
        <v>29</v>
      </c>
      <c r="B1154" s="1063">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3">
        <v>30</v>
      </c>
      <c r="B1155" s="1063">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77" t="s">
        <v>460</v>
      </c>
      <c r="AD1158" s="277"/>
      <c r="AE1158" s="277"/>
      <c r="AF1158" s="277"/>
      <c r="AG1158" s="277"/>
      <c r="AH1158" s="348" t="s">
        <v>380</v>
      </c>
      <c r="AI1158" s="350"/>
      <c r="AJ1158" s="350"/>
      <c r="AK1158" s="350"/>
      <c r="AL1158" s="350" t="s">
        <v>21</v>
      </c>
      <c r="AM1158" s="350"/>
      <c r="AN1158" s="350"/>
      <c r="AO1158" s="427"/>
      <c r="AP1158" s="428" t="s">
        <v>420</v>
      </c>
      <c r="AQ1158" s="428"/>
      <c r="AR1158" s="428"/>
      <c r="AS1158" s="428"/>
      <c r="AT1158" s="428"/>
      <c r="AU1158" s="428"/>
      <c r="AV1158" s="428"/>
      <c r="AW1158" s="428"/>
      <c r="AX1158" s="428"/>
    </row>
    <row r="1159" spans="1:50" ht="26.25" customHeight="1">
      <c r="A1159" s="1063">
        <v>1</v>
      </c>
      <c r="B1159" s="1063">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3">
        <v>2</v>
      </c>
      <c r="B1160" s="1063">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3">
        <v>3</v>
      </c>
      <c r="B1161" s="1063">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3">
        <v>4</v>
      </c>
      <c r="B1162" s="1063">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3">
        <v>5</v>
      </c>
      <c r="B1163" s="1063">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3">
        <v>6</v>
      </c>
      <c r="B1164" s="1063">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3">
        <v>7</v>
      </c>
      <c r="B1165" s="1063">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3">
        <v>8</v>
      </c>
      <c r="B1166" s="1063">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3">
        <v>9</v>
      </c>
      <c r="B1167" s="1063">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3">
        <v>10</v>
      </c>
      <c r="B1168" s="1063">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3">
        <v>11</v>
      </c>
      <c r="B1169" s="1063">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3">
        <v>12</v>
      </c>
      <c r="B1170" s="1063">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3">
        <v>13</v>
      </c>
      <c r="B1171" s="1063">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3">
        <v>14</v>
      </c>
      <c r="B1172" s="1063">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3">
        <v>15</v>
      </c>
      <c r="B1173" s="1063">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3">
        <v>16</v>
      </c>
      <c r="B1174" s="1063">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3">
        <v>17</v>
      </c>
      <c r="B1175" s="1063">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3">
        <v>18</v>
      </c>
      <c r="B1176" s="1063">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3">
        <v>19</v>
      </c>
      <c r="B1177" s="1063">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3">
        <v>20</v>
      </c>
      <c r="B1178" s="1063">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3">
        <v>21</v>
      </c>
      <c r="B1179" s="1063">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3">
        <v>22</v>
      </c>
      <c r="B1180" s="1063">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3">
        <v>23</v>
      </c>
      <c r="B1181" s="1063">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3">
        <v>24</v>
      </c>
      <c r="B1182" s="1063">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3">
        <v>25</v>
      </c>
      <c r="B1183" s="1063">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3">
        <v>26</v>
      </c>
      <c r="B1184" s="1063">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3">
        <v>27</v>
      </c>
      <c r="B1185" s="1063">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3">
        <v>28</v>
      </c>
      <c r="B1186" s="1063">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3">
        <v>29</v>
      </c>
      <c r="B1187" s="1063">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3">
        <v>30</v>
      </c>
      <c r="B1188" s="1063">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77" t="s">
        <v>460</v>
      </c>
      <c r="AD1191" s="277"/>
      <c r="AE1191" s="277"/>
      <c r="AF1191" s="277"/>
      <c r="AG1191" s="277"/>
      <c r="AH1191" s="348" t="s">
        <v>380</v>
      </c>
      <c r="AI1191" s="350"/>
      <c r="AJ1191" s="350"/>
      <c r="AK1191" s="350"/>
      <c r="AL1191" s="350" t="s">
        <v>21</v>
      </c>
      <c r="AM1191" s="350"/>
      <c r="AN1191" s="350"/>
      <c r="AO1191" s="427"/>
      <c r="AP1191" s="428" t="s">
        <v>420</v>
      </c>
      <c r="AQ1191" s="428"/>
      <c r="AR1191" s="428"/>
      <c r="AS1191" s="428"/>
      <c r="AT1191" s="428"/>
      <c r="AU1191" s="428"/>
      <c r="AV1191" s="428"/>
      <c r="AW1191" s="428"/>
      <c r="AX1191" s="428"/>
    </row>
    <row r="1192" spans="1:50" ht="26.25" customHeight="1">
      <c r="A1192" s="1063">
        <v>1</v>
      </c>
      <c r="B1192" s="1063">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3">
        <v>2</v>
      </c>
      <c r="B1193" s="1063">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3">
        <v>3</v>
      </c>
      <c r="B1194" s="1063">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3">
        <v>4</v>
      </c>
      <c r="B1195" s="1063">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3">
        <v>5</v>
      </c>
      <c r="B1196" s="1063">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3">
        <v>6</v>
      </c>
      <c r="B1197" s="1063">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3">
        <v>7</v>
      </c>
      <c r="B1198" s="1063">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3">
        <v>8</v>
      </c>
      <c r="B1199" s="1063">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3">
        <v>9</v>
      </c>
      <c r="B1200" s="1063">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3">
        <v>10</v>
      </c>
      <c r="B1201" s="1063">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3">
        <v>11</v>
      </c>
      <c r="B1202" s="1063">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3">
        <v>12</v>
      </c>
      <c r="B1203" s="1063">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3">
        <v>13</v>
      </c>
      <c r="B1204" s="1063">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3">
        <v>14</v>
      </c>
      <c r="B1205" s="1063">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3">
        <v>15</v>
      </c>
      <c r="B1206" s="1063">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3">
        <v>16</v>
      </c>
      <c r="B1207" s="1063">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3">
        <v>17</v>
      </c>
      <c r="B1208" s="1063">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3">
        <v>18</v>
      </c>
      <c r="B1209" s="1063">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3">
        <v>19</v>
      </c>
      <c r="B1210" s="1063">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3">
        <v>20</v>
      </c>
      <c r="B1211" s="1063">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3">
        <v>21</v>
      </c>
      <c r="B1212" s="1063">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3">
        <v>22</v>
      </c>
      <c r="B1213" s="1063">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3">
        <v>23</v>
      </c>
      <c r="B1214" s="1063">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3">
        <v>24</v>
      </c>
      <c r="B1215" s="1063">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3">
        <v>25</v>
      </c>
      <c r="B1216" s="1063">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3">
        <v>26</v>
      </c>
      <c r="B1217" s="1063">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3">
        <v>27</v>
      </c>
      <c r="B1218" s="1063">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3">
        <v>28</v>
      </c>
      <c r="B1219" s="1063">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3">
        <v>29</v>
      </c>
      <c r="B1220" s="1063">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3">
        <v>30</v>
      </c>
      <c r="B1221" s="1063">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77" t="s">
        <v>460</v>
      </c>
      <c r="AD1224" s="277"/>
      <c r="AE1224" s="277"/>
      <c r="AF1224" s="277"/>
      <c r="AG1224" s="277"/>
      <c r="AH1224" s="348" t="s">
        <v>380</v>
      </c>
      <c r="AI1224" s="350"/>
      <c r="AJ1224" s="350"/>
      <c r="AK1224" s="350"/>
      <c r="AL1224" s="350" t="s">
        <v>21</v>
      </c>
      <c r="AM1224" s="350"/>
      <c r="AN1224" s="350"/>
      <c r="AO1224" s="427"/>
      <c r="AP1224" s="428" t="s">
        <v>420</v>
      </c>
      <c r="AQ1224" s="428"/>
      <c r="AR1224" s="428"/>
      <c r="AS1224" s="428"/>
      <c r="AT1224" s="428"/>
      <c r="AU1224" s="428"/>
      <c r="AV1224" s="428"/>
      <c r="AW1224" s="428"/>
      <c r="AX1224" s="428"/>
    </row>
    <row r="1225" spans="1:50" ht="26.25" customHeight="1">
      <c r="A1225" s="1063">
        <v>1</v>
      </c>
      <c r="B1225" s="1063">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3">
        <v>2</v>
      </c>
      <c r="B1226" s="1063">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3">
        <v>3</v>
      </c>
      <c r="B1227" s="1063">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3">
        <v>4</v>
      </c>
      <c r="B1228" s="1063">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3">
        <v>5</v>
      </c>
      <c r="B1229" s="1063">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3">
        <v>6</v>
      </c>
      <c r="B1230" s="1063">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3">
        <v>7</v>
      </c>
      <c r="B1231" s="1063">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3">
        <v>8</v>
      </c>
      <c r="B1232" s="1063">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3">
        <v>9</v>
      </c>
      <c r="B1233" s="1063">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3">
        <v>10</v>
      </c>
      <c r="B1234" s="1063">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3">
        <v>11</v>
      </c>
      <c r="B1235" s="1063">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3">
        <v>12</v>
      </c>
      <c r="B1236" s="1063">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3">
        <v>13</v>
      </c>
      <c r="B1237" s="1063">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3">
        <v>14</v>
      </c>
      <c r="B1238" s="1063">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3">
        <v>15</v>
      </c>
      <c r="B1239" s="1063">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3">
        <v>16</v>
      </c>
      <c r="B1240" s="1063">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3">
        <v>17</v>
      </c>
      <c r="B1241" s="1063">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3">
        <v>18</v>
      </c>
      <c r="B1242" s="1063">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3">
        <v>19</v>
      </c>
      <c r="B1243" s="1063">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3">
        <v>20</v>
      </c>
      <c r="B1244" s="1063">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3">
        <v>21</v>
      </c>
      <c r="B1245" s="1063">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3">
        <v>22</v>
      </c>
      <c r="B1246" s="1063">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3">
        <v>23</v>
      </c>
      <c r="B1247" s="1063">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3">
        <v>24</v>
      </c>
      <c r="B1248" s="1063">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3">
        <v>25</v>
      </c>
      <c r="B1249" s="1063">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3">
        <v>26</v>
      </c>
      <c r="B1250" s="1063">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3">
        <v>27</v>
      </c>
      <c r="B1251" s="1063">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3">
        <v>28</v>
      </c>
      <c r="B1252" s="1063">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3">
        <v>29</v>
      </c>
      <c r="B1253" s="1063">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3">
        <v>30</v>
      </c>
      <c r="B1254" s="1063">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77" t="s">
        <v>460</v>
      </c>
      <c r="AD1257" s="277"/>
      <c r="AE1257" s="277"/>
      <c r="AF1257" s="277"/>
      <c r="AG1257" s="277"/>
      <c r="AH1257" s="348" t="s">
        <v>380</v>
      </c>
      <c r="AI1257" s="350"/>
      <c r="AJ1257" s="350"/>
      <c r="AK1257" s="350"/>
      <c r="AL1257" s="350" t="s">
        <v>21</v>
      </c>
      <c r="AM1257" s="350"/>
      <c r="AN1257" s="350"/>
      <c r="AO1257" s="427"/>
      <c r="AP1257" s="428" t="s">
        <v>420</v>
      </c>
      <c r="AQ1257" s="428"/>
      <c r="AR1257" s="428"/>
      <c r="AS1257" s="428"/>
      <c r="AT1257" s="428"/>
      <c r="AU1257" s="428"/>
      <c r="AV1257" s="428"/>
      <c r="AW1257" s="428"/>
      <c r="AX1257" s="428"/>
    </row>
    <row r="1258" spans="1:50" ht="26.25" customHeight="1">
      <c r="A1258" s="1063">
        <v>1</v>
      </c>
      <c r="B1258" s="1063">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3">
        <v>2</v>
      </c>
      <c r="B1259" s="1063">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3">
        <v>3</v>
      </c>
      <c r="B1260" s="1063">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3">
        <v>4</v>
      </c>
      <c r="B1261" s="1063">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3">
        <v>5</v>
      </c>
      <c r="B1262" s="1063">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3">
        <v>6</v>
      </c>
      <c r="B1263" s="1063">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3">
        <v>7</v>
      </c>
      <c r="B1264" s="1063">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3">
        <v>8</v>
      </c>
      <c r="B1265" s="1063">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3">
        <v>9</v>
      </c>
      <c r="B1266" s="1063">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3">
        <v>10</v>
      </c>
      <c r="B1267" s="1063">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3">
        <v>11</v>
      </c>
      <c r="B1268" s="1063">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3">
        <v>12</v>
      </c>
      <c r="B1269" s="1063">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3">
        <v>13</v>
      </c>
      <c r="B1270" s="1063">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3">
        <v>14</v>
      </c>
      <c r="B1271" s="1063">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3">
        <v>15</v>
      </c>
      <c r="B1272" s="1063">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3">
        <v>16</v>
      </c>
      <c r="B1273" s="1063">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3">
        <v>17</v>
      </c>
      <c r="B1274" s="1063">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3">
        <v>18</v>
      </c>
      <c r="B1275" s="1063">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3">
        <v>19</v>
      </c>
      <c r="B1276" s="1063">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3">
        <v>20</v>
      </c>
      <c r="B1277" s="1063">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3">
        <v>21</v>
      </c>
      <c r="B1278" s="1063">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3">
        <v>22</v>
      </c>
      <c r="B1279" s="1063">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3">
        <v>23</v>
      </c>
      <c r="B1280" s="1063">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3">
        <v>24</v>
      </c>
      <c r="B1281" s="1063">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3">
        <v>25</v>
      </c>
      <c r="B1282" s="1063">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3">
        <v>26</v>
      </c>
      <c r="B1283" s="1063">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3">
        <v>27</v>
      </c>
      <c r="B1284" s="1063">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3">
        <v>28</v>
      </c>
      <c r="B1285" s="1063">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3">
        <v>29</v>
      </c>
      <c r="B1286" s="1063">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3">
        <v>30</v>
      </c>
      <c r="B1287" s="1063">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77" t="s">
        <v>460</v>
      </c>
      <c r="AD1290" s="277"/>
      <c r="AE1290" s="277"/>
      <c r="AF1290" s="277"/>
      <c r="AG1290" s="277"/>
      <c r="AH1290" s="348" t="s">
        <v>380</v>
      </c>
      <c r="AI1290" s="350"/>
      <c r="AJ1290" s="350"/>
      <c r="AK1290" s="350"/>
      <c r="AL1290" s="350" t="s">
        <v>21</v>
      </c>
      <c r="AM1290" s="350"/>
      <c r="AN1290" s="350"/>
      <c r="AO1290" s="427"/>
      <c r="AP1290" s="428" t="s">
        <v>420</v>
      </c>
      <c r="AQ1290" s="428"/>
      <c r="AR1290" s="428"/>
      <c r="AS1290" s="428"/>
      <c r="AT1290" s="428"/>
      <c r="AU1290" s="428"/>
      <c r="AV1290" s="428"/>
      <c r="AW1290" s="428"/>
      <c r="AX1290" s="428"/>
    </row>
    <row r="1291" spans="1:50" ht="26.25" customHeight="1">
      <c r="A1291" s="1063">
        <v>1</v>
      </c>
      <c r="B1291" s="1063">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3">
        <v>2</v>
      </c>
      <c r="B1292" s="1063">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3">
        <v>3</v>
      </c>
      <c r="B1293" s="1063">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3">
        <v>4</v>
      </c>
      <c r="B1294" s="1063">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3">
        <v>5</v>
      </c>
      <c r="B1295" s="1063">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3">
        <v>6</v>
      </c>
      <c r="B1296" s="1063">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3">
        <v>7</v>
      </c>
      <c r="B1297" s="1063">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3">
        <v>8</v>
      </c>
      <c r="B1298" s="1063">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3">
        <v>9</v>
      </c>
      <c r="B1299" s="1063">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3">
        <v>10</v>
      </c>
      <c r="B1300" s="1063">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3">
        <v>11</v>
      </c>
      <c r="B1301" s="1063">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3">
        <v>12</v>
      </c>
      <c r="B1302" s="1063">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3">
        <v>13</v>
      </c>
      <c r="B1303" s="1063">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3">
        <v>14</v>
      </c>
      <c r="B1304" s="1063">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3">
        <v>15</v>
      </c>
      <c r="B1305" s="1063">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3">
        <v>16</v>
      </c>
      <c r="B1306" s="1063">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3">
        <v>17</v>
      </c>
      <c r="B1307" s="1063">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3">
        <v>18</v>
      </c>
      <c r="B1308" s="1063">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3">
        <v>19</v>
      </c>
      <c r="B1309" s="1063">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3">
        <v>20</v>
      </c>
      <c r="B1310" s="1063">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3">
        <v>21</v>
      </c>
      <c r="B1311" s="1063">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3">
        <v>22</v>
      </c>
      <c r="B1312" s="1063">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3">
        <v>23</v>
      </c>
      <c r="B1313" s="1063">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3">
        <v>24</v>
      </c>
      <c r="B1314" s="1063">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3">
        <v>25</v>
      </c>
      <c r="B1315" s="1063">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3">
        <v>26</v>
      </c>
      <c r="B1316" s="1063">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3">
        <v>27</v>
      </c>
      <c r="B1317" s="1063">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3">
        <v>28</v>
      </c>
      <c r="B1318" s="1063">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3">
        <v>29</v>
      </c>
      <c r="B1319" s="1063">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3">
        <v>30</v>
      </c>
      <c r="B1320" s="1063">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2019-08-29T02:42:43Z</cp:lastPrinted>
  <dcterms:created xsi:type="dcterms:W3CDTF">2012-03-13T00:50:25Z</dcterms:created>
  <dcterms:modified xsi:type="dcterms:W3CDTF">2020-11-27T06:27:48Z</dcterms:modified>
</cp:coreProperties>
</file>