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青木さん\令和1年度\平成30年度以前の事業に係る行政事業レビューシート\"/>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<sst xmlns="http://schemas.openxmlformats.org/spreadsheetml/2006/main" count="2895" uniqueCount="654">
  <si>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</si>
  <si>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</si>
  <si>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</si>
  <si>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</si>
  <si>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</si>
  <si>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</si>
  <si>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</si>
  <si>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</si>
  <si>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</si>
  <si>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</si>
  <si>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</si>
  <si>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</si>
  <si>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</si>
  <si>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</si>
  <si>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</si>
  <si>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</si>
  <si>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</si>
  <si>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</si>
  <si>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</si>
  <si>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</si>
  <si>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</si>
  <si>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</si>
  <si>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</si>
  <si>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</si>
  <si>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</si>
  <si>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</si>
  <si>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</si>
  <si>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</si>
  <si>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</si>
  <si>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</si>
  <si>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</si>
  <si>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</si>
  <si>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</si>
  <si>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</si>
  <si>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</si>
  <si>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</si>
  <si>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</si>
  <si>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</si>
  <si>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</si>
  <si>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</si>
  <si>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</si>
  <si>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</si>
  <si>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</si>
  <si>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</si>
  <si>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</si>
  <si>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</si>
  <si>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</si>
  <si>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</si>
  <si>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</si>
  <si>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</si>
  <si>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</si>
  <si>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</si>
  <si>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</si>
  <si>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</si>
  <si>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</si>
  <si>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</si>
  <si>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</si>
  <si>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</si>
  <si>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</si>
  <si>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</si>
  <si>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</si>
  <si>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</si>
  <si>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</si>
  <si>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</si>
  <si>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</si>
  <si>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</si>
  <si>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</si>
  <si>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</si>
  <si>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</si>
  <si>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</si>
  <si>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</si>
  <si>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</si>
  <si>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</si>
  <si>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</si>
  <si>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</si>
  <si>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</si>
  <si>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</si>
  <si>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</si>
  <si>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</si>
  <si>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</si>
  <si>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</si>
  <si>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</si>
  <si>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</si>
  <si>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</si>
  <si>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</si>
  <si>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</si>
  <si>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</si>
  <si>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</si>
  <si>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</si>
  <si>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</si>
  <si>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</si>
  <si>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</si>
  <si>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</si>
  <si>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</si>
  <si>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</si>
  <si>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</si>
  <si>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</si>
  <si>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</si>
  <si>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</si>
  <si>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</si>
  <si>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</si>
  <si>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</si>
  <si>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</si>
  <si>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</si>
  <si>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</si>
  <si>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</si>
  <si>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</si>
  <si>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</si>
  <si>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</si>
  <si>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</si>
  <si>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</si>
  <si>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</si>
  <si>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</si>
  <si>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</si>
  <si>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</si>
  <si>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</si>
  <si>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</si>
  <si>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</si>
  <si>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</si>
  <si>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</si>
  <si>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</si>
  <si>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</si>
  <si>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</si>
  <si>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</si>
  <si>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</si>
  <si>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</si>
  <si>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</si>
  <si>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</si>
  <si>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</si>
  <si>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</si>
  <si>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</si>
  <si>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</si>
  <si>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</si>
  <si>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</si>
  <si>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</si>
  <si>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</si>
  <si>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</si>
  <si>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</si>
  <si>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</si>
  <si>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</si>
  <si>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</si>
  <si>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</si>
  <si>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</si>
  <si>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</si>
  <si>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</si>
  <si>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</si>
  <si>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</si>
  <si>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</si>
  <si>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</si>
  <si>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</si>
  <si>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</si>
  <si>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</si>
  <si>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</si>
  <si>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</si>
  <si>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</si>
  <si>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</si>
  <si>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</si>
  <si>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</si>
  <si>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</si>
  <si>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</si>
  <si>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</si>
  <si>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</si>
  <si>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</si>
  <si>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</si>
  <si>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</si>
  <si>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</si>
  <si>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</si>
  <si>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</si>
  <si>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</si>
  <si>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</si>
  <si>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</si>
  <si>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</si>
  <si>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</si>
  <si>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</si>
  <si>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</si>
  <si>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</si>
  <si>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</si>
  <si>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</si>
  <si>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</si>
  <si>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</si>
  <si>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</si>
  <si>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</si>
  <si>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</si>
  <si>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</si>
  <si>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</si>
  <si>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</si>
  <si>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</si>
  <si>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</si>
  <si>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</si>
  <si>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</si>
  <si>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</si>
  <si>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</si>
  <si>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</si>
  <si>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</si>
  <si>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</si>
  <si>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</si>
  <si>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</si>
  <si>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</si>
  <si>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</si>
  <si>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</si>
  <si>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</si>
  <si>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</si>
  <si>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</si>
  <si>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</si>
  <si>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</si>
  <si>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</si>
  <si>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</si>
  <si>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</si>
  <si>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</si>
  <si>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</si>
  <si>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</si>
  <si>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</si>
  <si>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</si>
  <si>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</si>
  <si>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</si>
  <si>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</si>
  <si>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</si>
  <si>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</si>
  <si>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</si>
  <si>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</si>
  <si>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</si>
  <si>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</si>
  <si>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</si>
  <si>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</si>
  <si>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</si>
  <si>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</si>
  <si>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</si>
  <si>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</si>
  <si>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</si>
  <si>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</si>
  <si>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</si>
  <si>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</si>
  <si>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</si>
  <si>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</si>
  <si>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</si>
  <si>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</si>
  <si>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</si>
  <si>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</si>
  <si>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</si>
  <si>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</si>
  <si>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</si>
  <si>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</si>
  <si>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</si>
  <si>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</si>
  <si>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</si>
  <si>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</si>
  <si>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</si>
  <si>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</si>
  <si>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</si>
  <si>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</si>
  <si>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</si>
  <si>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</si>
  <si>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</si>
  <si>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</si>
  <si>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</si>
  <si>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</si>
  <si>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</si>
  <si>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</si>
  <si>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</si>
  <si>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</si>
  <si>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</si>
  <si>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</si>
  <si>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</si>
  <si>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</si>
  <si>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</si>
  <si>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</si>
  <si>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</si>
  <si>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</si>
  <si>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</si>
  <si>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</si>
  <si>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</si>
  <si>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</si>
  <si>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</si>
  <si>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</si>
  <si>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</si>
  <si>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</si>
  <si>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</si>
  <si>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</si>
  <si>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</si>
  <si>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</si>
  <si>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</si>
  <si>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</si>
  <si>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</si>
  <si>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</si>
  <si>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</si>
  <si>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</si>
  <si>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</si>
  <si>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</si>
  <si>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</si>
  <si>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</si>
  <si>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</si>
  <si>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</si>
  <si>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</si>
  <si>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</si>
  <si>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</si>
  <si>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</si>
  <si>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</si>
  <si>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</si>
  <si>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</si>
  <si>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</si>
  <si>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</si>
  <si>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</si>
  <si>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</si>
  <si>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</si>
  <si>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</si>
  <si>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</si>
  <si>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</si>
  <si>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</si>
  <si>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</si>
  <si>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</si>
  <si>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</si>
  <si>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</si>
  <si>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</si>
  <si>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</si>
  <si>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</si>
  <si>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</si>
  <si>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</si>
  <si>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</si>
  <si>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</si>
  <si>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</si>
  <si>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</si>
  <si>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</si>
  <si>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</si>
  <si>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</si>
  <si>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</si>
  <si>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</si>
  <si>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</si>
  <si>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</si>
  <si>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</si>
  <si>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</si>
  <si>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</si>
  <si>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</si>
  <si>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</si>
  <si>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</si>
  <si>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</si>
  <si>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</si>
  <si>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</si>
  <si>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</si>
  <si>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</si>
  <si>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</si>
  <si>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</si>
  <si>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</si>
  <si>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</si>
  <si>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</si>
  <si>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</si>
  <si>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</si>
  <si>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</si>
  <si>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</si>
  <si>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</si>
  <si>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</si>
  <si>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</si>
  <si>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</si>
  <si>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</si>
  <si>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</si>
  <si>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</si>
  <si>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</si>
  <si>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</si>
  <si>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</si>
  <si>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</si>
  <si>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</si>
  <si>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</si>
  <si>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</si>
  <si>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</si>
  <si>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</si>
  <si>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</si>
  <si>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</si>
  <si>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</si>
  <si>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</si>
  <si>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</si>
  <si>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</si>
  <si>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</si>
  <si>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</si>
  <si>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</si>
  <si>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</si>
  <si>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</si>
  <si>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</si>
  <si>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</si>
  <si>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</si>
  <si>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</si>
  <si>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</si>
  <si>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</si>
  <si>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</si>
  <si>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</si>
  <si>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</si>
  <si>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</si>
  <si>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</si>
  <si>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</si>
  <si>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</si>
  <si>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</si>
  <si>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</si>
  <si>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</si>
  <si>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</si>
  <si>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</si>
  <si>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</si>
  <si>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</si>
  <si>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</si>
  <si>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</si>
  <si>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</si>
  <si>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</si>
  <si>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</si>
  <si>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</si>
  <si>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</si>
  <si>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</si>
  <si>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</si>
  <si>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</si>
  <si>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</si>
  <si>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</si>
  <si>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</si>
  <si>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</si>
  <si>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</si>
  <si>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</si>
  <si>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</si>
  <si>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</si>
  <si>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</si>
  <si>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</si>
  <si>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</si>
  <si>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</si>
  <si>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</si>
  <si>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</si>
  <si>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</si>
  <si>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</si>
  <si>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</si>
  <si>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</si>
  <si>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</si>
  <si>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</si>
  <si>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</si>
  <si>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</si>
  <si>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</si>
  <si>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</si>
  <si>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</si>
  <si>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</si>
  <si>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</si>
  <si>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</si>
  <si>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</si>
  <si>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</si>
  <si>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</si>
  <si>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</si>
  <si>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</si>
  <si>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</si>
  <si>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</si>
  <si>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</si>
  <si>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</si>
  <si>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</si>
  <si>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</si>
  <si>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</si>
  <si>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</si>
  <si>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</si>
  <si>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</si>
  <si>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</si>
  <si>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</si>
  <si>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</si>
  <si>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</si>
  <si>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</si>
  <si>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</si>
  <si>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</si>
  <si>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</si>
  <si>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</si>
  <si>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</si>
  <si>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</si>
  <si>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</si>
  <si>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</si>
  <si>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</si>
  <si>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</si>
  <si>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</si>
  <si>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</si>
  <si>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</si>
  <si>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</si>
  <si>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</si>
  <si>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</si>
  <si>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</si>
  <si>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</si>
  <si>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</si>
  <si>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</si>
  <si>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</si>
  <si>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</si>
  <si>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</si>
  <si>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</si>
  <si>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</si>
  <si>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</si>
  <si>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</si>
  <si>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</si>
  <si>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</si>
  <si>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</si>
  <si>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</si>
  <si>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</si>
  <si>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</si>
  <si>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</si>
  <si>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</si>
  <si>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</si>
  <si>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</si>
  <si>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</si>
  <si>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</si>
  <si>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</si>
  <si>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</si>
  <si>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</si>
  <si>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</si>
  <si>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</si>
  <si>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</si>
  <si>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</si>
  <si>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</si>
  <si>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</si>
  <si>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</si>
  <si>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</si>
  <si>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</si>
  <si>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</si>
  <si>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</si>
  <si>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</si>
  <si>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</si>
  <si>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</si>
  <si>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</si>
  <si>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</si>
  <si>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</si>
  <si>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</si>
  <si>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</si>
  <si>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</si>
  <si>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</si>
  <si>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</si>
  <si>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</si>
  <si>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</si>
  <si>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</si>
  <si>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</si>
  <si>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</si>
  <si>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</si>
  <si>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</si>
  <si>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</si>
  <si>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</si>
  <si>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</si>
  <si>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</si>
  <si>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</si>
  <si>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</si>
  <si>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</si>
  <si>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</si>
  <si>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</si>
  <si>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</si>
  <si>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</si>
  <si>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</si>
  <si>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</si>
  <si>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</si>
  <si>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</si>
  <si>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</si>
  <si>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</si>
  <si>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</si>
  <si>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</si>
  <si>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</si>
  <si>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</si>
  <si>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</si>
  <si>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</si>
  <si>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</si>
  <si>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</si>
  <si>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</si>
  <si>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</si>
  <si>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</si>
  <si>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</si>
  <si>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</si>
  <si>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</si>
  <si>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</si>
  <si>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</si>
  <si>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</si>
  <si>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</si>
  <si>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</si>
  <si>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</si>
  <si>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</si>
  <si>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</si>
  <si>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</si>
  <si>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</si>
  <si>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</si>
  <si>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</si>
  <si>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</si>
  <si>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</si>
  <si>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</si>
  <si>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</si>
  <si>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女性・平和・安全保障に関する行動計画関連経費</t>
    <rPh sb="0" eb="2">
      <t>ジョセイ</t>
    </rPh>
    <rPh sb="3" eb="5">
      <t>ヘイワ</t>
    </rPh>
    <rPh sb="6" eb="8">
      <t>アンゼン</t>
    </rPh>
    <rPh sb="8" eb="10">
      <t>ホショウ</t>
    </rPh>
    <rPh sb="11" eb="12">
      <t>カン</t>
    </rPh>
    <rPh sb="14" eb="16">
      <t>コウドウ</t>
    </rPh>
    <rPh sb="16" eb="18">
      <t>ケイカク</t>
    </rPh>
    <rPh sb="18" eb="20">
      <t>カンレン</t>
    </rPh>
    <rPh sb="20" eb="22">
      <t>ケイヒ</t>
    </rPh>
    <phoneticPr fontId="5"/>
  </si>
  <si>
    <t>総合外交政策局</t>
    <rPh sb="0" eb="7">
      <t>ソウゴウガイコウセイサクキョク</t>
    </rPh>
    <phoneticPr fontId="5"/>
  </si>
  <si>
    <t>女性参画推進室</t>
    <rPh sb="0" eb="4">
      <t>ジョセイサンカク</t>
    </rPh>
    <rPh sb="4" eb="7">
      <t>スイシンシツ</t>
    </rPh>
    <phoneticPr fontId="5"/>
  </si>
  <si>
    <t>室長　松田　友紀子</t>
    <rPh sb="0" eb="2">
      <t>シツチョウ</t>
    </rPh>
    <rPh sb="3" eb="5">
      <t>マツダ</t>
    </rPh>
    <rPh sb="6" eb="9">
      <t>ユキコ</t>
    </rPh>
    <phoneticPr fontId="5"/>
  </si>
  <si>
    <t>○</t>
  </si>
  <si>
    <t>外務省設置法第4条第3項
外務省組織令第34条</t>
    <rPh sb="0" eb="3">
      <t>ガイムショウ</t>
    </rPh>
    <rPh sb="3" eb="6">
      <t>セッチホウ</t>
    </rPh>
    <rPh sb="6" eb="7">
      <t>ダイ</t>
    </rPh>
    <rPh sb="8" eb="9">
      <t>ジョウ</t>
    </rPh>
    <rPh sb="9" eb="10">
      <t>ダイ</t>
    </rPh>
    <rPh sb="11" eb="12">
      <t>コウ</t>
    </rPh>
    <rPh sb="13" eb="16">
      <t>ガイムショウ</t>
    </rPh>
    <rPh sb="16" eb="18">
      <t>ソシキ</t>
    </rPh>
    <rPh sb="18" eb="19">
      <t>レイ</t>
    </rPh>
    <rPh sb="19" eb="20">
      <t>ダイ</t>
    </rPh>
    <rPh sb="22" eb="23">
      <t>ジョウ</t>
    </rPh>
    <phoneticPr fontId="5"/>
  </si>
  <si>
    <t>安保理決議第１３２５号、１８２０号、１８８８号、１８８９号、１９６０号、２１０６号，２１２２号及び２２４２号</t>
    <rPh sb="0" eb="3">
      <t>アンポリ</t>
    </rPh>
    <rPh sb="3" eb="5">
      <t>ケツギ</t>
    </rPh>
    <rPh sb="5" eb="6">
      <t>ダイ</t>
    </rPh>
    <rPh sb="10" eb="11">
      <t>ゴウ</t>
    </rPh>
    <rPh sb="47" eb="48">
      <t>オヨ</t>
    </rPh>
    <rPh sb="53" eb="54">
      <t>ゴウ</t>
    </rPh>
    <phoneticPr fontId="25"/>
  </si>
  <si>
    <t>平成27年９月に安保理決議第1325号及び関連決議に基づく我が国の女性・平和・安全保障に関する「行動計画」を策定。本事業は，「行動計画」の内容の周知を図ると共に，外部有識者から成る評価委員会会合を開催し，右「行動計画」の実施を評価することを目的とする。また，今年度は改定版作成作業も実施する。</t>
    <rPh sb="0" eb="2">
      <t>ヘイセイ</t>
    </rPh>
    <rPh sb="4" eb="5">
      <t>ネン</t>
    </rPh>
    <rPh sb="6" eb="7">
      <t>ガツ</t>
    </rPh>
    <rPh sb="13" eb="14">
      <t>ダイ</t>
    </rPh>
    <rPh sb="19" eb="20">
      <t>オヨ</t>
    </rPh>
    <rPh sb="21" eb="23">
      <t>カンレン</t>
    </rPh>
    <rPh sb="23" eb="25">
      <t>ケツギ</t>
    </rPh>
    <rPh sb="54" eb="56">
      <t>サクテイ</t>
    </rPh>
    <rPh sb="57" eb="58">
      <t>ホン</t>
    </rPh>
    <rPh sb="58" eb="60">
      <t>ジギョウ</t>
    </rPh>
    <rPh sb="65" eb="67">
      <t>ケイカク</t>
    </rPh>
    <rPh sb="69" eb="71">
      <t>ナイヨウ</t>
    </rPh>
    <rPh sb="72" eb="74">
      <t>シュウチ</t>
    </rPh>
    <rPh sb="75" eb="76">
      <t>ハカ</t>
    </rPh>
    <rPh sb="78" eb="79">
      <t>トモ</t>
    </rPh>
    <rPh sb="81" eb="83">
      <t>ガイブ</t>
    </rPh>
    <rPh sb="88" eb="89">
      <t>ナ</t>
    </rPh>
    <rPh sb="90" eb="92">
      <t>ヒョウカ</t>
    </rPh>
    <rPh sb="92" eb="94">
      <t>イイン</t>
    </rPh>
    <rPh sb="94" eb="95">
      <t>カイ</t>
    </rPh>
    <rPh sb="98" eb="100">
      <t>カイサイ</t>
    </rPh>
    <rPh sb="113" eb="115">
      <t>ヒョウカ</t>
    </rPh>
    <rPh sb="120" eb="122">
      <t>モクテキ</t>
    </rPh>
    <rPh sb="129" eb="132">
      <t>コンネンド</t>
    </rPh>
    <rPh sb="133" eb="136">
      <t>カイテイバン</t>
    </rPh>
    <rPh sb="136" eb="138">
      <t>サクセイ</t>
    </rPh>
    <rPh sb="138" eb="140">
      <t>サギョウ</t>
    </rPh>
    <rPh sb="141" eb="143">
      <t>ジッシ</t>
    </rPh>
    <phoneticPr fontId="25"/>
  </si>
  <si>
    <t>我が国の女性・平和・安全保障に係る「行動計画」に関する実施状況のモニタリング（省内関係課室及び関係省庁が作成）に対して評価を行うことを目的とした評価委員会会合を開催。具体的には，年３-４回程度，外務省で開催する評価委員会会合に外部有識者で構成される評価委員10名の参加を得て議論を行う。右会合には省内関係課室及び関係省庁も適宜参加予定。評価委員会は年次報告書をまとめる。年次報告書は，英訳した上で年度末までに外務省ホームページで公表するもの。今年度は改定版作成もあり，改定版にかかる会合実施も行う。</t>
    <rPh sb="15" eb="16">
      <t>カカ</t>
    </rPh>
    <rPh sb="24" eb="25">
      <t>カン</t>
    </rPh>
    <rPh sb="27" eb="29">
      <t>ジッシ</t>
    </rPh>
    <rPh sb="29" eb="31">
      <t>ジョウキョウ</t>
    </rPh>
    <rPh sb="39" eb="41">
      <t>ショウナイ</t>
    </rPh>
    <rPh sb="41" eb="43">
      <t>カンケイ</t>
    </rPh>
    <rPh sb="43" eb="44">
      <t>カ</t>
    </rPh>
    <rPh sb="44" eb="45">
      <t>シツ</t>
    </rPh>
    <rPh sb="45" eb="46">
      <t>オヨ</t>
    </rPh>
    <rPh sb="47" eb="49">
      <t>カンケイ</t>
    </rPh>
    <rPh sb="49" eb="51">
      <t>ショウチョウ</t>
    </rPh>
    <rPh sb="52" eb="54">
      <t>サクセイ</t>
    </rPh>
    <rPh sb="56" eb="57">
      <t>タイ</t>
    </rPh>
    <rPh sb="59" eb="61">
      <t>ヒョウカ</t>
    </rPh>
    <rPh sb="62" eb="63">
      <t>オコナ</t>
    </rPh>
    <rPh sb="67" eb="69">
      <t>モクテキ</t>
    </rPh>
    <rPh sb="72" eb="74">
      <t>ヒョウカ</t>
    </rPh>
    <rPh sb="74" eb="77">
      <t>イインカイ</t>
    </rPh>
    <rPh sb="77" eb="79">
      <t>カイゴウ</t>
    </rPh>
    <rPh sb="83" eb="86">
      <t>グタイテキ</t>
    </rPh>
    <rPh sb="89" eb="90">
      <t>ネン</t>
    </rPh>
    <rPh sb="93" eb="94">
      <t>カイ</t>
    </rPh>
    <rPh sb="94" eb="96">
      <t>テイド</t>
    </rPh>
    <rPh sb="97" eb="100">
      <t>ガイムショウ</t>
    </rPh>
    <rPh sb="101" eb="103">
      <t>カイサイ</t>
    </rPh>
    <rPh sb="105" eb="107">
      <t>ヒョウカ</t>
    </rPh>
    <rPh sb="107" eb="110">
      <t>イインカイ</t>
    </rPh>
    <rPh sb="110" eb="112">
      <t>カイゴウ</t>
    </rPh>
    <rPh sb="119" eb="121">
      <t>コウセイ</t>
    </rPh>
    <rPh sb="124" eb="126">
      <t>ヒョウカ</t>
    </rPh>
    <rPh sb="126" eb="128">
      <t>イイン</t>
    </rPh>
    <rPh sb="130" eb="131">
      <t>メイ</t>
    </rPh>
    <rPh sb="132" eb="134">
      <t>サンカ</t>
    </rPh>
    <rPh sb="135" eb="136">
      <t>エ</t>
    </rPh>
    <rPh sb="137" eb="139">
      <t>ギロン</t>
    </rPh>
    <rPh sb="140" eb="141">
      <t>オコナ</t>
    </rPh>
    <rPh sb="143" eb="144">
      <t>ミギ</t>
    </rPh>
    <rPh sb="144" eb="146">
      <t>カイゴウ</t>
    </rPh>
    <rPh sb="148" eb="150">
      <t>ショウナイ</t>
    </rPh>
    <rPh sb="150" eb="152">
      <t>カンケイ</t>
    </rPh>
    <rPh sb="152" eb="154">
      <t>カシツ</t>
    </rPh>
    <rPh sb="154" eb="155">
      <t>オヨ</t>
    </rPh>
    <rPh sb="156" eb="158">
      <t>カンケイ</t>
    </rPh>
    <rPh sb="158" eb="160">
      <t>ショウチョウ</t>
    </rPh>
    <rPh sb="161" eb="163">
      <t>テキギ</t>
    </rPh>
    <rPh sb="163" eb="165">
      <t>サンカ</t>
    </rPh>
    <rPh sb="165" eb="167">
      <t>ヨテイ</t>
    </rPh>
    <rPh sb="168" eb="170">
      <t>ヒョウカ</t>
    </rPh>
    <rPh sb="170" eb="173">
      <t>イインカイ</t>
    </rPh>
    <rPh sb="174" eb="176">
      <t>ネンジ</t>
    </rPh>
    <rPh sb="176" eb="179">
      <t>ホウコクショ</t>
    </rPh>
    <rPh sb="185" eb="187">
      <t>ネンジ</t>
    </rPh>
    <rPh sb="187" eb="190">
      <t>ホウコクショ</t>
    </rPh>
    <rPh sb="192" eb="194">
      <t>エイヤク</t>
    </rPh>
    <rPh sb="196" eb="197">
      <t>ウエ</t>
    </rPh>
    <rPh sb="198" eb="201">
      <t>ネンドマツ</t>
    </rPh>
    <rPh sb="204" eb="207">
      <t>ガイムショウ</t>
    </rPh>
    <rPh sb="214" eb="216">
      <t>コウヒョウ</t>
    </rPh>
    <rPh sb="221" eb="224">
      <t>コンネンド</t>
    </rPh>
    <rPh sb="225" eb="228">
      <t>カイテイバン</t>
    </rPh>
    <rPh sb="228" eb="230">
      <t>サクセイ</t>
    </rPh>
    <rPh sb="234" eb="237">
      <t>カイテイバン</t>
    </rPh>
    <rPh sb="241" eb="243">
      <t>カイゴウ</t>
    </rPh>
    <rPh sb="243" eb="245">
      <t>ジッシ</t>
    </rPh>
    <rPh sb="246" eb="247">
      <t>オコナ</t>
    </rPh>
    <phoneticPr fontId="5"/>
  </si>
  <si>
    <t>-</t>
    <phoneticPr fontId="5"/>
  </si>
  <si>
    <t>-</t>
    <phoneticPr fontId="5"/>
  </si>
  <si>
    <t>-</t>
    <phoneticPr fontId="5"/>
  </si>
  <si>
    <t>諸謝金</t>
    <rPh sb="0" eb="1">
      <t>ショ</t>
    </rPh>
    <rPh sb="1" eb="3">
      <t>シャキン</t>
    </rPh>
    <phoneticPr fontId="5"/>
  </si>
  <si>
    <t>専門家旅費</t>
    <rPh sb="0" eb="3">
      <t>センモンカ</t>
    </rPh>
    <rPh sb="3" eb="5">
      <t>リョヒ</t>
    </rPh>
    <phoneticPr fontId="25"/>
  </si>
  <si>
    <t>安保理決議第1325号にかかる「行動計画」の策定に際し，そもそも当分野での日本の貢献の全体像のわかる情報がまとまっておらず，定量的な目標設定は難しいと判断し設定していない。そのため，評価委員によって，最初の3年間は全体を鳥瞰し，2019年発表予定の改定版の行動計画で定量的目標が設定できるか検討している。</t>
    <rPh sb="0" eb="3">
      <t>アンポリ</t>
    </rPh>
    <rPh sb="3" eb="5">
      <t>ケツギ</t>
    </rPh>
    <rPh sb="5" eb="6">
      <t>ダイ</t>
    </rPh>
    <rPh sb="10" eb="11">
      <t>ゴウ</t>
    </rPh>
    <rPh sb="16" eb="18">
      <t>コウドウ</t>
    </rPh>
    <rPh sb="18" eb="20">
      <t>ケイカク</t>
    </rPh>
    <rPh sb="22" eb="24">
      <t>サクテイ</t>
    </rPh>
    <rPh sb="25" eb="26">
      <t>サイ</t>
    </rPh>
    <rPh sb="32" eb="33">
      <t>トウ</t>
    </rPh>
    <rPh sb="33" eb="35">
      <t>ブンヤ</t>
    </rPh>
    <rPh sb="37" eb="39">
      <t>ニホン</t>
    </rPh>
    <rPh sb="40" eb="42">
      <t>コウケン</t>
    </rPh>
    <rPh sb="43" eb="45">
      <t>ゼンタイ</t>
    </rPh>
    <rPh sb="45" eb="46">
      <t>ゾウ</t>
    </rPh>
    <rPh sb="50" eb="52">
      <t>ジョウホウ</t>
    </rPh>
    <rPh sb="62" eb="65">
      <t>テイリョウテキ</t>
    </rPh>
    <rPh sb="66" eb="68">
      <t>モクヒョウ</t>
    </rPh>
    <rPh sb="68" eb="70">
      <t>セッテイ</t>
    </rPh>
    <rPh sb="71" eb="72">
      <t>ムズカ</t>
    </rPh>
    <rPh sb="75" eb="77">
      <t>ハンダン</t>
    </rPh>
    <rPh sb="78" eb="80">
      <t>セッテイ</t>
    </rPh>
    <rPh sb="91" eb="93">
      <t>ヒョウカ</t>
    </rPh>
    <rPh sb="93" eb="95">
      <t>イイン</t>
    </rPh>
    <rPh sb="100" eb="102">
      <t>サイショ</t>
    </rPh>
    <rPh sb="118" eb="119">
      <t>ネン</t>
    </rPh>
    <rPh sb="119" eb="121">
      <t>ハッピョウ</t>
    </rPh>
    <rPh sb="121" eb="123">
      <t>ヨテイ</t>
    </rPh>
    <phoneticPr fontId="5"/>
  </si>
  <si>
    <t>安保理決議第1325号にかかる「行動計画」の実施の評価</t>
    <rPh sb="0" eb="3">
      <t>アンポリ</t>
    </rPh>
    <rPh sb="3" eb="5">
      <t>ケツギ</t>
    </rPh>
    <rPh sb="5" eb="6">
      <t>ダイ</t>
    </rPh>
    <rPh sb="10" eb="11">
      <t>ゴウ</t>
    </rPh>
    <rPh sb="16" eb="18">
      <t>コウドウ</t>
    </rPh>
    <rPh sb="18" eb="20">
      <t>ケイカク</t>
    </rPh>
    <rPh sb="22" eb="24">
      <t>ジッシ</t>
    </rPh>
    <rPh sb="25" eb="27">
      <t>ヒョウカ</t>
    </rPh>
    <phoneticPr fontId="5"/>
  </si>
  <si>
    <t>1回</t>
    <rPh sb="1" eb="2">
      <t>カイ</t>
    </rPh>
    <phoneticPr fontId="5"/>
  </si>
  <si>
    <t>評価委員会会合等（ＮＧＯ，関係省庁との会合，地方における説明会合）等の開催件数</t>
    <rPh sb="0" eb="2">
      <t>ヒョウカ</t>
    </rPh>
    <rPh sb="2" eb="5">
      <t>イインカイ</t>
    </rPh>
    <rPh sb="5" eb="7">
      <t>カイゴウ</t>
    </rPh>
    <rPh sb="7" eb="8">
      <t>ナド</t>
    </rPh>
    <rPh sb="13" eb="15">
      <t>カンケイ</t>
    </rPh>
    <rPh sb="15" eb="17">
      <t>ショウチョウ</t>
    </rPh>
    <rPh sb="19" eb="21">
      <t>カイゴウ</t>
    </rPh>
    <rPh sb="22" eb="24">
      <t>チホウ</t>
    </rPh>
    <rPh sb="28" eb="30">
      <t>セツメイ</t>
    </rPh>
    <rPh sb="30" eb="32">
      <t>カイゴウ</t>
    </rPh>
    <rPh sb="33" eb="34">
      <t>トウ</t>
    </rPh>
    <rPh sb="35" eb="37">
      <t>カイサイ</t>
    </rPh>
    <rPh sb="37" eb="39">
      <t>ケンスウ</t>
    </rPh>
    <phoneticPr fontId="25"/>
  </si>
  <si>
    <t>回</t>
    <rPh sb="0" eb="1">
      <t>カイ</t>
    </rPh>
    <phoneticPr fontId="5"/>
  </si>
  <si>
    <t>執行額　／　開催回数（都内・地方含む）　　　　　　　　　　　　　　</t>
    <rPh sb="0" eb="2">
      <t>シッコウ</t>
    </rPh>
    <rPh sb="2" eb="3">
      <t>ガク</t>
    </rPh>
    <rPh sb="6" eb="8">
      <t>カイサイ</t>
    </rPh>
    <rPh sb="8" eb="10">
      <t>カイスウ</t>
    </rPh>
    <rPh sb="11" eb="13">
      <t>トナイ</t>
    </rPh>
    <rPh sb="14" eb="16">
      <t>チホウ</t>
    </rPh>
    <rPh sb="16" eb="17">
      <t>フク</t>
    </rPh>
    <phoneticPr fontId="5"/>
  </si>
  <si>
    <t>円</t>
    <rPh sb="0" eb="1">
      <t>エン</t>
    </rPh>
    <phoneticPr fontId="5"/>
  </si>
  <si>
    <t>円/回</t>
    <rPh sb="0" eb="1">
      <t>エン</t>
    </rPh>
    <rPh sb="2" eb="3">
      <t>カイ</t>
    </rPh>
    <phoneticPr fontId="5"/>
  </si>
  <si>
    <t>国民の安全の確保と繁栄を目指し，望ましい国際環境を確保すること</t>
    <rPh sb="0" eb="2">
      <t>コクミン</t>
    </rPh>
    <rPh sb="3" eb="5">
      <t>アンゼン</t>
    </rPh>
    <rPh sb="6" eb="8">
      <t>カクホ</t>
    </rPh>
    <rPh sb="9" eb="11">
      <t>ハンエイ</t>
    </rPh>
    <rPh sb="12" eb="14">
      <t>メザ</t>
    </rPh>
    <rPh sb="16" eb="17">
      <t>ノゾ</t>
    </rPh>
    <rPh sb="20" eb="22">
      <t>コクサイ</t>
    </rPh>
    <rPh sb="22" eb="24">
      <t>カンキョウ</t>
    </rPh>
    <rPh sb="25" eb="27">
      <t>カクホ</t>
    </rPh>
    <phoneticPr fontId="5"/>
  </si>
  <si>
    <t>Ⅱ－１　国際の平和と安定に対する取組
８　女性の権利の保護・促進に向けた国際的な連携・協力を推進する</t>
    <rPh sb="4" eb="6">
      <t>コクサイ</t>
    </rPh>
    <rPh sb="7" eb="9">
      <t>ヘイワ</t>
    </rPh>
    <rPh sb="10" eb="12">
      <t>アンテイ</t>
    </rPh>
    <rPh sb="13" eb="14">
      <t>タイ</t>
    </rPh>
    <rPh sb="16" eb="17">
      <t>ト</t>
    </rPh>
    <rPh sb="17" eb="18">
      <t>ク</t>
    </rPh>
    <rPh sb="21" eb="23">
      <t>ジョセイ</t>
    </rPh>
    <rPh sb="24" eb="26">
      <t>ケンリ</t>
    </rPh>
    <rPh sb="27" eb="29">
      <t>ホゴ</t>
    </rPh>
    <rPh sb="30" eb="32">
      <t>ソクシン</t>
    </rPh>
    <rPh sb="33" eb="34">
      <t>ム</t>
    </rPh>
    <rPh sb="36" eb="39">
      <t>コクサイテキ</t>
    </rPh>
    <rPh sb="40" eb="42">
      <t>レンケイ</t>
    </rPh>
    <rPh sb="43" eb="45">
      <t>キョウリョク</t>
    </rPh>
    <rPh sb="46" eb="48">
      <t>スイシン</t>
    </rPh>
    <phoneticPr fontId="5"/>
  </si>
  <si>
    <t>女性の権利の保護・促進</t>
    <rPh sb="0" eb="2">
      <t>ジョセイ</t>
    </rPh>
    <rPh sb="3" eb="5">
      <t>ケンリ</t>
    </rPh>
    <rPh sb="6" eb="8">
      <t>ホゴ</t>
    </rPh>
    <rPh sb="9" eb="11">
      <t>ソクシン</t>
    </rPh>
    <phoneticPr fontId="5"/>
  </si>
  <si>
    <t>国連安保理決議第１３２５号に関する「行動計画」を実施段階へと進める。</t>
    <rPh sb="0" eb="2">
      <t>コクレン</t>
    </rPh>
    <rPh sb="2" eb="5">
      <t>アンポリ</t>
    </rPh>
    <rPh sb="5" eb="7">
      <t>ケツギ</t>
    </rPh>
    <rPh sb="7" eb="8">
      <t>ダイ</t>
    </rPh>
    <rPh sb="12" eb="13">
      <t>ゴウ</t>
    </rPh>
    <rPh sb="14" eb="15">
      <t>カン</t>
    </rPh>
    <rPh sb="18" eb="20">
      <t>コウドウ</t>
    </rPh>
    <rPh sb="20" eb="22">
      <t>ケイカク</t>
    </rPh>
    <rPh sb="24" eb="26">
      <t>ジッシ</t>
    </rPh>
    <rPh sb="26" eb="28">
      <t>ダンカイ</t>
    </rPh>
    <rPh sb="30" eb="31">
      <t>スス</t>
    </rPh>
    <phoneticPr fontId="5"/>
  </si>
  <si>
    <t>－</t>
    <phoneticPr fontId="5"/>
  </si>
  <si>
    <t>「行動計画」を着実に実施するための実施体制を構築し，「行動計画」の各目標に合った取組に対する評価を行い公表する。</t>
    <rPh sb="1" eb="3">
      <t>コウドウ</t>
    </rPh>
    <rPh sb="3" eb="5">
      <t>ケイカク</t>
    </rPh>
    <rPh sb="7" eb="9">
      <t>チャクジツ</t>
    </rPh>
    <rPh sb="10" eb="12">
      <t>ジッシ</t>
    </rPh>
    <rPh sb="17" eb="19">
      <t>ジッシ</t>
    </rPh>
    <rPh sb="19" eb="21">
      <t>タイセイ</t>
    </rPh>
    <rPh sb="22" eb="24">
      <t>コウチク</t>
    </rPh>
    <rPh sb="27" eb="29">
      <t>コウドウ</t>
    </rPh>
    <rPh sb="29" eb="31">
      <t>ケイカク</t>
    </rPh>
    <rPh sb="33" eb="34">
      <t>カク</t>
    </rPh>
    <rPh sb="34" eb="36">
      <t>モクヒョウ</t>
    </rPh>
    <rPh sb="37" eb="38">
      <t>ア</t>
    </rPh>
    <rPh sb="40" eb="42">
      <t>トリクミ</t>
    </rPh>
    <rPh sb="43" eb="44">
      <t>タイ</t>
    </rPh>
    <rPh sb="46" eb="48">
      <t>ヒョウカ</t>
    </rPh>
    <rPh sb="49" eb="50">
      <t>オコナ</t>
    </rPh>
    <rPh sb="51" eb="53">
      <t>コウヒョウ</t>
    </rPh>
    <phoneticPr fontId="5"/>
  </si>
  <si>
    <t>安保理決議第1325号及び関連決議の履行を促すための女性・平和・安全保障に関する「行動計画」を実施するにあたり，まずは実施体制を構築する。関係府省庁からなるモニタリング作業部会を立ち上げ，モニタリングを行う。モニタリングに対する評価を行う有識者からなる評価委員会を立ち上げる。両会合は，それぞれ年に3-4回外務省で開催することを想定している。こうしたモニタリング及び評価に関する取組は，女性・平和・安全保障に関する行動計画の履行を促進させるものであり，女性の権利の保護・促進に寄与する。</t>
    <rPh sb="0" eb="3">
      <t>アンポリ</t>
    </rPh>
    <rPh sb="3" eb="5">
      <t>ケツギ</t>
    </rPh>
    <rPh sb="5" eb="6">
      <t>ダイ</t>
    </rPh>
    <rPh sb="10" eb="11">
      <t>ゴウ</t>
    </rPh>
    <rPh sb="11" eb="12">
      <t>オヨ</t>
    </rPh>
    <rPh sb="13" eb="15">
      <t>カンレン</t>
    </rPh>
    <rPh sb="15" eb="17">
      <t>ケツギ</t>
    </rPh>
    <rPh sb="18" eb="20">
      <t>リコウ</t>
    </rPh>
    <rPh sb="21" eb="22">
      <t>ウナガ</t>
    </rPh>
    <rPh sb="26" eb="28">
      <t>ジョセイ</t>
    </rPh>
    <rPh sb="29" eb="31">
      <t>ヘイワ</t>
    </rPh>
    <rPh sb="32" eb="34">
      <t>アンゼン</t>
    </rPh>
    <rPh sb="34" eb="36">
      <t>ホショウ</t>
    </rPh>
    <rPh sb="37" eb="38">
      <t>カン</t>
    </rPh>
    <rPh sb="41" eb="43">
      <t>コウドウ</t>
    </rPh>
    <rPh sb="43" eb="45">
      <t>ケイカク</t>
    </rPh>
    <rPh sb="47" eb="49">
      <t>ジッシ</t>
    </rPh>
    <rPh sb="59" eb="61">
      <t>ジッシ</t>
    </rPh>
    <rPh sb="61" eb="63">
      <t>タイセイ</t>
    </rPh>
    <rPh sb="64" eb="66">
      <t>コウチク</t>
    </rPh>
    <rPh sb="69" eb="71">
      <t>カンケイ</t>
    </rPh>
    <rPh sb="71" eb="74">
      <t>フショウチョウ</t>
    </rPh>
    <rPh sb="84" eb="86">
      <t>サギョウ</t>
    </rPh>
    <rPh sb="86" eb="88">
      <t>ブカイ</t>
    </rPh>
    <rPh sb="89" eb="90">
      <t>タ</t>
    </rPh>
    <rPh sb="91" eb="92">
      <t>ア</t>
    </rPh>
    <rPh sb="101" eb="102">
      <t>オコナ</t>
    </rPh>
    <rPh sb="111" eb="112">
      <t>タイ</t>
    </rPh>
    <rPh sb="114" eb="116">
      <t>ヒョウカ</t>
    </rPh>
    <rPh sb="117" eb="118">
      <t>オコナ</t>
    </rPh>
    <rPh sb="119" eb="122">
      <t>ユウシキシャ</t>
    </rPh>
    <rPh sb="126" eb="128">
      <t>ヒョウカ</t>
    </rPh>
    <rPh sb="128" eb="131">
      <t>イインカイ</t>
    </rPh>
    <rPh sb="132" eb="133">
      <t>タ</t>
    </rPh>
    <rPh sb="134" eb="135">
      <t>ア</t>
    </rPh>
    <rPh sb="138" eb="139">
      <t>リョウ</t>
    </rPh>
    <rPh sb="139" eb="141">
      <t>カイゴウ</t>
    </rPh>
    <rPh sb="147" eb="149">
      <t>ネンイ</t>
    </rPh>
    <rPh sb="152" eb="153">
      <t>カイ</t>
    </rPh>
    <rPh sb="153" eb="156">
      <t>ガイムショウ</t>
    </rPh>
    <rPh sb="157" eb="159">
      <t>カイサイ</t>
    </rPh>
    <rPh sb="164" eb="166">
      <t>ソウテイ</t>
    </rPh>
    <rPh sb="181" eb="182">
      <t>オヨ</t>
    </rPh>
    <rPh sb="183" eb="185">
      <t>ヒョウカ</t>
    </rPh>
    <rPh sb="186" eb="187">
      <t>カン</t>
    </rPh>
    <rPh sb="189" eb="191">
      <t>トリクミ</t>
    </rPh>
    <rPh sb="193" eb="195">
      <t>ジョセイ</t>
    </rPh>
    <rPh sb="196" eb="198">
      <t>ヘイワ</t>
    </rPh>
    <rPh sb="199" eb="201">
      <t>アンゼン</t>
    </rPh>
    <rPh sb="201" eb="203">
      <t>ホショウ</t>
    </rPh>
    <rPh sb="204" eb="205">
      <t>カン</t>
    </rPh>
    <rPh sb="207" eb="209">
      <t>コウドウ</t>
    </rPh>
    <rPh sb="209" eb="211">
      <t>ケイカク</t>
    </rPh>
    <rPh sb="212" eb="214">
      <t>リコウ</t>
    </rPh>
    <rPh sb="215" eb="217">
      <t>ソクシン</t>
    </rPh>
    <rPh sb="226" eb="228">
      <t>ジョセイ</t>
    </rPh>
    <rPh sb="229" eb="231">
      <t>ケンリ</t>
    </rPh>
    <rPh sb="232" eb="234">
      <t>ホゴ</t>
    </rPh>
    <rPh sb="235" eb="237">
      <t>ソクシン</t>
    </rPh>
    <rPh sb="238" eb="240">
      <t>キヨ</t>
    </rPh>
    <phoneticPr fontId="5"/>
  </si>
  <si>
    <t>本分野に関心の高い民間関係者も多く，協力して実施していく必要があるが，女性・ジェンダー関連施策に日本が積極的であることをアピールするためには，政府が率先して取組む必要がある。</t>
    <rPh sb="0" eb="3">
      <t>ホンブンヤ</t>
    </rPh>
    <rPh sb="4" eb="6">
      <t>カンシン</t>
    </rPh>
    <rPh sb="7" eb="8">
      <t>タカ</t>
    </rPh>
    <rPh sb="9" eb="11">
      <t>ミンカン</t>
    </rPh>
    <rPh sb="11" eb="14">
      <t>カンケイシャ</t>
    </rPh>
    <rPh sb="15" eb="16">
      <t>オオ</t>
    </rPh>
    <rPh sb="18" eb="20">
      <t>キョウリョク</t>
    </rPh>
    <rPh sb="22" eb="24">
      <t>ジッシ</t>
    </rPh>
    <rPh sb="28" eb="30">
      <t>ヒツヨウ</t>
    </rPh>
    <rPh sb="35" eb="37">
      <t>ジョセイ</t>
    </rPh>
    <rPh sb="43" eb="45">
      <t>カンレン</t>
    </rPh>
    <rPh sb="45" eb="47">
      <t>セサク</t>
    </rPh>
    <rPh sb="48" eb="50">
      <t>ニホン</t>
    </rPh>
    <rPh sb="51" eb="54">
      <t>セッキョクテキ</t>
    </rPh>
    <rPh sb="71" eb="73">
      <t>セイフ</t>
    </rPh>
    <rPh sb="74" eb="76">
      <t>ソッセン</t>
    </rPh>
    <rPh sb="78" eb="79">
      <t>ト</t>
    </rPh>
    <rPh sb="79" eb="80">
      <t>ク</t>
    </rPh>
    <rPh sb="81" eb="83">
      <t>ヒツヨウ</t>
    </rPh>
    <phoneticPr fontId="5"/>
  </si>
  <si>
    <t>〃</t>
    <phoneticPr fontId="5"/>
  </si>
  <si>
    <t>本行動計画は，平成25年9月の国連総会にて総理自らが策定を約束したものであり，優先度は高い。</t>
    <rPh sb="0" eb="1">
      <t>ホン</t>
    </rPh>
    <rPh sb="1" eb="3">
      <t>コウドウ</t>
    </rPh>
    <rPh sb="3" eb="5">
      <t>ケイカク</t>
    </rPh>
    <rPh sb="7" eb="9">
      <t>ヘイセイ</t>
    </rPh>
    <rPh sb="11" eb="12">
      <t>ネン</t>
    </rPh>
    <rPh sb="13" eb="14">
      <t>ガツ</t>
    </rPh>
    <rPh sb="15" eb="17">
      <t>コクレン</t>
    </rPh>
    <rPh sb="17" eb="19">
      <t>ソウカイ</t>
    </rPh>
    <rPh sb="21" eb="23">
      <t>ソウリ</t>
    </rPh>
    <rPh sb="23" eb="24">
      <t>ミズカ</t>
    </rPh>
    <rPh sb="26" eb="28">
      <t>サクテイ</t>
    </rPh>
    <rPh sb="29" eb="31">
      <t>ヤクソク</t>
    </rPh>
    <rPh sb="39" eb="42">
      <t>ユウセンド</t>
    </rPh>
    <rPh sb="43" eb="44">
      <t>タカ</t>
    </rPh>
    <phoneticPr fontId="5"/>
  </si>
  <si>
    <t>事業経費が少額であることから，当省が単価契約を締結している業者を利用しており，支出先の選定は妥当である。</t>
    <rPh sb="0" eb="2">
      <t>ジギョウ</t>
    </rPh>
    <rPh sb="2" eb="4">
      <t>ケイヒ</t>
    </rPh>
    <rPh sb="5" eb="7">
      <t>ショウガク</t>
    </rPh>
    <rPh sb="15" eb="17">
      <t>トウショウ</t>
    </rPh>
    <rPh sb="18" eb="20">
      <t>タンカ</t>
    </rPh>
    <rPh sb="20" eb="22">
      <t>ケイヤク</t>
    </rPh>
    <rPh sb="23" eb="25">
      <t>テイケツ</t>
    </rPh>
    <rPh sb="29" eb="31">
      <t>ギョウシャ</t>
    </rPh>
    <rPh sb="32" eb="34">
      <t>リヨウ</t>
    </rPh>
    <rPh sb="39" eb="42">
      <t>シシュツサキ</t>
    </rPh>
    <rPh sb="43" eb="45">
      <t>センテイ</t>
    </rPh>
    <rPh sb="46" eb="48">
      <t>ダトウ</t>
    </rPh>
    <phoneticPr fontId="5"/>
  </si>
  <si>
    <t>必要最低限の支出としている。</t>
    <rPh sb="0" eb="2">
      <t>ヒツヨウ</t>
    </rPh>
    <rPh sb="2" eb="5">
      <t>サイテイゲン</t>
    </rPh>
    <rPh sb="6" eb="8">
      <t>シシュツ</t>
    </rPh>
    <phoneticPr fontId="5"/>
  </si>
  <si>
    <t>〃</t>
    <phoneticPr fontId="5"/>
  </si>
  <si>
    <t>「行動計画」の策定後，地方において，「行動計画」の内容等を説明する会合を実施した。また，関係省庁に対しても今後の実施方法について会合を開き，意見交換を行った。</t>
    <rPh sb="1" eb="3">
      <t>コウドウ</t>
    </rPh>
    <rPh sb="3" eb="5">
      <t>ケイカク</t>
    </rPh>
    <rPh sb="7" eb="9">
      <t>サクテイ</t>
    </rPh>
    <rPh sb="9" eb="10">
      <t>ゴ</t>
    </rPh>
    <rPh sb="11" eb="13">
      <t>チホウ</t>
    </rPh>
    <rPh sb="19" eb="21">
      <t>コウドウ</t>
    </rPh>
    <rPh sb="21" eb="23">
      <t>ケイカク</t>
    </rPh>
    <rPh sb="25" eb="27">
      <t>ナイヨウ</t>
    </rPh>
    <rPh sb="27" eb="28">
      <t>ナド</t>
    </rPh>
    <rPh sb="29" eb="31">
      <t>セツメイ</t>
    </rPh>
    <rPh sb="33" eb="35">
      <t>カイゴウ</t>
    </rPh>
    <rPh sb="36" eb="38">
      <t>ジッシ</t>
    </rPh>
    <rPh sb="44" eb="46">
      <t>カンケイ</t>
    </rPh>
    <rPh sb="46" eb="48">
      <t>ショウチョウ</t>
    </rPh>
    <rPh sb="49" eb="50">
      <t>タイ</t>
    </rPh>
    <rPh sb="53" eb="55">
      <t>コンゴ</t>
    </rPh>
    <rPh sb="56" eb="58">
      <t>ジッシ</t>
    </rPh>
    <rPh sb="58" eb="60">
      <t>ホウホウ</t>
    </rPh>
    <rPh sb="64" eb="66">
      <t>カイゴウ</t>
    </rPh>
    <rPh sb="67" eb="68">
      <t>ヒラ</t>
    </rPh>
    <rPh sb="70" eb="72">
      <t>イケン</t>
    </rPh>
    <rPh sb="72" eb="74">
      <t>コウカン</t>
    </rPh>
    <rPh sb="75" eb="76">
      <t>オコナ</t>
    </rPh>
    <phoneticPr fontId="5"/>
  </si>
  <si>
    <t>他国の行動計画や進捗状況を我が国の行動計画の今後の実施方針を決める上で参考にしながら体制を構築し，30年度の改訂に向けての具体的な道筋が立てられた。改善点は今後洗い出していく作業となるが，現段階では，行動計画自体の指標が多く，重複する部分も出ているため，改訂版を作成する際に反映していきたい。</t>
    <rPh sb="3" eb="5">
      <t>コウドウ</t>
    </rPh>
    <rPh sb="5" eb="7">
      <t>ケイカク</t>
    </rPh>
    <rPh sb="13" eb="14">
      <t>ワ</t>
    </rPh>
    <rPh sb="15" eb="16">
      <t>クニ</t>
    </rPh>
    <rPh sb="17" eb="19">
      <t>コウドウ</t>
    </rPh>
    <rPh sb="19" eb="21">
      <t>ケイカク</t>
    </rPh>
    <rPh sb="22" eb="24">
      <t>コンゴ</t>
    </rPh>
    <rPh sb="25" eb="27">
      <t>ジッシ</t>
    </rPh>
    <rPh sb="27" eb="29">
      <t>ホウシン</t>
    </rPh>
    <rPh sb="30" eb="31">
      <t>キ</t>
    </rPh>
    <rPh sb="33" eb="34">
      <t>ウエ</t>
    </rPh>
    <rPh sb="35" eb="37">
      <t>サンコウ</t>
    </rPh>
    <rPh sb="42" eb="44">
      <t>タイセイ</t>
    </rPh>
    <rPh sb="45" eb="47">
      <t>コウチク</t>
    </rPh>
    <rPh sb="51" eb="53">
      <t>ネンド</t>
    </rPh>
    <rPh sb="54" eb="56">
      <t>カイテイ</t>
    </rPh>
    <rPh sb="57" eb="58">
      <t>ム</t>
    </rPh>
    <rPh sb="61" eb="64">
      <t>グタイテキ</t>
    </rPh>
    <rPh sb="65" eb="67">
      <t>ミチスジ</t>
    </rPh>
    <rPh sb="68" eb="69">
      <t>タ</t>
    </rPh>
    <rPh sb="74" eb="77">
      <t>カイゼンテン</t>
    </rPh>
    <rPh sb="78" eb="80">
      <t>コンゴ</t>
    </rPh>
    <rPh sb="80" eb="81">
      <t>アラ</t>
    </rPh>
    <rPh sb="82" eb="83">
      <t>ダ</t>
    </rPh>
    <rPh sb="87" eb="89">
      <t>サギョウ</t>
    </rPh>
    <rPh sb="94" eb="97">
      <t>ゲンダンカイ</t>
    </rPh>
    <rPh sb="100" eb="102">
      <t>コウドウ</t>
    </rPh>
    <rPh sb="102" eb="104">
      <t>ケイカク</t>
    </rPh>
    <rPh sb="104" eb="106">
      <t>ジタイ</t>
    </rPh>
    <rPh sb="107" eb="109">
      <t>シヒョウ</t>
    </rPh>
    <rPh sb="110" eb="111">
      <t>オオ</t>
    </rPh>
    <rPh sb="113" eb="115">
      <t>チョウフク</t>
    </rPh>
    <rPh sb="117" eb="119">
      <t>ブブン</t>
    </rPh>
    <rPh sb="120" eb="121">
      <t>デ</t>
    </rPh>
    <rPh sb="127" eb="130">
      <t>カイテイバン</t>
    </rPh>
    <rPh sb="131" eb="133">
      <t>サクセイ</t>
    </rPh>
    <rPh sb="135" eb="136">
      <t>サイ</t>
    </rPh>
    <rPh sb="137" eb="139">
      <t>ハンエイ</t>
    </rPh>
    <phoneticPr fontId="13"/>
  </si>
  <si>
    <t>「行動計画」の実施状況を把握し，適切な評価を行うための評価委員会会合の開催方法や評価方法，報告書の作成等について工夫する。</t>
    <rPh sb="1" eb="3">
      <t>コウドウ</t>
    </rPh>
    <rPh sb="3" eb="5">
      <t>ケイカク</t>
    </rPh>
    <rPh sb="7" eb="9">
      <t>ジッシ</t>
    </rPh>
    <rPh sb="9" eb="11">
      <t>ジョウキョウ</t>
    </rPh>
    <rPh sb="12" eb="14">
      <t>ハアク</t>
    </rPh>
    <rPh sb="16" eb="18">
      <t>テキセツ</t>
    </rPh>
    <rPh sb="19" eb="21">
      <t>ヒョウカ</t>
    </rPh>
    <rPh sb="22" eb="23">
      <t>オコナ</t>
    </rPh>
    <rPh sb="27" eb="29">
      <t>ヒョウカ</t>
    </rPh>
    <rPh sb="29" eb="32">
      <t>イインカイ</t>
    </rPh>
    <rPh sb="32" eb="34">
      <t>カイゴウ</t>
    </rPh>
    <rPh sb="35" eb="37">
      <t>カイサイ</t>
    </rPh>
    <rPh sb="37" eb="39">
      <t>ホウホウ</t>
    </rPh>
    <rPh sb="40" eb="42">
      <t>ヒョウカ</t>
    </rPh>
    <rPh sb="42" eb="44">
      <t>ホウホウ</t>
    </rPh>
    <rPh sb="45" eb="48">
      <t>ホウコクショ</t>
    </rPh>
    <rPh sb="49" eb="51">
      <t>サクセイ</t>
    </rPh>
    <rPh sb="51" eb="52">
      <t>トウ</t>
    </rPh>
    <rPh sb="56" eb="58">
      <t>クフウ</t>
    </rPh>
    <phoneticPr fontId="5"/>
  </si>
  <si>
    <t>新27-16</t>
    <rPh sb="0" eb="1">
      <t>シン</t>
    </rPh>
    <phoneticPr fontId="5"/>
  </si>
  <si>
    <t>51</t>
    <phoneticPr fontId="5"/>
  </si>
  <si>
    <t>60</t>
    <phoneticPr fontId="5"/>
  </si>
  <si>
    <t>個人Ａ</t>
    <rPh sb="0" eb="2">
      <t>コジン</t>
    </rPh>
    <phoneticPr fontId="5"/>
  </si>
  <si>
    <t>株式会社サイマル・インターナショナル</t>
    <rPh sb="0" eb="4">
      <t>カブシキガイシャ</t>
    </rPh>
    <phoneticPr fontId="5"/>
  </si>
  <si>
    <t>翻訳</t>
    <rPh sb="0" eb="2">
      <t>ホンヤク</t>
    </rPh>
    <phoneticPr fontId="5"/>
  </si>
  <si>
    <t>株式会社テリオ</t>
    <rPh sb="0" eb="4">
      <t>カブシキガイシャ</t>
    </rPh>
    <phoneticPr fontId="5"/>
  </si>
  <si>
    <t>株式会社ニッコクトラスト</t>
    <rPh sb="0" eb="4">
      <t>カブシキガイシャ</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</si>
  <si>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</si>
  <si>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</si>
  <si>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</si>
  <si>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</si>
  <si>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</si>
  <si>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</si>
  <si>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</si>
  <si>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会議用弁当</t>
    <rPh sb="0" eb="3">
      <t>カイギヨウ</t>
    </rPh>
    <rPh sb="3" eb="5">
      <t>ベントウ</t>
    </rPh>
    <phoneticPr fontId="5"/>
  </si>
  <si>
    <t>会議用飲物</t>
    <rPh sb="0" eb="3">
      <t>カイギヨウ</t>
    </rPh>
    <rPh sb="3" eb="5">
      <t>ノミモノ</t>
    </rPh>
    <phoneticPr fontId="5"/>
  </si>
  <si>
    <t>ＮＰＯ法人US-Japan　LINK</t>
    <rPh sb="3" eb="5">
      <t>ホウジン</t>
    </rPh>
    <phoneticPr fontId="5"/>
  </si>
  <si>
    <t>会合参加費</t>
    <rPh sb="0" eb="2">
      <t>カイゴウ</t>
    </rPh>
    <rPh sb="2" eb="5">
      <t>サンカヒ</t>
    </rPh>
    <phoneticPr fontId="5"/>
  </si>
  <si>
    <t>庁費</t>
    <rPh sb="0" eb="2">
      <t>チョウヒ</t>
    </rPh>
    <phoneticPr fontId="5"/>
  </si>
  <si>
    <t>25年から12回に亘る市民社会・有識者との会合を経て，27年9月に「行動計画」策定を達成した。また評価委員を選定し，評価委員会会合を２回，モニタリング作業部会を２回，市民社会と外務省共催のシンポジウムを１回，NGO・市民社会との対話を１回開催した。平成３０年度は行動計画の改訂版に向けた市民社会・NGOとの意見交換を２回開催し，評価委員会を２回開催して，改訂版策定及び報告書の策定を行った。</t>
    <rPh sb="2" eb="3">
      <t>ネン</t>
    </rPh>
    <rPh sb="7" eb="8">
      <t>カイ</t>
    </rPh>
    <rPh sb="9" eb="10">
      <t>ワタ</t>
    </rPh>
    <rPh sb="11" eb="13">
      <t>シミン</t>
    </rPh>
    <rPh sb="13" eb="15">
      <t>シャカイ</t>
    </rPh>
    <rPh sb="16" eb="19">
      <t>ユウシキシャ</t>
    </rPh>
    <rPh sb="21" eb="23">
      <t>カイゴウ</t>
    </rPh>
    <rPh sb="24" eb="25">
      <t>ヘ</t>
    </rPh>
    <rPh sb="29" eb="30">
      <t>ネン</t>
    </rPh>
    <rPh sb="31" eb="32">
      <t>ガツ</t>
    </rPh>
    <rPh sb="34" eb="36">
      <t>コウドウ</t>
    </rPh>
    <rPh sb="36" eb="38">
      <t>ケイカク</t>
    </rPh>
    <rPh sb="39" eb="41">
      <t>サクテイ</t>
    </rPh>
    <rPh sb="42" eb="44">
      <t>タッセイ</t>
    </rPh>
    <rPh sb="49" eb="51">
      <t>ヒョウカ</t>
    </rPh>
    <rPh sb="51" eb="53">
      <t>イイン</t>
    </rPh>
    <rPh sb="54" eb="56">
      <t>センテイ</t>
    </rPh>
    <rPh sb="58" eb="60">
      <t>ヒョウカ</t>
    </rPh>
    <rPh sb="60" eb="62">
      <t>イイン</t>
    </rPh>
    <rPh sb="124" eb="126">
      <t>ヘイセイ</t>
    </rPh>
    <rPh sb="128" eb="130">
      <t>ネンド</t>
    </rPh>
    <rPh sb="131" eb="133">
      <t>コウドウ</t>
    </rPh>
    <rPh sb="133" eb="135">
      <t>ケイカク</t>
    </rPh>
    <rPh sb="136" eb="139">
      <t>カイテイバン</t>
    </rPh>
    <rPh sb="140" eb="141">
      <t>ム</t>
    </rPh>
    <rPh sb="143" eb="145">
      <t>シミン</t>
    </rPh>
    <rPh sb="145" eb="147">
      <t>シャカイ</t>
    </rPh>
    <rPh sb="153" eb="155">
      <t>イケン</t>
    </rPh>
    <rPh sb="155" eb="157">
      <t>コウカン</t>
    </rPh>
    <rPh sb="159" eb="160">
      <t>カイ</t>
    </rPh>
    <rPh sb="160" eb="162">
      <t>カイサイ</t>
    </rPh>
    <rPh sb="164" eb="166">
      <t>ヒョウカ</t>
    </rPh>
    <rPh sb="166" eb="169">
      <t>イインカイ</t>
    </rPh>
    <rPh sb="171" eb="172">
      <t>カイ</t>
    </rPh>
    <rPh sb="172" eb="174">
      <t>カイサイ</t>
    </rPh>
    <rPh sb="177" eb="180">
      <t>カイテイバン</t>
    </rPh>
    <rPh sb="180" eb="182">
      <t>サクテイ</t>
    </rPh>
    <rPh sb="182" eb="183">
      <t>オヨ</t>
    </rPh>
    <rPh sb="184" eb="187">
      <t>ホウコクショ</t>
    </rPh>
    <rPh sb="188" eb="190">
      <t>サクテイ</t>
    </rPh>
    <rPh sb="191" eb="192">
      <t>オコナ</t>
    </rPh>
    <phoneticPr fontId="5"/>
  </si>
  <si>
    <t>平成12年に採択された女性と平和・安全保障を関連づけた初の安保理決議第1325号及び関連決議履行のため，各国特有の状況やこれまでの取組等を反映した形で各加盟国が策定を求められている「行動計画」を平成27年9月に策定し，平成３０年度に改訂版（２版）を策定した。我が国はこれまでも女性・平和・安全保障分野で積極的な取組を行ってきたが，行動計画を策定し，実施することにより，我が国の女性分野の取組を一層アピールすることができる。</t>
    <rPh sb="0" eb="2">
      <t>ヘイセイ</t>
    </rPh>
    <rPh sb="4" eb="5">
      <t>ネン</t>
    </rPh>
    <rPh sb="6" eb="8">
      <t>サイタク</t>
    </rPh>
    <rPh sb="11" eb="13">
      <t>ジョセイ</t>
    </rPh>
    <rPh sb="14" eb="16">
      <t>ヘイワ</t>
    </rPh>
    <rPh sb="17" eb="19">
      <t>アンゼン</t>
    </rPh>
    <rPh sb="19" eb="21">
      <t>ホショウ</t>
    </rPh>
    <rPh sb="22" eb="24">
      <t>カンレン</t>
    </rPh>
    <rPh sb="27" eb="28">
      <t>ハツ</t>
    </rPh>
    <rPh sb="29" eb="32">
      <t>アンポリ</t>
    </rPh>
    <rPh sb="32" eb="34">
      <t>ケツギ</t>
    </rPh>
    <rPh sb="34" eb="35">
      <t>ダイ</t>
    </rPh>
    <rPh sb="39" eb="40">
      <t>ゴウ</t>
    </rPh>
    <rPh sb="40" eb="41">
      <t>オヨ</t>
    </rPh>
    <rPh sb="42" eb="44">
      <t>カンレン</t>
    </rPh>
    <rPh sb="44" eb="46">
      <t>ケツギ</t>
    </rPh>
    <rPh sb="46" eb="48">
      <t>リコウ</t>
    </rPh>
    <rPh sb="52" eb="54">
      <t>カッコク</t>
    </rPh>
    <rPh sb="54" eb="56">
      <t>トクユウ</t>
    </rPh>
    <rPh sb="57" eb="59">
      <t>ジョウキョウ</t>
    </rPh>
    <rPh sb="65" eb="67">
      <t>トリクミ</t>
    </rPh>
    <rPh sb="67" eb="68">
      <t>トウ</t>
    </rPh>
    <rPh sb="69" eb="71">
      <t>ハンエイ</t>
    </rPh>
    <rPh sb="73" eb="74">
      <t>カタチ</t>
    </rPh>
    <rPh sb="75" eb="76">
      <t>カク</t>
    </rPh>
    <rPh sb="76" eb="79">
      <t>カメイコク</t>
    </rPh>
    <rPh sb="80" eb="82">
      <t>サクテイ</t>
    </rPh>
    <rPh sb="83" eb="84">
      <t>モト</t>
    </rPh>
    <rPh sb="91" eb="93">
      <t>コウドウ</t>
    </rPh>
    <rPh sb="93" eb="95">
      <t>ケイカク</t>
    </rPh>
    <rPh sb="97" eb="99">
      <t>ヘイセイ</t>
    </rPh>
    <rPh sb="101" eb="102">
      <t>ネン</t>
    </rPh>
    <rPh sb="103" eb="104">
      <t>ガツ</t>
    </rPh>
    <rPh sb="105" eb="107">
      <t>サクテイ</t>
    </rPh>
    <rPh sb="109" eb="111">
      <t>ヘイセイ</t>
    </rPh>
    <rPh sb="113" eb="115">
      <t>ネンド</t>
    </rPh>
    <rPh sb="116" eb="119">
      <t>カイテイバン</t>
    </rPh>
    <rPh sb="121" eb="122">
      <t>ハン</t>
    </rPh>
    <rPh sb="124" eb="126">
      <t>サクテイ</t>
    </rPh>
    <rPh sb="129" eb="130">
      <t>ワ</t>
    </rPh>
    <rPh sb="131" eb="132">
      <t>クニ</t>
    </rPh>
    <rPh sb="138" eb="140">
      <t>ジョセイ</t>
    </rPh>
    <rPh sb="141" eb="143">
      <t>ヘイワ</t>
    </rPh>
    <rPh sb="144" eb="146">
      <t>アンゼン</t>
    </rPh>
    <rPh sb="146" eb="148">
      <t>ホショウ</t>
    </rPh>
    <rPh sb="148" eb="150">
      <t>ブンヤ</t>
    </rPh>
    <rPh sb="151" eb="154">
      <t>セッキョクテキ</t>
    </rPh>
    <rPh sb="155" eb="157">
      <t>トリクミ</t>
    </rPh>
    <rPh sb="158" eb="159">
      <t>オコナ</t>
    </rPh>
    <rPh sb="165" eb="167">
      <t>コウドウ</t>
    </rPh>
    <rPh sb="167" eb="169">
      <t>ケイカク</t>
    </rPh>
    <rPh sb="170" eb="172">
      <t>サクテイ</t>
    </rPh>
    <rPh sb="174" eb="176">
      <t>ジッシ</t>
    </rPh>
    <rPh sb="184" eb="185">
      <t>ワ</t>
    </rPh>
    <rPh sb="186" eb="187">
      <t>クニ</t>
    </rPh>
    <rPh sb="188" eb="190">
      <t>ジョセイ</t>
    </rPh>
    <rPh sb="190" eb="192">
      <t>ブンヤ</t>
    </rPh>
    <rPh sb="193" eb="195">
      <t>トリクミ</t>
    </rPh>
    <rPh sb="196" eb="198">
      <t>イッソウ</t>
    </rPh>
    <phoneticPr fontId="5"/>
  </si>
  <si>
    <t>無</t>
  </si>
  <si>
    <t>外務省ＨＰへの掲載，各種国際会議での発信等成果物は十分に活用されている。</t>
    <rPh sb="0" eb="3">
      <t>ガイムショウ</t>
    </rPh>
    <rPh sb="7" eb="9">
      <t>ケイサイ</t>
    </rPh>
    <rPh sb="10" eb="12">
      <t>カクシュ</t>
    </rPh>
    <rPh sb="12" eb="14">
      <t>コクサイ</t>
    </rPh>
    <rPh sb="14" eb="16">
      <t>カイギ</t>
    </rPh>
    <rPh sb="18" eb="20">
      <t>ハッシン</t>
    </rPh>
    <rPh sb="20" eb="21">
      <t>トウ</t>
    </rPh>
    <rPh sb="21" eb="24">
      <t>セイカブツ</t>
    </rPh>
    <rPh sb="25" eb="27">
      <t>ジュウブン</t>
    </rPh>
    <rPh sb="28" eb="30">
      <t>カツヨウ</t>
    </rPh>
    <phoneticPr fontId="5"/>
  </si>
  <si>
    <t>「行動計画」の実施においては，既に実施されている取組に対して関係省庁からなるモニタリング作業部会が実施状況のモニタリング報告書作成を行い，外部有識者からなる評価委員会が評価するという体制をとっており，効率的かつ効果的に実施される。</t>
    <rPh sb="1" eb="3">
      <t>コウドウ</t>
    </rPh>
    <rPh sb="3" eb="5">
      <t>ケイカク</t>
    </rPh>
    <rPh sb="7" eb="9">
      <t>ジッシ</t>
    </rPh>
    <rPh sb="15" eb="16">
      <t>スデ</t>
    </rPh>
    <rPh sb="17" eb="19">
      <t>ジッシ</t>
    </rPh>
    <rPh sb="24" eb="26">
      <t>トリクミ</t>
    </rPh>
    <rPh sb="27" eb="28">
      <t>タイ</t>
    </rPh>
    <rPh sb="30" eb="32">
      <t>カンケイ</t>
    </rPh>
    <rPh sb="32" eb="34">
      <t>ショウチョウ</t>
    </rPh>
    <rPh sb="44" eb="46">
      <t>サギョウ</t>
    </rPh>
    <rPh sb="46" eb="48">
      <t>ブカイ</t>
    </rPh>
    <rPh sb="49" eb="51">
      <t>ジッシ</t>
    </rPh>
    <rPh sb="51" eb="53">
      <t>ジョウキョウ</t>
    </rPh>
    <rPh sb="60" eb="62">
      <t>ホウコク</t>
    </rPh>
    <rPh sb="62" eb="63">
      <t>ショ</t>
    </rPh>
    <rPh sb="63" eb="65">
      <t>サクセイ</t>
    </rPh>
    <rPh sb="66" eb="67">
      <t>オコナ</t>
    </rPh>
    <rPh sb="69" eb="71">
      <t>ガイブ</t>
    </rPh>
    <rPh sb="71" eb="74">
      <t>ユウシキシャ</t>
    </rPh>
    <rPh sb="78" eb="80">
      <t>ヒョウカ</t>
    </rPh>
    <rPh sb="80" eb="83">
      <t>イインカイ</t>
    </rPh>
    <rPh sb="84" eb="86">
      <t>ヒョウカ</t>
    </rPh>
    <rPh sb="91" eb="93">
      <t>タイセイ</t>
    </rPh>
    <rPh sb="109" eb="111">
      <t>ジッシ</t>
    </rPh>
    <phoneticPr fontId="5"/>
  </si>
  <si>
    <t>‐</t>
  </si>
  <si>
    <t>410,952/6回</t>
    <rPh sb="9" eb="10">
      <t>カイ</t>
    </rPh>
    <phoneticPr fontId="5"/>
  </si>
  <si>
    <t>475,040/5回</t>
    <rPh sb="9" eb="10">
      <t>カイ</t>
    </rPh>
    <phoneticPr fontId="5"/>
  </si>
  <si>
    <t>940,898/4回</t>
    <rPh sb="9" eb="10">
      <t>カイ</t>
    </rPh>
    <phoneticPr fontId="5"/>
  </si>
  <si>
    <t>(予算額）677,000/5回</t>
    <rPh sb="1" eb="4">
      <t>ヨサンガク</t>
    </rPh>
    <rPh sb="14" eb="15">
      <t>カイ</t>
    </rPh>
    <phoneticPr fontId="5"/>
  </si>
  <si>
    <t>-</t>
    <phoneticPr fontId="5"/>
  </si>
  <si>
    <t>-</t>
    <phoneticPr fontId="5"/>
  </si>
  <si>
    <t>-</t>
    <phoneticPr fontId="5"/>
  </si>
  <si>
    <t>-</t>
    <phoneticPr fontId="5"/>
  </si>
  <si>
    <t>-</t>
    <phoneticPr fontId="5"/>
  </si>
  <si>
    <t>-</t>
    <phoneticPr fontId="5"/>
  </si>
  <si>
    <t>-</t>
    <phoneticPr fontId="5"/>
  </si>
  <si>
    <t>評価委員会出席のための委員出張旅費</t>
    <rPh sb="0" eb="2">
      <t>ヒョウカ</t>
    </rPh>
    <rPh sb="2" eb="5">
      <t>イインカイ</t>
    </rPh>
    <rPh sb="5" eb="7">
      <t>シュッセキ</t>
    </rPh>
    <rPh sb="11" eb="13">
      <t>イイン</t>
    </rPh>
    <rPh sb="13" eb="15">
      <t>シュッチョウ</t>
    </rPh>
    <rPh sb="15" eb="17">
      <t>リョヒ</t>
    </rPh>
    <phoneticPr fontId="5"/>
  </si>
  <si>
    <t>評価委員会委員への会議出席謝礼</t>
    <rPh sb="0" eb="2">
      <t>ヒョウカ</t>
    </rPh>
    <rPh sb="2" eb="5">
      <t>イインカイ</t>
    </rPh>
    <rPh sb="5" eb="7">
      <t>イイン</t>
    </rPh>
    <rPh sb="9" eb="11">
      <t>カイギ</t>
    </rPh>
    <rPh sb="11" eb="13">
      <t>シュッセキ</t>
    </rPh>
    <rPh sb="13" eb="15">
      <t>シャレイ</t>
    </rPh>
    <phoneticPr fontId="5"/>
  </si>
  <si>
    <t>-</t>
    <phoneticPr fontId="5"/>
  </si>
  <si>
    <t>外部有識者の点検対象外である。</t>
    <phoneticPr fontId="5"/>
  </si>
  <si>
    <t>必要最低限の支出としているため低コストで実施している。</t>
    <rPh sb="0" eb="2">
      <t>ヒツヨウ</t>
    </rPh>
    <rPh sb="2" eb="5">
      <t>サイテイゲン</t>
    </rPh>
    <rPh sb="6" eb="8">
      <t>シシュツ</t>
    </rPh>
    <rPh sb="15" eb="16">
      <t>テイ</t>
    </rPh>
    <rPh sb="20" eb="22">
      <t>ジッシ</t>
    </rPh>
    <phoneticPr fontId="5"/>
  </si>
  <si>
    <t>「行動計画」にかかる実施された優良実施案件および，全体を鳥瞰する評価報告書を平成28年度から30年度までは年に1回策定。改定版も作成し，両方ウェブサイトで公表した。行動計画が改定され，令和元年より評価報告書策定が隔年になったため，実施状況報告書のみ毎年ウェブで公表する。</t>
    <rPh sb="1" eb="3">
      <t>コウドウ</t>
    </rPh>
    <rPh sb="3" eb="5">
      <t>ケイカク</t>
    </rPh>
    <rPh sb="10" eb="12">
      <t>ジッシ</t>
    </rPh>
    <rPh sb="15" eb="17">
      <t>ユウリョウ</t>
    </rPh>
    <rPh sb="17" eb="19">
      <t>ジッシ</t>
    </rPh>
    <rPh sb="19" eb="21">
      <t>アンケン</t>
    </rPh>
    <rPh sb="25" eb="27">
      <t>ゼンタイ</t>
    </rPh>
    <rPh sb="28" eb="30">
      <t>チョウカン</t>
    </rPh>
    <rPh sb="32" eb="34">
      <t>ヒョウカ</t>
    </rPh>
    <rPh sb="34" eb="37">
      <t>ホウコクショ</t>
    </rPh>
    <rPh sb="38" eb="40">
      <t>ヘイセイ</t>
    </rPh>
    <rPh sb="42" eb="44">
      <t>ネンド</t>
    </rPh>
    <rPh sb="48" eb="50">
      <t>ネンド</t>
    </rPh>
    <rPh sb="53" eb="54">
      <t>ネン</t>
    </rPh>
    <rPh sb="56" eb="57">
      <t>カイ</t>
    </rPh>
    <rPh sb="57" eb="59">
      <t>サクテイ</t>
    </rPh>
    <rPh sb="60" eb="63">
      <t>カイテイバン</t>
    </rPh>
    <rPh sb="64" eb="66">
      <t>サクセイ</t>
    </rPh>
    <rPh sb="68" eb="70">
      <t>リョウホウ</t>
    </rPh>
    <rPh sb="77" eb="79">
      <t>コウヒョウ</t>
    </rPh>
    <rPh sb="82" eb="84">
      <t>コウドウ</t>
    </rPh>
    <rPh sb="84" eb="86">
      <t>ケイカク</t>
    </rPh>
    <rPh sb="87" eb="89">
      <t>カイテイ</t>
    </rPh>
    <rPh sb="92" eb="94">
      <t>レイワ</t>
    </rPh>
    <rPh sb="94" eb="96">
      <t>ガンネン</t>
    </rPh>
    <rPh sb="98" eb="100">
      <t>ヒョウカ</t>
    </rPh>
    <rPh sb="100" eb="103">
      <t>ホウコクショ</t>
    </rPh>
    <rPh sb="103" eb="105">
      <t>サクテイ</t>
    </rPh>
    <rPh sb="106" eb="108">
      <t>カクネン</t>
    </rPh>
    <rPh sb="115" eb="117">
      <t>ジッシ</t>
    </rPh>
    <rPh sb="117" eb="119">
      <t>ジョウキョウ</t>
    </rPh>
    <rPh sb="119" eb="122">
      <t>ホウコクショ</t>
    </rPh>
    <rPh sb="124" eb="126">
      <t>マイトシ</t>
    </rPh>
    <rPh sb="130" eb="132">
      <t>コウヒョウ</t>
    </rPh>
    <phoneticPr fontId="5"/>
  </si>
  <si>
    <t>引き続き適切かつ効率的な事業実施に努める。</t>
    <phoneticPr fontId="5"/>
  </si>
  <si>
    <t>更なる業務の効率化や成果目標の達成を目指し，引き続き適切かつ効率的な事業実施に努める。</t>
    <rPh sb="0" eb="1">
      <t>サラ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</si>
</sst>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3" xfId="4" applyFont="1" applyBorder="1" applyAlignment="1" applyProtection="1">
      <alignment horizontal="left" vertical="center" wrapText="1"/>
      <protection locked="0"/>
    </xf>
    <xf numFmtId="0" fontId="3" fillId="0" borderId="41" xfId="4" applyFont="1" applyBorder="1" applyAlignment="1" applyProtection="1">
      <alignment horizontal="left" vertical="center"/>
      <protection locked="0"/>
    </xf>
    <xf numFmtId="0" fontId="3" fillId="0" borderId="42" xfId="4" applyFont="1" applyBorder="1" applyAlignment="1" applyProtection="1">
      <alignment horizontal="left" vertical="center"/>
      <protection locked="0"/>
    </xf>
    <xf numFmtId="0" fontId="3" fillId="0" borderId="66" xfId="4" applyFont="1" applyBorder="1" applyAlignment="1" applyProtection="1">
      <alignment horizontal="left" vertical="center"/>
      <protection locked="0"/>
    </xf>
    <xf numFmtId="0" fontId="3" fillId="0" borderId="17" xfId="4" applyFont="1" applyBorder="1" applyAlignment="1" applyProtection="1">
      <alignment horizontal="left" vertical="center"/>
      <protection locked="0"/>
    </xf>
    <xf numFmtId="0" fontId="3" fillId="0" borderId="18" xfId="4"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vertical="top" wrapText="1"/>
      <protection locked="0"/>
    </xf>
    <xf numFmtId="0" fontId="11" fillId="0" borderId="25" xfId="1" applyFont="1" applyFill="1" applyBorder="1" applyAlignment="1" applyProtection="1">
      <alignment vertical="top" wrapText="1"/>
      <protection locked="0"/>
    </xf>
    <xf numFmtId="0" fontId="11" fillId="0" borderId="34" xfId="1" applyFont="1" applyFill="1" applyBorder="1" applyAlignment="1" applyProtection="1">
      <alignmen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center" vertical="center" shrinkToFit="1"/>
      <protection locked="0"/>
    </xf>
    <xf numFmtId="0" fontId="3" fillId="0" borderId="41" xfId="4" applyFont="1" applyBorder="1" applyAlignment="1" applyProtection="1">
      <alignment horizontal="center" vertical="center" shrinkToFit="1"/>
      <protection locked="0"/>
    </xf>
    <xf numFmtId="0" fontId="3" fillId="0" borderId="62" xfId="4"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4" applyFont="1" applyFill="1" applyBorder="1" applyAlignment="1" applyProtection="1">
      <alignment horizontal="center" vertical="center"/>
      <protection locked="0"/>
    </xf>
    <xf numFmtId="0" fontId="3" fillId="0" borderId="71" xfId="4" applyFont="1" applyFill="1" applyBorder="1" applyAlignment="1" applyProtection="1">
      <alignment horizontal="center" vertical="center"/>
      <protection locked="0"/>
    </xf>
    <xf numFmtId="0" fontId="3" fillId="0" borderId="93" xfId="4" applyFont="1" applyFill="1" applyBorder="1" applyAlignment="1" applyProtection="1">
      <alignment horizontal="center" vertical="center"/>
      <protection locked="0"/>
    </xf>
    <xf numFmtId="0" fontId="0" fillId="0" borderId="172" xfId="4" applyFont="1" applyFill="1" applyBorder="1" applyAlignment="1" applyProtection="1">
      <alignment horizontal="center" vertical="center"/>
      <protection locked="0"/>
    </xf>
    <xf numFmtId="0" fontId="3" fillId="0" borderId="14" xfId="4" applyFont="1" applyFill="1" applyBorder="1" applyAlignment="1" applyProtection="1">
      <alignment horizontal="center" vertical="center"/>
      <protection locked="0"/>
    </xf>
    <xf numFmtId="0" fontId="3" fillId="0" borderId="15" xfId="4"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55889</xdr:colOff>
      <xdr:row>741</xdr:row>
      <xdr:rowOff>12872</xdr:rowOff>
    </xdr:from>
    <xdr:to>
      <xdr:col>43</xdr:col>
      <xdr:colOff>54432</xdr:colOff>
      <xdr:row>753</xdr:row>
      <xdr:rowOff>294169</xdr:rowOff>
    </xdr:to>
    <xdr:grpSp>
      <xdr:nvGrpSpPr>
        <xdr:cNvPr id="3" name="グループ化 2"/>
        <xdr:cNvGrpSpPr/>
      </xdr:nvGrpSpPr>
      <xdr:grpSpPr>
        <a:xfrm>
          <a:off x="2633989" y="40754472"/>
          <a:ext cx="5338893" cy="3938897"/>
          <a:chOff x="2705100" y="30910373"/>
          <a:chExt cx="5848072" cy="4447101"/>
        </a:xfrm>
      </xdr:grpSpPr>
      <xdr:grpSp>
        <xdr:nvGrpSpPr>
          <xdr:cNvPr id="4" name="グループ化 3"/>
          <xdr:cNvGrpSpPr/>
        </xdr:nvGrpSpPr>
        <xdr:grpSpPr>
          <a:xfrm>
            <a:off x="4538383" y="30910373"/>
            <a:ext cx="2133510" cy="1276844"/>
            <a:chOff x="4443133" y="30910373"/>
            <a:chExt cx="2133510" cy="1276844"/>
          </a:xfrm>
        </xdr:grpSpPr>
        <xdr:sp macro="" textlink="">
          <xdr:nvSpPr>
            <xdr:cNvPr id="11" name="正方形/長方形 10"/>
            <xdr:cNvSpPr/>
          </xdr:nvSpPr>
          <xdr:spPr>
            <a:xfrm>
              <a:off x="4476750" y="30910373"/>
              <a:ext cx="2087284" cy="571994"/>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外務省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０．９３百万円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大かっこ 11"/>
            <xdr:cNvSpPr/>
          </xdr:nvSpPr>
          <xdr:spPr>
            <a:xfrm>
              <a:off x="4443133" y="31559687"/>
              <a:ext cx="2133510" cy="62753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行動計画フォローアップ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会合等経費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nvGrpSpPr>
          <xdr:cNvPr id="5" name="グループ化 4"/>
          <xdr:cNvGrpSpPr/>
        </xdr:nvGrpSpPr>
        <xdr:grpSpPr>
          <a:xfrm>
            <a:off x="5877672" y="33666006"/>
            <a:ext cx="1626261" cy="1691468"/>
            <a:chOff x="8687547" y="33646956"/>
            <a:chExt cx="1626261" cy="1691468"/>
          </a:xfrm>
        </xdr:grpSpPr>
        <xdr:sp macro="" textlink="">
          <xdr:nvSpPr>
            <xdr:cNvPr id="9" name="正方形/長方形 8"/>
            <xdr:cNvSpPr/>
          </xdr:nvSpPr>
          <xdr:spPr>
            <a:xfrm>
              <a:off x="8687547" y="33646956"/>
              <a:ext cx="1615446" cy="688906"/>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０．０３百万円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 name="大かっこ 9"/>
            <xdr:cNvSpPr/>
          </xdr:nvSpPr>
          <xdr:spPr>
            <a:xfrm>
              <a:off x="8700152" y="34508089"/>
              <a:ext cx="1613656" cy="83033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行動計画関連会合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出席旅費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xnSp macro="">
        <xdr:nvCxnSpPr>
          <xdr:cNvPr id="6" name="直線コネクタ 5"/>
          <xdr:cNvCxnSpPr/>
        </xdr:nvCxnSpPr>
        <xdr:spPr>
          <a:xfrm>
            <a:off x="5572125" y="32070675"/>
            <a:ext cx="1680" cy="653513"/>
          </a:xfrm>
          <a:prstGeom prst="line">
            <a:avLst/>
          </a:prstGeom>
          <a:noFill/>
          <a:ln w="9525" cap="flat" cmpd="sng" algn="ctr">
            <a:solidFill>
              <a:srgbClr val="4F81BD">
                <a:shade val="95000"/>
                <a:satMod val="105000"/>
              </a:srgbClr>
            </a:solidFill>
            <a:prstDash val="solid"/>
          </a:ln>
          <a:effectLst/>
        </xdr:spPr>
      </xdr:cxnSp>
      <xdr:cxnSp macro="">
        <xdr:nvCxnSpPr>
          <xdr:cNvPr id="7" name="直線コネクタ 6"/>
          <xdr:cNvCxnSpPr/>
        </xdr:nvCxnSpPr>
        <xdr:spPr>
          <a:xfrm>
            <a:off x="2705100" y="32718375"/>
            <a:ext cx="5838825" cy="0"/>
          </a:xfrm>
          <a:prstGeom prst="line">
            <a:avLst/>
          </a:prstGeom>
          <a:noFill/>
          <a:ln w="9525" cap="flat" cmpd="sng" algn="ctr">
            <a:solidFill>
              <a:srgbClr val="4F81BD">
                <a:shade val="95000"/>
                <a:satMod val="105000"/>
              </a:srgbClr>
            </a:solidFill>
            <a:prstDash val="solid"/>
          </a:ln>
          <a:effectLst/>
        </xdr:spPr>
      </xdr:cxnSp>
      <xdr:cxnSp macro="">
        <xdr:nvCxnSpPr>
          <xdr:cNvPr id="8" name="直線コネクタ 7"/>
          <xdr:cNvCxnSpPr/>
        </xdr:nvCxnSpPr>
        <xdr:spPr>
          <a:xfrm flipH="1">
            <a:off x="8550287" y="32702812"/>
            <a:ext cx="2885" cy="460864"/>
          </a:xfrm>
          <a:prstGeom prst="line">
            <a:avLst/>
          </a:prstGeom>
          <a:noFill/>
          <a:ln w="9525" cap="flat" cmpd="sng" algn="ctr">
            <a:solidFill>
              <a:srgbClr val="4F81BD">
                <a:shade val="95000"/>
                <a:satMod val="105000"/>
              </a:srgbClr>
            </a:solidFill>
            <a:prstDash val="solid"/>
          </a:ln>
          <a:effectLst/>
        </xdr:spPr>
      </xdr:cxnSp>
    </xdr:grpSp>
    <xdr:clientData/>
  </xdr:twoCellAnchor>
  <xdr:twoCellAnchor>
    <xdr:from>
      <xdr:col>40</xdr:col>
      <xdr:colOff>0</xdr:colOff>
      <xdr:row>749</xdr:row>
      <xdr:rowOff>12872</xdr:rowOff>
    </xdr:from>
    <xdr:to>
      <xdr:col>48</xdr:col>
      <xdr:colOff>2821</xdr:colOff>
      <xdr:row>751</xdr:row>
      <xdr:rowOff>0</xdr:rowOff>
    </xdr:to>
    <xdr:sp macro="" textlink="">
      <xdr:nvSpPr>
        <xdr:cNvPr id="13" name="正方形/長方形 12"/>
        <xdr:cNvSpPr/>
      </xdr:nvSpPr>
      <xdr:spPr>
        <a:xfrm>
          <a:off x="8237838" y="50868649"/>
          <a:ext cx="1650388" cy="604966"/>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事業者等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０．０３百万円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193074</xdr:colOff>
      <xdr:row>751</xdr:row>
      <xdr:rowOff>149679</xdr:rowOff>
    </xdr:from>
    <xdr:to>
      <xdr:col>48</xdr:col>
      <xdr:colOff>0</xdr:colOff>
      <xdr:row>753</xdr:row>
      <xdr:rowOff>270305</xdr:rowOff>
    </xdr:to>
    <xdr:sp macro="" textlink="">
      <xdr:nvSpPr>
        <xdr:cNvPr id="14" name="大かっこ 13"/>
        <xdr:cNvSpPr/>
      </xdr:nvSpPr>
      <xdr:spPr>
        <a:xfrm>
          <a:off x="8224966" y="51623294"/>
          <a:ext cx="1660439" cy="73846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行動計画関連会合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開催費及び会合参加費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11624</xdr:colOff>
      <xdr:row>746</xdr:row>
      <xdr:rowOff>107386</xdr:rowOff>
    </xdr:from>
    <xdr:to>
      <xdr:col>34</xdr:col>
      <xdr:colOff>13607</xdr:colOff>
      <xdr:row>747</xdr:row>
      <xdr:rowOff>220396</xdr:rowOff>
    </xdr:to>
    <xdr:cxnSp macro="">
      <xdr:nvCxnSpPr>
        <xdr:cNvPr id="15" name="直線コネクタ 14"/>
        <xdr:cNvCxnSpPr/>
      </xdr:nvCxnSpPr>
      <xdr:spPr>
        <a:xfrm flipH="1">
          <a:off x="7013786" y="50036406"/>
          <a:ext cx="1983" cy="421929"/>
        </a:xfrm>
        <a:prstGeom prst="line">
          <a:avLst/>
        </a:prstGeom>
        <a:noFill/>
        <a:ln w="9525" cap="flat" cmpd="sng" algn="ctr">
          <a:solidFill>
            <a:srgbClr val="4F81BD">
              <a:shade val="95000"/>
              <a:satMod val="105000"/>
            </a:srgbClr>
          </a:solidFill>
          <a:prstDash val="solid"/>
        </a:ln>
        <a:effectLst/>
      </xdr:spPr>
    </xdr:cxnSp>
    <xdr:clientData/>
  </xdr:twoCellAnchor>
  <xdr:twoCellAnchor>
    <xdr:from>
      <xdr:col>14</xdr:col>
      <xdr:colOff>68035</xdr:colOff>
      <xdr:row>746</xdr:row>
      <xdr:rowOff>93043</xdr:rowOff>
    </xdr:from>
    <xdr:to>
      <xdr:col>14</xdr:col>
      <xdr:colOff>70018</xdr:colOff>
      <xdr:row>747</xdr:row>
      <xdr:rowOff>206053</xdr:rowOff>
    </xdr:to>
    <xdr:cxnSp macro="">
      <xdr:nvCxnSpPr>
        <xdr:cNvPr id="17" name="直線コネクタ 16"/>
        <xdr:cNvCxnSpPr/>
      </xdr:nvCxnSpPr>
      <xdr:spPr>
        <a:xfrm flipH="1">
          <a:off x="2951278" y="50022063"/>
          <a:ext cx="1983" cy="421929"/>
        </a:xfrm>
        <a:prstGeom prst="line">
          <a:avLst/>
        </a:prstGeom>
        <a:noFill/>
        <a:ln w="9525" cap="flat" cmpd="sng" algn="ctr">
          <a:solidFill>
            <a:srgbClr val="4F81BD">
              <a:shade val="95000"/>
              <a:satMod val="105000"/>
            </a:srgbClr>
          </a:solidFill>
          <a:prstDash val="solid"/>
        </a:ln>
        <a:effectLst/>
      </xdr:spPr>
    </xdr:cxnSp>
    <xdr:clientData/>
  </xdr:twoCellAnchor>
  <xdr:twoCellAnchor>
    <xdr:from>
      <xdr:col>9</xdr:col>
      <xdr:colOff>27215</xdr:colOff>
      <xdr:row>749</xdr:row>
      <xdr:rowOff>25743</xdr:rowOff>
    </xdr:from>
    <xdr:to>
      <xdr:col>17</xdr:col>
      <xdr:colOff>25743</xdr:colOff>
      <xdr:row>751</xdr:row>
      <xdr:rowOff>29599</xdr:rowOff>
    </xdr:to>
    <xdr:sp macro="" textlink="">
      <xdr:nvSpPr>
        <xdr:cNvPr id="18" name="正方形/長方形 17"/>
        <xdr:cNvSpPr/>
      </xdr:nvSpPr>
      <xdr:spPr>
        <a:xfrm>
          <a:off x="1880729" y="50881520"/>
          <a:ext cx="1646095" cy="621694"/>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個人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０．３２百万円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190500</xdr:colOff>
      <xdr:row>751</xdr:row>
      <xdr:rowOff>108856</xdr:rowOff>
    </xdr:from>
    <xdr:to>
      <xdr:col>17</xdr:col>
      <xdr:colOff>25743</xdr:colOff>
      <xdr:row>753</xdr:row>
      <xdr:rowOff>280533</xdr:rowOff>
    </xdr:to>
    <xdr:sp macro="" textlink="">
      <xdr:nvSpPr>
        <xdr:cNvPr id="19" name="大かっこ 18"/>
        <xdr:cNvSpPr/>
      </xdr:nvSpPr>
      <xdr:spPr>
        <a:xfrm>
          <a:off x="1838068" y="51582471"/>
          <a:ext cx="1688756" cy="78951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行動計画関連会合</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出席謝礼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193075</xdr:colOff>
      <xdr:row>748</xdr:row>
      <xdr:rowOff>205946</xdr:rowOff>
    </xdr:from>
    <xdr:to>
      <xdr:col>26</xdr:col>
      <xdr:colOff>191602</xdr:colOff>
      <xdr:row>751</xdr:row>
      <xdr:rowOff>29599</xdr:rowOff>
    </xdr:to>
    <xdr:sp macro="" textlink="">
      <xdr:nvSpPr>
        <xdr:cNvPr id="20" name="正方形/長方形 19"/>
        <xdr:cNvSpPr/>
      </xdr:nvSpPr>
      <xdr:spPr>
        <a:xfrm>
          <a:off x="3900102" y="50752804"/>
          <a:ext cx="1646095" cy="750410"/>
        </a:xfrm>
        <a:prstGeom prst="rect">
          <a:avLst/>
        </a:prstGeom>
        <a:solidFill>
          <a:sysClr val="window" lastClr="FFFFFF"/>
        </a:solidFill>
        <a:ln w="25400" cap="flat" cmpd="sng" algn="ctr">
          <a:solidFill>
            <a:srgbClr val="92D05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株式会社サイマル・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インターナショナル</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193075</xdr:colOff>
      <xdr:row>751</xdr:row>
      <xdr:rowOff>128716</xdr:rowOff>
    </xdr:from>
    <xdr:to>
      <xdr:col>27</xdr:col>
      <xdr:colOff>28317</xdr:colOff>
      <xdr:row>753</xdr:row>
      <xdr:rowOff>300393</xdr:rowOff>
    </xdr:to>
    <xdr:sp macro="" textlink="">
      <xdr:nvSpPr>
        <xdr:cNvPr id="22" name="大かっこ 21"/>
        <xdr:cNvSpPr/>
      </xdr:nvSpPr>
      <xdr:spPr>
        <a:xfrm>
          <a:off x="3900102" y="51602331"/>
          <a:ext cx="1688756" cy="789515"/>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行動計画報告書の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翻訳業務委嘱</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25743</xdr:colOff>
      <xdr:row>746</xdr:row>
      <xdr:rowOff>77229</xdr:rowOff>
    </xdr:from>
    <xdr:to>
      <xdr:col>22</xdr:col>
      <xdr:colOff>27726</xdr:colOff>
      <xdr:row>747</xdr:row>
      <xdr:rowOff>190239</xdr:rowOff>
    </xdr:to>
    <xdr:cxnSp macro="">
      <xdr:nvCxnSpPr>
        <xdr:cNvPr id="23" name="直線コネクタ 22"/>
        <xdr:cNvCxnSpPr/>
      </xdr:nvCxnSpPr>
      <xdr:spPr>
        <a:xfrm flipH="1">
          <a:off x="4556554" y="50006249"/>
          <a:ext cx="1983" cy="421929"/>
        </a:xfrm>
        <a:prstGeom prst="line">
          <a:avLst/>
        </a:prstGeom>
        <a:noFill/>
        <a:ln w="9525" cap="flat" cmpd="sng" algn="ctr">
          <a:solidFill>
            <a:srgbClr val="4F81BD">
              <a:shade val="95000"/>
              <a:satMod val="105000"/>
            </a:srgb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68</v>
      </c>
      <c r="AT2" s="962"/>
      <c r="AU2" s="962"/>
      <c r="AV2" s="52" t="str">
        <f>IF(AW2="", "", "-")</f>
        <v/>
      </c>
      <c r="AW2" s="930"/>
      <c r="AX2" s="930"/>
    </row>
    <row r="3" spans="1:50" ht="21" customHeight="1" thickBot="1">
      <c r="A3" s="886" t="s">
        <v>544</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570</v>
      </c>
      <c r="AK3" s="888"/>
      <c r="AL3" s="888"/>
      <c r="AM3" s="888"/>
      <c r="AN3" s="888"/>
      <c r="AO3" s="888"/>
      <c r="AP3" s="888"/>
      <c r="AQ3" s="888"/>
      <c r="AR3" s="888"/>
      <c r="AS3" s="888"/>
      <c r="AT3" s="888"/>
      <c r="AU3" s="888"/>
      <c r="AV3" s="888"/>
      <c r="AW3" s="888"/>
      <c r="AX3" s="24" t="s">
        <v>65</v>
      </c>
    </row>
    <row r="4" spans="1:50" ht="24.75" customHeight="1">
      <c r="A4" s="723" t="s">
        <v>25</v>
      </c>
      <c r="B4" s="724"/>
      <c r="C4" s="724"/>
      <c r="D4" s="724"/>
      <c r="E4" s="724"/>
      <c r="F4" s="724"/>
      <c r="G4" s="700" t="s">
        <v>571</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858" t="s">
        <v>73</v>
      </c>
      <c r="H5" s="859"/>
      <c r="I5" s="859"/>
      <c r="J5" s="859"/>
      <c r="K5" s="859"/>
      <c r="L5" s="859"/>
      <c r="M5" s="860" t="s">
        <v>66</v>
      </c>
      <c r="N5" s="861"/>
      <c r="O5" s="861"/>
      <c r="P5" s="861"/>
      <c r="Q5" s="861"/>
      <c r="R5" s="862"/>
      <c r="S5" s="863" t="s">
        <v>131</v>
      </c>
      <c r="T5" s="859"/>
      <c r="U5" s="859"/>
      <c r="V5" s="859"/>
      <c r="W5" s="859"/>
      <c r="X5" s="864"/>
      <c r="Y5" s="717" t="s">
        <v>3</v>
      </c>
      <c r="Z5" s="543"/>
      <c r="AA5" s="543"/>
      <c r="AB5" s="543"/>
      <c r="AC5" s="543"/>
      <c r="AD5" s="544"/>
      <c r="AE5" s="718" t="s">
        <v>573</v>
      </c>
      <c r="AF5" s="718"/>
      <c r="AG5" s="718"/>
      <c r="AH5" s="718"/>
      <c r="AI5" s="718"/>
      <c r="AJ5" s="718"/>
      <c r="AK5" s="718"/>
      <c r="AL5" s="718"/>
      <c r="AM5" s="718"/>
      <c r="AN5" s="718"/>
      <c r="AO5" s="718"/>
      <c r="AP5" s="719"/>
      <c r="AQ5" s="720" t="s">
        <v>574</v>
      </c>
      <c r="AR5" s="721"/>
      <c r="AS5" s="721"/>
      <c r="AT5" s="721"/>
      <c r="AU5" s="721"/>
      <c r="AV5" s="721"/>
      <c r="AW5" s="721"/>
      <c r="AX5" s="722"/>
    </row>
    <row r="6" spans="1:50" ht="39" customHeight="1">
      <c r="A6" s="725" t="s">
        <v>4</v>
      </c>
      <c r="B6" s="726"/>
      <c r="C6" s="726"/>
      <c r="D6" s="726"/>
      <c r="E6" s="726"/>
      <c r="F6" s="72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41" t="s">
        <v>516</v>
      </c>
      <c r="Z7" s="443"/>
      <c r="AA7" s="443"/>
      <c r="AB7" s="443"/>
      <c r="AC7" s="443"/>
      <c r="AD7" s="942"/>
      <c r="AE7" s="931" t="s">
        <v>577</v>
      </c>
      <c r="AF7" s="932"/>
      <c r="AG7" s="932"/>
      <c r="AH7" s="932"/>
      <c r="AI7" s="932"/>
      <c r="AJ7" s="932"/>
      <c r="AK7" s="932"/>
      <c r="AL7" s="932"/>
      <c r="AM7" s="932"/>
      <c r="AN7" s="932"/>
      <c r="AO7" s="932"/>
      <c r="AP7" s="932"/>
      <c r="AQ7" s="932"/>
      <c r="AR7" s="932"/>
      <c r="AS7" s="932"/>
      <c r="AT7" s="932"/>
      <c r="AU7" s="932"/>
      <c r="AV7" s="932"/>
      <c r="AW7" s="932"/>
      <c r="AX7" s="933"/>
    </row>
    <row r="8" spans="1:50" ht="53.25" customHeight="1">
      <c r="A8" s="495" t="s">
        <v>378</v>
      </c>
      <c r="B8" s="496"/>
      <c r="C8" s="496"/>
      <c r="D8" s="496"/>
      <c r="E8" s="496"/>
      <c r="F8" s="497"/>
      <c r="G8" s="963" t="str">
        <f>入力規則等!A28</f>
        <v>男女共同参画</v>
      </c>
      <c r="H8" s="739"/>
      <c r="I8" s="739"/>
      <c r="J8" s="739"/>
      <c r="K8" s="739"/>
      <c r="L8" s="739"/>
      <c r="M8" s="739"/>
      <c r="N8" s="739"/>
      <c r="O8" s="739"/>
      <c r="P8" s="739"/>
      <c r="Q8" s="739"/>
      <c r="R8" s="739"/>
      <c r="S8" s="739"/>
      <c r="T8" s="739"/>
      <c r="U8" s="739"/>
      <c r="V8" s="739"/>
      <c r="W8" s="739"/>
      <c r="X8" s="964"/>
      <c r="Y8" s="865" t="s">
        <v>379</v>
      </c>
      <c r="Z8" s="866"/>
      <c r="AA8" s="866"/>
      <c r="AB8" s="866"/>
      <c r="AC8" s="866"/>
      <c r="AD8" s="867"/>
      <c r="AE8" s="738" t="str">
        <f>入力規則等!K13</f>
        <v>その他の事項経費</v>
      </c>
      <c r="AF8" s="739"/>
      <c r="AG8" s="739"/>
      <c r="AH8" s="739"/>
      <c r="AI8" s="739"/>
      <c r="AJ8" s="739"/>
      <c r="AK8" s="739"/>
      <c r="AL8" s="739"/>
      <c r="AM8" s="739"/>
      <c r="AN8" s="739"/>
      <c r="AO8" s="739"/>
      <c r="AP8" s="739"/>
      <c r="AQ8" s="739"/>
      <c r="AR8" s="739"/>
      <c r="AS8" s="739"/>
      <c r="AT8" s="739"/>
      <c r="AU8" s="739"/>
      <c r="AV8" s="739"/>
      <c r="AW8" s="739"/>
      <c r="AX8" s="740"/>
    </row>
    <row r="9" spans="1:50" ht="58.5" customHeight="1">
      <c r="A9" s="868" t="s">
        <v>23</v>
      </c>
      <c r="B9" s="869"/>
      <c r="C9" s="869"/>
      <c r="D9" s="869"/>
      <c r="E9" s="869"/>
      <c r="F9" s="869"/>
      <c r="G9" s="870" t="s">
        <v>578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c r="A10" s="678" t="s">
        <v>30</v>
      </c>
      <c r="B10" s="679"/>
      <c r="C10" s="679"/>
      <c r="D10" s="679"/>
      <c r="E10" s="679"/>
      <c r="F10" s="679"/>
      <c r="G10" s="776" t="s">
        <v>579</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c r="A11" s="678" t="s">
        <v>5</v>
      </c>
      <c r="B11" s="679"/>
      <c r="C11" s="679"/>
      <c r="D11" s="679"/>
      <c r="E11" s="679"/>
      <c r="F11" s="680"/>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965" t="s">
        <v>24</v>
      </c>
      <c r="B12" s="966"/>
      <c r="C12" s="966"/>
      <c r="D12" s="966"/>
      <c r="E12" s="966"/>
      <c r="F12" s="967"/>
      <c r="G12" s="782"/>
      <c r="H12" s="783"/>
      <c r="I12" s="783"/>
      <c r="J12" s="783"/>
      <c r="K12" s="783"/>
      <c r="L12" s="783"/>
      <c r="M12" s="783"/>
      <c r="N12" s="783"/>
      <c r="O12" s="783"/>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41"/>
    </row>
    <row r="13" spans="1:50" ht="21" customHeight="1">
      <c r="A13" s="632"/>
      <c r="B13" s="633"/>
      <c r="C13" s="633"/>
      <c r="D13" s="633"/>
      <c r="E13" s="633"/>
      <c r="F13" s="634"/>
      <c r="G13" s="742" t="s">
        <v>6</v>
      </c>
      <c r="H13" s="743"/>
      <c r="I13" s="786" t="s">
        <v>7</v>
      </c>
      <c r="J13" s="787"/>
      <c r="K13" s="787"/>
      <c r="L13" s="787"/>
      <c r="M13" s="787"/>
      <c r="N13" s="787"/>
      <c r="O13" s="788"/>
      <c r="P13" s="675">
        <v>1</v>
      </c>
      <c r="Q13" s="676"/>
      <c r="R13" s="676"/>
      <c r="S13" s="676"/>
      <c r="T13" s="676"/>
      <c r="U13" s="676"/>
      <c r="V13" s="677"/>
      <c r="W13" s="675">
        <v>1</v>
      </c>
      <c r="X13" s="676"/>
      <c r="Y13" s="676"/>
      <c r="Z13" s="676"/>
      <c r="AA13" s="676"/>
      <c r="AB13" s="676"/>
      <c r="AC13" s="677"/>
      <c r="AD13" s="675">
        <v>0.9</v>
      </c>
      <c r="AE13" s="676"/>
      <c r="AF13" s="676"/>
      <c r="AG13" s="676"/>
      <c r="AH13" s="676"/>
      <c r="AI13" s="676"/>
      <c r="AJ13" s="677"/>
      <c r="AK13" s="675">
        <v>0.7</v>
      </c>
      <c r="AL13" s="676"/>
      <c r="AM13" s="676"/>
      <c r="AN13" s="676"/>
      <c r="AO13" s="676"/>
      <c r="AP13" s="676"/>
      <c r="AQ13" s="677"/>
      <c r="AR13" s="938">
        <v>0.7</v>
      </c>
      <c r="AS13" s="939"/>
      <c r="AT13" s="939"/>
      <c r="AU13" s="939"/>
      <c r="AV13" s="939"/>
      <c r="AW13" s="939"/>
      <c r="AX13" s="940"/>
    </row>
    <row r="14" spans="1:50" ht="21" customHeight="1">
      <c r="A14" s="632"/>
      <c r="B14" s="633"/>
      <c r="C14" s="633"/>
      <c r="D14" s="633"/>
      <c r="E14" s="633"/>
      <c r="F14" s="634"/>
      <c r="G14" s="744"/>
      <c r="H14" s="745"/>
      <c r="I14" s="730" t="s">
        <v>8</v>
      </c>
      <c r="J14" s="784"/>
      <c r="K14" s="784"/>
      <c r="L14" s="784"/>
      <c r="M14" s="784"/>
      <c r="N14" s="784"/>
      <c r="O14" s="785"/>
      <c r="P14" s="675" t="s">
        <v>580</v>
      </c>
      <c r="Q14" s="676"/>
      <c r="R14" s="676"/>
      <c r="S14" s="676"/>
      <c r="T14" s="676"/>
      <c r="U14" s="676"/>
      <c r="V14" s="677"/>
      <c r="W14" s="675" t="s">
        <v>580</v>
      </c>
      <c r="X14" s="676"/>
      <c r="Y14" s="676"/>
      <c r="Z14" s="676"/>
      <c r="AA14" s="676"/>
      <c r="AB14" s="676"/>
      <c r="AC14" s="677"/>
      <c r="AD14" s="675" t="s">
        <v>580</v>
      </c>
      <c r="AE14" s="676"/>
      <c r="AF14" s="676"/>
      <c r="AG14" s="676"/>
      <c r="AH14" s="676"/>
      <c r="AI14" s="676"/>
      <c r="AJ14" s="677"/>
      <c r="AK14" s="675" t="s">
        <v>580</v>
      </c>
      <c r="AL14" s="676"/>
      <c r="AM14" s="676"/>
      <c r="AN14" s="676"/>
      <c r="AO14" s="676"/>
      <c r="AP14" s="676"/>
      <c r="AQ14" s="677"/>
      <c r="AR14" s="810"/>
      <c r="AS14" s="810"/>
      <c r="AT14" s="810"/>
      <c r="AU14" s="810"/>
      <c r="AV14" s="810"/>
      <c r="AW14" s="810"/>
      <c r="AX14" s="811"/>
    </row>
    <row r="15" spans="1:50" ht="21" customHeight="1">
      <c r="A15" s="632"/>
      <c r="B15" s="633"/>
      <c r="C15" s="633"/>
      <c r="D15" s="633"/>
      <c r="E15" s="633"/>
      <c r="F15" s="634"/>
      <c r="G15" s="744"/>
      <c r="H15" s="745"/>
      <c r="I15" s="730" t="s">
        <v>51</v>
      </c>
      <c r="J15" s="731"/>
      <c r="K15" s="731"/>
      <c r="L15" s="731"/>
      <c r="M15" s="731"/>
      <c r="N15" s="731"/>
      <c r="O15" s="732"/>
      <c r="P15" s="675" t="s">
        <v>581</v>
      </c>
      <c r="Q15" s="676"/>
      <c r="R15" s="676"/>
      <c r="S15" s="676"/>
      <c r="T15" s="676"/>
      <c r="U15" s="676"/>
      <c r="V15" s="677"/>
      <c r="W15" s="675" t="s">
        <v>581</v>
      </c>
      <c r="X15" s="676"/>
      <c r="Y15" s="676"/>
      <c r="Z15" s="676"/>
      <c r="AA15" s="676"/>
      <c r="AB15" s="676"/>
      <c r="AC15" s="677"/>
      <c r="AD15" s="675" t="s">
        <v>581</v>
      </c>
      <c r="AE15" s="676"/>
      <c r="AF15" s="676"/>
      <c r="AG15" s="676"/>
      <c r="AH15" s="676"/>
      <c r="AI15" s="676"/>
      <c r="AJ15" s="677"/>
      <c r="AK15" s="675" t="s">
        <v>581</v>
      </c>
      <c r="AL15" s="676"/>
      <c r="AM15" s="676"/>
      <c r="AN15" s="676"/>
      <c r="AO15" s="676"/>
      <c r="AP15" s="676"/>
      <c r="AQ15" s="677"/>
      <c r="AR15" s="675" t="s">
        <v>642</v>
      </c>
      <c r="AS15" s="676"/>
      <c r="AT15" s="676"/>
      <c r="AU15" s="676"/>
      <c r="AV15" s="676"/>
      <c r="AW15" s="676"/>
      <c r="AX15" s="828"/>
    </row>
    <row r="16" spans="1:50" ht="21" customHeight="1">
      <c r="A16" s="632"/>
      <c r="B16" s="633"/>
      <c r="C16" s="633"/>
      <c r="D16" s="633"/>
      <c r="E16" s="633"/>
      <c r="F16" s="634"/>
      <c r="G16" s="744"/>
      <c r="H16" s="745"/>
      <c r="I16" s="730" t="s">
        <v>52</v>
      </c>
      <c r="J16" s="731"/>
      <c r="K16" s="731"/>
      <c r="L16" s="731"/>
      <c r="M16" s="731"/>
      <c r="N16" s="731"/>
      <c r="O16" s="732"/>
      <c r="P16" s="675" t="s">
        <v>580</v>
      </c>
      <c r="Q16" s="676"/>
      <c r="R16" s="676"/>
      <c r="S16" s="676"/>
      <c r="T16" s="676"/>
      <c r="U16" s="676"/>
      <c r="V16" s="677"/>
      <c r="W16" s="675" t="s">
        <v>580</v>
      </c>
      <c r="X16" s="676"/>
      <c r="Y16" s="676"/>
      <c r="Z16" s="676"/>
      <c r="AA16" s="676"/>
      <c r="AB16" s="676"/>
      <c r="AC16" s="677"/>
      <c r="AD16" s="675" t="s">
        <v>580</v>
      </c>
      <c r="AE16" s="676"/>
      <c r="AF16" s="676"/>
      <c r="AG16" s="676"/>
      <c r="AH16" s="676"/>
      <c r="AI16" s="676"/>
      <c r="AJ16" s="677"/>
      <c r="AK16" s="675" t="s">
        <v>580</v>
      </c>
      <c r="AL16" s="676"/>
      <c r="AM16" s="676"/>
      <c r="AN16" s="676"/>
      <c r="AO16" s="676"/>
      <c r="AP16" s="676"/>
      <c r="AQ16" s="677"/>
      <c r="AR16" s="779"/>
      <c r="AS16" s="780"/>
      <c r="AT16" s="780"/>
      <c r="AU16" s="780"/>
      <c r="AV16" s="780"/>
      <c r="AW16" s="780"/>
      <c r="AX16" s="781"/>
    </row>
    <row r="17" spans="1:50" ht="24.75" customHeight="1">
      <c r="A17" s="632"/>
      <c r="B17" s="633"/>
      <c r="C17" s="633"/>
      <c r="D17" s="633"/>
      <c r="E17" s="633"/>
      <c r="F17" s="634"/>
      <c r="G17" s="744"/>
      <c r="H17" s="745"/>
      <c r="I17" s="730" t="s">
        <v>50</v>
      </c>
      <c r="J17" s="784"/>
      <c r="K17" s="784"/>
      <c r="L17" s="784"/>
      <c r="M17" s="784"/>
      <c r="N17" s="784"/>
      <c r="O17" s="785"/>
      <c r="P17" s="675" t="s">
        <v>582</v>
      </c>
      <c r="Q17" s="676"/>
      <c r="R17" s="676"/>
      <c r="S17" s="676"/>
      <c r="T17" s="676"/>
      <c r="U17" s="676"/>
      <c r="V17" s="677"/>
      <c r="W17" s="675" t="s">
        <v>582</v>
      </c>
      <c r="X17" s="676"/>
      <c r="Y17" s="676"/>
      <c r="Z17" s="676"/>
      <c r="AA17" s="676"/>
      <c r="AB17" s="676"/>
      <c r="AC17" s="677"/>
      <c r="AD17" s="675" t="s">
        <v>582</v>
      </c>
      <c r="AE17" s="676"/>
      <c r="AF17" s="676"/>
      <c r="AG17" s="676"/>
      <c r="AH17" s="676"/>
      <c r="AI17" s="676"/>
      <c r="AJ17" s="677"/>
      <c r="AK17" s="675" t="s">
        <v>582</v>
      </c>
      <c r="AL17" s="676"/>
      <c r="AM17" s="676"/>
      <c r="AN17" s="676"/>
      <c r="AO17" s="676"/>
      <c r="AP17" s="676"/>
      <c r="AQ17" s="677"/>
      <c r="AR17" s="936"/>
      <c r="AS17" s="936"/>
      <c r="AT17" s="936"/>
      <c r="AU17" s="936"/>
      <c r="AV17" s="936"/>
      <c r="AW17" s="936"/>
      <c r="AX17" s="937"/>
    </row>
    <row r="18" spans="1:50" ht="24.75" customHeight="1">
      <c r="A18" s="632"/>
      <c r="B18" s="633"/>
      <c r="C18" s="633"/>
      <c r="D18" s="633"/>
      <c r="E18" s="633"/>
      <c r="F18" s="634"/>
      <c r="G18" s="746"/>
      <c r="H18" s="747"/>
      <c r="I18" s="735" t="s">
        <v>20</v>
      </c>
      <c r="J18" s="736"/>
      <c r="K18" s="736"/>
      <c r="L18" s="736"/>
      <c r="M18" s="736"/>
      <c r="N18" s="736"/>
      <c r="O18" s="737"/>
      <c r="P18" s="897">
        <f>SUM(P13:V17)</f>
        <v>1</v>
      </c>
      <c r="Q18" s="898"/>
      <c r="R18" s="898"/>
      <c r="S18" s="898"/>
      <c r="T18" s="898"/>
      <c r="U18" s="898"/>
      <c r="V18" s="899"/>
      <c r="W18" s="897">
        <f>SUM(W13:AC17)</f>
        <v>1</v>
      </c>
      <c r="X18" s="898"/>
      <c r="Y18" s="898"/>
      <c r="Z18" s="898"/>
      <c r="AA18" s="898"/>
      <c r="AB18" s="898"/>
      <c r="AC18" s="899"/>
      <c r="AD18" s="897">
        <f>SUM(AD13:AJ17)</f>
        <v>0.9</v>
      </c>
      <c r="AE18" s="898"/>
      <c r="AF18" s="898"/>
      <c r="AG18" s="898"/>
      <c r="AH18" s="898"/>
      <c r="AI18" s="898"/>
      <c r="AJ18" s="899"/>
      <c r="AK18" s="897">
        <f>SUM(AK13:AQ17)</f>
        <v>0.7</v>
      </c>
      <c r="AL18" s="898"/>
      <c r="AM18" s="898"/>
      <c r="AN18" s="898"/>
      <c r="AO18" s="898"/>
      <c r="AP18" s="898"/>
      <c r="AQ18" s="899"/>
      <c r="AR18" s="897">
        <f>SUM(AR13:AX17)</f>
        <v>0.7</v>
      </c>
      <c r="AS18" s="898"/>
      <c r="AT18" s="898"/>
      <c r="AU18" s="898"/>
      <c r="AV18" s="898"/>
      <c r="AW18" s="898"/>
      <c r="AX18" s="900"/>
    </row>
    <row r="19" spans="1:50" ht="24.75" customHeight="1">
      <c r="A19" s="632"/>
      <c r="B19" s="633"/>
      <c r="C19" s="633"/>
      <c r="D19" s="633"/>
      <c r="E19" s="633"/>
      <c r="F19" s="634"/>
      <c r="G19" s="895" t="s">
        <v>9</v>
      </c>
      <c r="H19" s="896"/>
      <c r="I19" s="896"/>
      <c r="J19" s="896"/>
      <c r="K19" s="896"/>
      <c r="L19" s="896"/>
      <c r="M19" s="896"/>
      <c r="N19" s="896"/>
      <c r="O19" s="896"/>
      <c r="P19" s="675">
        <v>0.4</v>
      </c>
      <c r="Q19" s="676"/>
      <c r="R19" s="676"/>
      <c r="S19" s="676"/>
      <c r="T19" s="676"/>
      <c r="U19" s="676"/>
      <c r="V19" s="677"/>
      <c r="W19" s="675">
        <v>0.5</v>
      </c>
      <c r="X19" s="676"/>
      <c r="Y19" s="676"/>
      <c r="Z19" s="676"/>
      <c r="AA19" s="676"/>
      <c r="AB19" s="676"/>
      <c r="AC19" s="677"/>
      <c r="AD19" s="675">
        <v>0.9</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c r="A20" s="632"/>
      <c r="B20" s="633"/>
      <c r="C20" s="633"/>
      <c r="D20" s="633"/>
      <c r="E20" s="633"/>
      <c r="F20" s="634"/>
      <c r="G20" s="895" t="s">
        <v>10</v>
      </c>
      <c r="H20" s="896"/>
      <c r="I20" s="896"/>
      <c r="J20" s="896"/>
      <c r="K20" s="896"/>
      <c r="L20" s="896"/>
      <c r="M20" s="896"/>
      <c r="N20" s="896"/>
      <c r="O20" s="896"/>
      <c r="P20" s="318">
        <f>IF(P18=0, "-", SUM(P19)/P18)</f>
        <v>0.4</v>
      </c>
      <c r="Q20" s="318"/>
      <c r="R20" s="318"/>
      <c r="S20" s="318"/>
      <c r="T20" s="318"/>
      <c r="U20" s="318"/>
      <c r="V20" s="318"/>
      <c r="W20" s="318">
        <f t="shared" ref="W20" si="0">IF(W18=0, "-", SUM(W19)/W18)</f>
        <v>0.5</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68"/>
      <c r="B21" s="869"/>
      <c r="C21" s="869"/>
      <c r="D21" s="869"/>
      <c r="E21" s="869"/>
      <c r="F21" s="968"/>
      <c r="G21" s="316" t="s">
        <v>478</v>
      </c>
      <c r="H21" s="317"/>
      <c r="I21" s="317"/>
      <c r="J21" s="317"/>
      <c r="K21" s="317"/>
      <c r="L21" s="317"/>
      <c r="M21" s="317"/>
      <c r="N21" s="317"/>
      <c r="O21" s="317"/>
      <c r="P21" s="318">
        <f>IF(P19=0, "-", SUM(P19)/SUM(P13,P14))</f>
        <v>0.4</v>
      </c>
      <c r="Q21" s="318"/>
      <c r="R21" s="318"/>
      <c r="S21" s="318"/>
      <c r="T21" s="318"/>
      <c r="U21" s="318"/>
      <c r="V21" s="318"/>
      <c r="W21" s="318">
        <f t="shared" ref="W21" si="2">IF(W19=0, "-", SUM(W19)/SUM(W13,W14))</f>
        <v>0.5</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89" t="s">
        <v>560</v>
      </c>
      <c r="B22" s="990"/>
      <c r="C22" s="990"/>
      <c r="D22" s="990"/>
      <c r="E22" s="990"/>
      <c r="F22" s="991"/>
      <c r="G22" s="973" t="s">
        <v>457</v>
      </c>
      <c r="H22" s="222"/>
      <c r="I22" s="222"/>
      <c r="J22" s="222"/>
      <c r="K22" s="222"/>
      <c r="L22" s="222"/>
      <c r="M22" s="222"/>
      <c r="N22" s="222"/>
      <c r="O22" s="223"/>
      <c r="P22" s="958" t="s">
        <v>521</v>
      </c>
      <c r="Q22" s="222"/>
      <c r="R22" s="222"/>
      <c r="S22" s="222"/>
      <c r="T22" s="222"/>
      <c r="U22" s="222"/>
      <c r="V22" s="223"/>
      <c r="W22" s="958" t="s">
        <v>517</v>
      </c>
      <c r="X22" s="222"/>
      <c r="Y22" s="222"/>
      <c r="Z22" s="222"/>
      <c r="AA22" s="222"/>
      <c r="AB22" s="222"/>
      <c r="AC22" s="223"/>
      <c r="AD22" s="958" t="s">
        <v>456</v>
      </c>
      <c r="AE22" s="222"/>
      <c r="AF22" s="222"/>
      <c r="AG22" s="222"/>
      <c r="AH22" s="222"/>
      <c r="AI22" s="222"/>
      <c r="AJ22" s="222"/>
      <c r="AK22" s="222"/>
      <c r="AL22" s="222"/>
      <c r="AM22" s="222"/>
      <c r="AN22" s="222"/>
      <c r="AO22" s="222"/>
      <c r="AP22" s="222"/>
      <c r="AQ22" s="222"/>
      <c r="AR22" s="222"/>
      <c r="AS22" s="222"/>
      <c r="AT22" s="222"/>
      <c r="AU22" s="222"/>
      <c r="AV22" s="222"/>
      <c r="AW22" s="222"/>
      <c r="AX22" s="998"/>
    </row>
    <row r="23" spans="1:50" ht="25.5" customHeight="1">
      <c r="A23" s="992"/>
      <c r="B23" s="993"/>
      <c r="C23" s="993"/>
      <c r="D23" s="993"/>
      <c r="E23" s="993"/>
      <c r="F23" s="994"/>
      <c r="G23" s="974" t="s">
        <v>583</v>
      </c>
      <c r="H23" s="975"/>
      <c r="I23" s="975"/>
      <c r="J23" s="975"/>
      <c r="K23" s="975"/>
      <c r="L23" s="975"/>
      <c r="M23" s="975"/>
      <c r="N23" s="975"/>
      <c r="O23" s="976"/>
      <c r="P23" s="938">
        <v>0.4</v>
      </c>
      <c r="Q23" s="939"/>
      <c r="R23" s="939"/>
      <c r="S23" s="939"/>
      <c r="T23" s="939"/>
      <c r="U23" s="939"/>
      <c r="V23" s="959"/>
      <c r="W23" s="938">
        <v>0.4</v>
      </c>
      <c r="X23" s="939"/>
      <c r="Y23" s="939"/>
      <c r="Z23" s="939"/>
      <c r="AA23" s="939"/>
      <c r="AB23" s="939"/>
      <c r="AC23" s="959"/>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c r="A24" s="992"/>
      <c r="B24" s="993"/>
      <c r="C24" s="993"/>
      <c r="D24" s="993"/>
      <c r="E24" s="993"/>
      <c r="F24" s="994"/>
      <c r="G24" s="977" t="s">
        <v>584</v>
      </c>
      <c r="H24" s="978"/>
      <c r="I24" s="978"/>
      <c r="J24" s="978"/>
      <c r="K24" s="978"/>
      <c r="L24" s="978"/>
      <c r="M24" s="978"/>
      <c r="N24" s="978"/>
      <c r="O24" s="979"/>
      <c r="P24" s="675">
        <v>0.2</v>
      </c>
      <c r="Q24" s="676"/>
      <c r="R24" s="676"/>
      <c r="S24" s="676"/>
      <c r="T24" s="676"/>
      <c r="U24" s="676"/>
      <c r="V24" s="677"/>
      <c r="W24" s="675">
        <v>0.2</v>
      </c>
      <c r="X24" s="676"/>
      <c r="Y24" s="676"/>
      <c r="Z24" s="676"/>
      <c r="AA24" s="676"/>
      <c r="AB24" s="676"/>
      <c r="AC24" s="677"/>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c r="A25" s="992"/>
      <c r="B25" s="993"/>
      <c r="C25" s="993"/>
      <c r="D25" s="993"/>
      <c r="E25" s="993"/>
      <c r="F25" s="994"/>
      <c r="G25" s="980" t="s">
        <v>628</v>
      </c>
      <c r="H25" s="981"/>
      <c r="I25" s="981"/>
      <c r="J25" s="981"/>
      <c r="K25" s="981"/>
      <c r="L25" s="981"/>
      <c r="M25" s="981"/>
      <c r="N25" s="981"/>
      <c r="O25" s="982"/>
      <c r="P25" s="675">
        <v>0.1</v>
      </c>
      <c r="Q25" s="676"/>
      <c r="R25" s="676"/>
      <c r="S25" s="676"/>
      <c r="T25" s="676"/>
      <c r="U25" s="676"/>
      <c r="V25" s="677"/>
      <c r="W25" s="675">
        <v>0.1</v>
      </c>
      <c r="X25" s="676"/>
      <c r="Y25" s="676"/>
      <c r="Z25" s="676"/>
      <c r="AA25" s="676"/>
      <c r="AB25" s="676"/>
      <c r="AC25" s="677"/>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c r="A26" s="992"/>
      <c r="B26" s="993"/>
      <c r="C26" s="993"/>
      <c r="D26" s="993"/>
      <c r="E26" s="993"/>
      <c r="F26" s="994"/>
      <c r="G26" s="980"/>
      <c r="H26" s="981"/>
      <c r="I26" s="981"/>
      <c r="J26" s="981"/>
      <c r="K26" s="981"/>
      <c r="L26" s="981"/>
      <c r="M26" s="981"/>
      <c r="N26" s="981"/>
      <c r="O26" s="982"/>
      <c r="P26" s="675"/>
      <c r="Q26" s="676"/>
      <c r="R26" s="676"/>
      <c r="S26" s="676"/>
      <c r="T26" s="676"/>
      <c r="U26" s="676"/>
      <c r="V26" s="677"/>
      <c r="W26" s="675"/>
      <c r="X26" s="676"/>
      <c r="Y26" s="676"/>
      <c r="Z26" s="676"/>
      <c r="AA26" s="676"/>
      <c r="AB26" s="676"/>
      <c r="AC26" s="677"/>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c r="A27" s="992"/>
      <c r="B27" s="993"/>
      <c r="C27" s="993"/>
      <c r="D27" s="993"/>
      <c r="E27" s="993"/>
      <c r="F27" s="994"/>
      <c r="G27" s="980"/>
      <c r="H27" s="981"/>
      <c r="I27" s="981"/>
      <c r="J27" s="981"/>
      <c r="K27" s="981"/>
      <c r="L27" s="981"/>
      <c r="M27" s="981"/>
      <c r="N27" s="981"/>
      <c r="O27" s="982"/>
      <c r="P27" s="675"/>
      <c r="Q27" s="676"/>
      <c r="R27" s="676"/>
      <c r="S27" s="676"/>
      <c r="T27" s="676"/>
      <c r="U27" s="676"/>
      <c r="V27" s="677"/>
      <c r="W27" s="675"/>
      <c r="X27" s="676"/>
      <c r="Y27" s="676"/>
      <c r="Z27" s="676"/>
      <c r="AA27" s="676"/>
      <c r="AB27" s="676"/>
      <c r="AC27" s="677"/>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c r="A28" s="992"/>
      <c r="B28" s="993"/>
      <c r="C28" s="993"/>
      <c r="D28" s="993"/>
      <c r="E28" s="993"/>
      <c r="F28" s="994"/>
      <c r="G28" s="983" t="s">
        <v>461</v>
      </c>
      <c r="H28" s="984"/>
      <c r="I28" s="984"/>
      <c r="J28" s="984"/>
      <c r="K28" s="984"/>
      <c r="L28" s="984"/>
      <c r="M28" s="984"/>
      <c r="N28" s="984"/>
      <c r="O28" s="985"/>
      <c r="P28" s="897">
        <f>P29-SUM(P23:P27)</f>
        <v>0</v>
      </c>
      <c r="Q28" s="898"/>
      <c r="R28" s="898"/>
      <c r="S28" s="898"/>
      <c r="T28" s="898"/>
      <c r="U28" s="898"/>
      <c r="V28" s="899"/>
      <c r="W28" s="897">
        <f>W29-SUM(W23:W27)</f>
        <v>0</v>
      </c>
      <c r="X28" s="898"/>
      <c r="Y28" s="898"/>
      <c r="Z28" s="898"/>
      <c r="AA28" s="898"/>
      <c r="AB28" s="898"/>
      <c r="AC28" s="899"/>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c r="A29" s="995"/>
      <c r="B29" s="996"/>
      <c r="C29" s="996"/>
      <c r="D29" s="996"/>
      <c r="E29" s="996"/>
      <c r="F29" s="997"/>
      <c r="G29" s="986" t="s">
        <v>458</v>
      </c>
      <c r="H29" s="987"/>
      <c r="I29" s="987"/>
      <c r="J29" s="987"/>
      <c r="K29" s="987"/>
      <c r="L29" s="987"/>
      <c r="M29" s="987"/>
      <c r="N29" s="987"/>
      <c r="O29" s="988"/>
      <c r="P29" s="675">
        <f>AK13</f>
        <v>0.7</v>
      </c>
      <c r="Q29" s="676"/>
      <c r="R29" s="676"/>
      <c r="S29" s="676"/>
      <c r="T29" s="676"/>
      <c r="U29" s="676"/>
      <c r="V29" s="677"/>
      <c r="W29" s="955">
        <f>AR13</f>
        <v>0.7</v>
      </c>
      <c r="X29" s="956"/>
      <c r="Y29" s="956"/>
      <c r="Z29" s="956"/>
      <c r="AA29" s="956"/>
      <c r="AB29" s="956"/>
      <c r="AC29" s="957"/>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hidden="1" customHeight="1">
      <c r="A30" s="880" t="s">
        <v>473</v>
      </c>
      <c r="B30" s="881"/>
      <c r="C30" s="881"/>
      <c r="D30" s="881"/>
      <c r="E30" s="881"/>
      <c r="F30" s="882"/>
      <c r="G30" s="795" t="s">
        <v>265</v>
      </c>
      <c r="H30" s="796"/>
      <c r="I30" s="796"/>
      <c r="J30" s="796"/>
      <c r="K30" s="796"/>
      <c r="L30" s="796"/>
      <c r="M30" s="796"/>
      <c r="N30" s="796"/>
      <c r="O30" s="797"/>
      <c r="P30" s="876" t="s">
        <v>59</v>
      </c>
      <c r="Q30" s="796"/>
      <c r="R30" s="796"/>
      <c r="S30" s="796"/>
      <c r="T30" s="796"/>
      <c r="U30" s="796"/>
      <c r="V30" s="796"/>
      <c r="W30" s="796"/>
      <c r="X30" s="797"/>
      <c r="Y30" s="873"/>
      <c r="Z30" s="874"/>
      <c r="AA30" s="875"/>
      <c r="AB30" s="877" t="s">
        <v>11</v>
      </c>
      <c r="AC30" s="878"/>
      <c r="AD30" s="879"/>
      <c r="AE30" s="877" t="s">
        <v>536</v>
      </c>
      <c r="AF30" s="878"/>
      <c r="AG30" s="878"/>
      <c r="AH30" s="879"/>
      <c r="AI30" s="877" t="s">
        <v>533</v>
      </c>
      <c r="AJ30" s="878"/>
      <c r="AK30" s="878"/>
      <c r="AL30" s="879"/>
      <c r="AM30" s="934" t="s">
        <v>528</v>
      </c>
      <c r="AN30" s="934"/>
      <c r="AO30" s="934"/>
      <c r="AP30" s="877"/>
      <c r="AQ30" s="789" t="s">
        <v>354</v>
      </c>
      <c r="AR30" s="790"/>
      <c r="AS30" s="790"/>
      <c r="AT30" s="791"/>
      <c r="AU30" s="796" t="s">
        <v>253</v>
      </c>
      <c r="AV30" s="796"/>
      <c r="AW30" s="796"/>
      <c r="AX30" s="935"/>
    </row>
    <row r="31" spans="1:50" ht="18.75" hidden="1"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608"/>
      <c r="AR31" s="200"/>
      <c r="AS31" s="133" t="s">
        <v>355</v>
      </c>
      <c r="AT31" s="134"/>
      <c r="AU31" s="199"/>
      <c r="AV31" s="199"/>
      <c r="AW31" s="398" t="s">
        <v>300</v>
      </c>
      <c r="AX31" s="399"/>
    </row>
    <row r="32" spans="1:50" ht="23.25" hidden="1" customHeight="1">
      <c r="A32" s="403"/>
      <c r="B32" s="401"/>
      <c r="C32" s="401"/>
      <c r="D32" s="401"/>
      <c r="E32" s="401"/>
      <c r="F32" s="402"/>
      <c r="G32" s="569"/>
      <c r="H32" s="581"/>
      <c r="I32" s="581"/>
      <c r="J32" s="581"/>
      <c r="K32" s="581"/>
      <c r="L32" s="581"/>
      <c r="M32" s="581"/>
      <c r="N32" s="581"/>
      <c r="O32" s="582"/>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c r="A33" s="404"/>
      <c r="B33" s="405"/>
      <c r="C33" s="405"/>
      <c r="D33" s="405"/>
      <c r="E33" s="405"/>
      <c r="F33" s="406"/>
      <c r="G33" s="583"/>
      <c r="H33" s="584"/>
      <c r="I33" s="584"/>
      <c r="J33" s="584"/>
      <c r="K33" s="584"/>
      <c r="L33" s="584"/>
      <c r="M33" s="584"/>
      <c r="N33" s="584"/>
      <c r="O33" s="585"/>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c r="A34" s="403"/>
      <c r="B34" s="401"/>
      <c r="C34" s="401"/>
      <c r="D34" s="401"/>
      <c r="E34" s="401"/>
      <c r="F34" s="402"/>
      <c r="G34" s="586"/>
      <c r="H34" s="587"/>
      <c r="I34" s="587"/>
      <c r="J34" s="587"/>
      <c r="K34" s="587"/>
      <c r="L34" s="587"/>
      <c r="M34" s="587"/>
      <c r="N34" s="587"/>
      <c r="O34" s="588"/>
      <c r="P34" s="111"/>
      <c r="Q34" s="111"/>
      <c r="R34" s="111"/>
      <c r="S34" s="111"/>
      <c r="T34" s="111"/>
      <c r="U34" s="111"/>
      <c r="V34" s="111"/>
      <c r="W34" s="111"/>
      <c r="X34" s="112"/>
      <c r="Y34" s="415" t="s">
        <v>13</v>
      </c>
      <c r="Z34" s="416"/>
      <c r="AA34" s="417"/>
      <c r="AB34" s="559" t="s">
        <v>301</v>
      </c>
      <c r="AC34" s="559"/>
      <c r="AD34" s="55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92" t="s">
        <v>473</v>
      </c>
      <c r="B37" s="793"/>
      <c r="C37" s="793"/>
      <c r="D37" s="793"/>
      <c r="E37" s="793"/>
      <c r="F37" s="79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9"/>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608"/>
      <c r="AR38" s="200"/>
      <c r="AS38" s="133" t="s">
        <v>355</v>
      </c>
      <c r="AT38" s="134"/>
      <c r="AU38" s="199"/>
      <c r="AV38" s="199"/>
      <c r="AW38" s="398" t="s">
        <v>300</v>
      </c>
      <c r="AX38" s="399"/>
    </row>
    <row r="39" spans="1:50" ht="23.25" hidden="1" customHeight="1">
      <c r="A39" s="403"/>
      <c r="B39" s="401"/>
      <c r="C39" s="401"/>
      <c r="D39" s="401"/>
      <c r="E39" s="401"/>
      <c r="F39" s="402"/>
      <c r="G39" s="569"/>
      <c r="H39" s="581"/>
      <c r="I39" s="581"/>
      <c r="J39" s="581"/>
      <c r="K39" s="581"/>
      <c r="L39" s="581"/>
      <c r="M39" s="581"/>
      <c r="N39" s="581"/>
      <c r="O39" s="582"/>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83"/>
      <c r="H40" s="584"/>
      <c r="I40" s="584"/>
      <c r="J40" s="584"/>
      <c r="K40" s="584"/>
      <c r="L40" s="584"/>
      <c r="M40" s="584"/>
      <c r="N40" s="584"/>
      <c r="O40" s="585"/>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86"/>
      <c r="H41" s="587"/>
      <c r="I41" s="587"/>
      <c r="J41" s="587"/>
      <c r="K41" s="587"/>
      <c r="L41" s="587"/>
      <c r="M41" s="587"/>
      <c r="N41" s="587"/>
      <c r="O41" s="588"/>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2" t="s">
        <v>473</v>
      </c>
      <c r="B44" s="793"/>
      <c r="C44" s="793"/>
      <c r="D44" s="793"/>
      <c r="E44" s="793"/>
      <c r="F44" s="79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9"/>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608"/>
      <c r="AR45" s="200"/>
      <c r="AS45" s="133" t="s">
        <v>355</v>
      </c>
      <c r="AT45" s="134"/>
      <c r="AU45" s="199"/>
      <c r="AV45" s="199"/>
      <c r="AW45" s="398" t="s">
        <v>300</v>
      </c>
      <c r="AX45" s="399"/>
    </row>
    <row r="46" spans="1:50" ht="23.25" hidden="1" customHeight="1">
      <c r="A46" s="403"/>
      <c r="B46" s="401"/>
      <c r="C46" s="401"/>
      <c r="D46" s="401"/>
      <c r="E46" s="401"/>
      <c r="F46" s="402"/>
      <c r="G46" s="569"/>
      <c r="H46" s="581"/>
      <c r="I46" s="581"/>
      <c r="J46" s="581"/>
      <c r="K46" s="581"/>
      <c r="L46" s="581"/>
      <c r="M46" s="581"/>
      <c r="N46" s="581"/>
      <c r="O46" s="582"/>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83"/>
      <c r="H47" s="584"/>
      <c r="I47" s="584"/>
      <c r="J47" s="584"/>
      <c r="K47" s="584"/>
      <c r="L47" s="584"/>
      <c r="M47" s="584"/>
      <c r="N47" s="584"/>
      <c r="O47" s="585"/>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86"/>
      <c r="H48" s="587"/>
      <c r="I48" s="587"/>
      <c r="J48" s="587"/>
      <c r="K48" s="587"/>
      <c r="L48" s="587"/>
      <c r="M48" s="587"/>
      <c r="N48" s="587"/>
      <c r="O48" s="588"/>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43" t="s">
        <v>253</v>
      </c>
      <c r="AV51" s="943"/>
      <c r="AW51" s="943"/>
      <c r="AX51" s="944"/>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608"/>
      <c r="AR52" s="200"/>
      <c r="AS52" s="133" t="s">
        <v>355</v>
      </c>
      <c r="AT52" s="134"/>
      <c r="AU52" s="199"/>
      <c r="AV52" s="199"/>
      <c r="AW52" s="398" t="s">
        <v>300</v>
      </c>
      <c r="AX52" s="399"/>
    </row>
    <row r="53" spans="1:50" ht="23.25" hidden="1" customHeight="1">
      <c r="A53" s="403"/>
      <c r="B53" s="401"/>
      <c r="C53" s="401"/>
      <c r="D53" s="401"/>
      <c r="E53" s="401"/>
      <c r="F53" s="402"/>
      <c r="G53" s="569"/>
      <c r="H53" s="581"/>
      <c r="I53" s="581"/>
      <c r="J53" s="581"/>
      <c r="K53" s="581"/>
      <c r="L53" s="581"/>
      <c r="M53" s="581"/>
      <c r="N53" s="581"/>
      <c r="O53" s="582"/>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83"/>
      <c r="H54" s="584"/>
      <c r="I54" s="584"/>
      <c r="J54" s="584"/>
      <c r="K54" s="584"/>
      <c r="L54" s="584"/>
      <c r="M54" s="584"/>
      <c r="N54" s="584"/>
      <c r="O54" s="585"/>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86"/>
      <c r="H55" s="587"/>
      <c r="I55" s="587"/>
      <c r="J55" s="587"/>
      <c r="K55" s="587"/>
      <c r="L55" s="587"/>
      <c r="M55" s="587"/>
      <c r="N55" s="587"/>
      <c r="O55" s="588"/>
      <c r="P55" s="111"/>
      <c r="Q55" s="111"/>
      <c r="R55" s="111"/>
      <c r="S55" s="111"/>
      <c r="T55" s="111"/>
      <c r="U55" s="111"/>
      <c r="V55" s="111"/>
      <c r="W55" s="111"/>
      <c r="X55" s="112"/>
      <c r="Y55" s="415" t="s">
        <v>13</v>
      </c>
      <c r="Z55" s="416"/>
      <c r="AA55" s="417"/>
      <c r="AB55" s="612" t="s">
        <v>14</v>
      </c>
      <c r="AC55" s="612"/>
      <c r="AD55" s="61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43" t="s">
        <v>253</v>
      </c>
      <c r="AV58" s="943"/>
      <c r="AW58" s="943"/>
      <c r="AX58" s="944"/>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608"/>
      <c r="AR59" s="200"/>
      <c r="AS59" s="133" t="s">
        <v>355</v>
      </c>
      <c r="AT59" s="134"/>
      <c r="AU59" s="199"/>
      <c r="AV59" s="199"/>
      <c r="AW59" s="398" t="s">
        <v>300</v>
      </c>
      <c r="AX59" s="399"/>
    </row>
    <row r="60" spans="1:50" ht="23.25" hidden="1" customHeight="1">
      <c r="A60" s="403"/>
      <c r="B60" s="401"/>
      <c r="C60" s="401"/>
      <c r="D60" s="401"/>
      <c r="E60" s="401"/>
      <c r="F60" s="402"/>
      <c r="G60" s="569"/>
      <c r="H60" s="581"/>
      <c r="I60" s="581"/>
      <c r="J60" s="581"/>
      <c r="K60" s="581"/>
      <c r="L60" s="581"/>
      <c r="M60" s="581"/>
      <c r="N60" s="581"/>
      <c r="O60" s="582"/>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83"/>
      <c r="H61" s="584"/>
      <c r="I61" s="584"/>
      <c r="J61" s="584"/>
      <c r="K61" s="584"/>
      <c r="L61" s="584"/>
      <c r="M61" s="584"/>
      <c r="N61" s="584"/>
      <c r="O61" s="585"/>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86"/>
      <c r="H62" s="587"/>
      <c r="I62" s="587"/>
      <c r="J62" s="587"/>
      <c r="K62" s="587"/>
      <c r="L62" s="587"/>
      <c r="M62" s="587"/>
      <c r="N62" s="587"/>
      <c r="O62" s="588"/>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474</v>
      </c>
      <c r="B73" s="507"/>
      <c r="C73" s="507"/>
      <c r="D73" s="507"/>
      <c r="E73" s="507"/>
      <c r="F73" s="508"/>
      <c r="G73" s="600"/>
      <c r="H73" s="130" t="s">
        <v>265</v>
      </c>
      <c r="I73" s="130"/>
      <c r="J73" s="130"/>
      <c r="K73" s="130"/>
      <c r="L73" s="130"/>
      <c r="M73" s="130"/>
      <c r="N73" s="130"/>
      <c r="O73" s="131"/>
      <c r="P73" s="159" t="s">
        <v>59</v>
      </c>
      <c r="Q73" s="130"/>
      <c r="R73" s="130"/>
      <c r="S73" s="130"/>
      <c r="T73" s="130"/>
      <c r="U73" s="130"/>
      <c r="V73" s="130"/>
      <c r="W73" s="130"/>
      <c r="X73" s="131"/>
      <c r="Y73" s="602"/>
      <c r="Z73" s="603"/>
      <c r="AA73" s="604"/>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60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8"/>
      <c r="AR74" s="200"/>
      <c r="AS74" s="133" t="s">
        <v>355</v>
      </c>
      <c r="AT74" s="134"/>
      <c r="AU74" s="608"/>
      <c r="AV74" s="200"/>
      <c r="AW74" s="133" t="s">
        <v>300</v>
      </c>
      <c r="AX74" s="195"/>
    </row>
    <row r="75" spans="1:50" ht="23.25" hidden="1" customHeight="1">
      <c r="A75" s="509"/>
      <c r="B75" s="510"/>
      <c r="C75" s="510"/>
      <c r="D75" s="510"/>
      <c r="E75" s="510"/>
      <c r="F75" s="511"/>
      <c r="G75" s="627"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28"/>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29"/>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09"/>
      <c r="AF77" s="910"/>
      <c r="AG77" s="910"/>
      <c r="AH77" s="910"/>
      <c r="AI77" s="909"/>
      <c r="AJ77" s="910"/>
      <c r="AK77" s="910"/>
      <c r="AL77" s="910"/>
      <c r="AM77" s="909"/>
      <c r="AN77" s="910"/>
      <c r="AO77" s="910"/>
      <c r="AP77" s="910"/>
      <c r="AQ77" s="340"/>
      <c r="AR77" s="207"/>
      <c r="AS77" s="207"/>
      <c r="AT77" s="341"/>
      <c r="AU77" s="219"/>
      <c r="AV77" s="219"/>
      <c r="AW77" s="219"/>
      <c r="AX77" s="221"/>
    </row>
    <row r="78" spans="1:50" ht="69.75" hidden="1" customHeight="1">
      <c r="A78" s="335" t="s">
        <v>509</v>
      </c>
      <c r="B78" s="336"/>
      <c r="C78" s="336"/>
      <c r="D78" s="336"/>
      <c r="E78" s="333" t="s">
        <v>451</v>
      </c>
      <c r="F78" s="334"/>
      <c r="G78" s="57" t="s">
        <v>357</v>
      </c>
      <c r="H78" s="605"/>
      <c r="I78" s="606"/>
      <c r="J78" s="606"/>
      <c r="K78" s="606"/>
      <c r="L78" s="606"/>
      <c r="M78" s="606"/>
      <c r="N78" s="606"/>
      <c r="O78" s="607"/>
      <c r="P78" s="147"/>
      <c r="Q78" s="147"/>
      <c r="R78" s="147"/>
      <c r="S78" s="147"/>
      <c r="T78" s="147"/>
      <c r="U78" s="147"/>
      <c r="V78" s="147"/>
      <c r="W78" s="147"/>
      <c r="X78" s="147"/>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468</v>
      </c>
      <c r="AP79" s="279"/>
      <c r="AQ79" s="279"/>
      <c r="AR79" s="81" t="s">
        <v>466</v>
      </c>
      <c r="AS79" s="278"/>
      <c r="AT79" s="279"/>
      <c r="AU79" s="279"/>
      <c r="AV79" s="279"/>
      <c r="AW79" s="279"/>
      <c r="AX79" s="969"/>
    </row>
    <row r="80" spans="1:50" ht="18.75" customHeight="1">
      <c r="A80" s="883"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c r="A81" s="884"/>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8.5" customHeight="1">
      <c r="A82" s="884"/>
      <c r="B82" s="527"/>
      <c r="C82" s="428"/>
      <c r="D82" s="428"/>
      <c r="E82" s="428"/>
      <c r="F82" s="429"/>
      <c r="G82" s="694" t="s">
        <v>585</v>
      </c>
      <c r="H82" s="694"/>
      <c r="I82" s="694"/>
      <c r="J82" s="694"/>
      <c r="K82" s="694"/>
      <c r="L82" s="694"/>
      <c r="M82" s="694"/>
      <c r="N82" s="694"/>
      <c r="O82" s="694"/>
      <c r="P82" s="694"/>
      <c r="Q82" s="694"/>
      <c r="R82" s="694"/>
      <c r="S82" s="694"/>
      <c r="T82" s="694"/>
      <c r="U82" s="694"/>
      <c r="V82" s="694"/>
      <c r="W82" s="694"/>
      <c r="X82" s="694"/>
      <c r="Y82" s="694"/>
      <c r="Z82" s="694"/>
      <c r="AA82" s="695"/>
      <c r="AB82" s="903" t="s">
        <v>629</v>
      </c>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4"/>
    </row>
    <row r="83" spans="1:60" ht="28.5" customHeight="1">
      <c r="A83" s="884"/>
      <c r="B83" s="527"/>
      <c r="C83" s="428"/>
      <c r="D83" s="428"/>
      <c r="E83" s="428"/>
      <c r="F83" s="429"/>
      <c r="G83" s="696"/>
      <c r="H83" s="696"/>
      <c r="I83" s="696"/>
      <c r="J83" s="696"/>
      <c r="K83" s="696"/>
      <c r="L83" s="696"/>
      <c r="M83" s="696"/>
      <c r="N83" s="696"/>
      <c r="O83" s="696"/>
      <c r="P83" s="696"/>
      <c r="Q83" s="696"/>
      <c r="R83" s="696"/>
      <c r="S83" s="696"/>
      <c r="T83" s="696"/>
      <c r="U83" s="696"/>
      <c r="V83" s="696"/>
      <c r="W83" s="696"/>
      <c r="X83" s="696"/>
      <c r="Y83" s="696"/>
      <c r="Z83" s="696"/>
      <c r="AA83" s="697"/>
      <c r="AB83" s="905"/>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6"/>
    </row>
    <row r="84" spans="1:60" ht="28.5" customHeight="1">
      <c r="A84" s="884"/>
      <c r="B84" s="528"/>
      <c r="C84" s="529"/>
      <c r="D84" s="529"/>
      <c r="E84" s="529"/>
      <c r="F84" s="530"/>
      <c r="G84" s="698"/>
      <c r="H84" s="698"/>
      <c r="I84" s="698"/>
      <c r="J84" s="698"/>
      <c r="K84" s="698"/>
      <c r="L84" s="698"/>
      <c r="M84" s="698"/>
      <c r="N84" s="698"/>
      <c r="O84" s="698"/>
      <c r="P84" s="698"/>
      <c r="Q84" s="698"/>
      <c r="R84" s="698"/>
      <c r="S84" s="698"/>
      <c r="T84" s="698"/>
      <c r="U84" s="698"/>
      <c r="V84" s="698"/>
      <c r="W84" s="698"/>
      <c r="X84" s="698"/>
      <c r="Y84" s="698"/>
      <c r="Z84" s="698"/>
      <c r="AA84" s="699"/>
      <c r="AB84" s="907"/>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8"/>
    </row>
    <row r="85" spans="1:60" ht="18.75" customHeight="1">
      <c r="A85" s="884"/>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6" t="s">
        <v>11</v>
      </c>
      <c r="AC85" s="567"/>
      <c r="AD85" s="568"/>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c r="A86" s="884"/>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v>1</v>
      </c>
      <c r="AR86" s="199"/>
      <c r="AS86" s="133" t="s">
        <v>355</v>
      </c>
      <c r="AT86" s="134"/>
      <c r="AU86" s="199"/>
      <c r="AV86" s="199"/>
      <c r="AW86" s="398" t="s">
        <v>300</v>
      </c>
      <c r="AX86" s="399"/>
      <c r="AY86" s="10"/>
      <c r="AZ86" s="10"/>
      <c r="BA86" s="10"/>
      <c r="BB86" s="10"/>
      <c r="BC86" s="10"/>
      <c r="BD86" s="10"/>
      <c r="BE86" s="10"/>
      <c r="BF86" s="10"/>
      <c r="BG86" s="10"/>
      <c r="BH86" s="10"/>
    </row>
    <row r="87" spans="1:60" ht="27" customHeight="1">
      <c r="A87" s="884"/>
      <c r="B87" s="428"/>
      <c r="C87" s="428"/>
      <c r="D87" s="428"/>
      <c r="E87" s="428"/>
      <c r="F87" s="429"/>
      <c r="G87" s="569" t="s">
        <v>586</v>
      </c>
      <c r="H87" s="570"/>
      <c r="I87" s="570"/>
      <c r="J87" s="570"/>
      <c r="K87" s="570"/>
      <c r="L87" s="570"/>
      <c r="M87" s="570"/>
      <c r="N87" s="570"/>
      <c r="O87" s="571"/>
      <c r="P87" s="569" t="s">
        <v>651</v>
      </c>
      <c r="Q87" s="570"/>
      <c r="R87" s="570"/>
      <c r="S87" s="570"/>
      <c r="T87" s="570"/>
      <c r="U87" s="570"/>
      <c r="V87" s="570"/>
      <c r="W87" s="570"/>
      <c r="X87" s="571"/>
      <c r="Y87" s="578" t="s">
        <v>62</v>
      </c>
      <c r="Z87" s="579"/>
      <c r="AA87" s="580"/>
      <c r="AB87" s="461" t="s">
        <v>587</v>
      </c>
      <c r="AC87" s="461"/>
      <c r="AD87" s="461"/>
      <c r="AE87" s="218">
        <v>1</v>
      </c>
      <c r="AF87" s="219"/>
      <c r="AG87" s="219"/>
      <c r="AH87" s="219"/>
      <c r="AI87" s="218">
        <v>1</v>
      </c>
      <c r="AJ87" s="219"/>
      <c r="AK87" s="219"/>
      <c r="AL87" s="219"/>
      <c r="AM87" s="218">
        <v>2</v>
      </c>
      <c r="AN87" s="219"/>
      <c r="AO87" s="219"/>
      <c r="AP87" s="219"/>
      <c r="AQ87" s="340"/>
      <c r="AR87" s="207"/>
      <c r="AS87" s="207"/>
      <c r="AT87" s="341"/>
      <c r="AU87" s="219"/>
      <c r="AV87" s="219"/>
      <c r="AW87" s="219"/>
      <c r="AX87" s="221"/>
    </row>
    <row r="88" spans="1:60" ht="27" customHeight="1">
      <c r="A88" s="884"/>
      <c r="B88" s="428"/>
      <c r="C88" s="428"/>
      <c r="D88" s="428"/>
      <c r="E88" s="428"/>
      <c r="F88" s="429"/>
      <c r="G88" s="572"/>
      <c r="H88" s="573"/>
      <c r="I88" s="573"/>
      <c r="J88" s="573"/>
      <c r="K88" s="573"/>
      <c r="L88" s="573"/>
      <c r="M88" s="573"/>
      <c r="N88" s="573"/>
      <c r="O88" s="574"/>
      <c r="P88" s="572"/>
      <c r="Q88" s="573"/>
      <c r="R88" s="573"/>
      <c r="S88" s="573"/>
      <c r="T88" s="573"/>
      <c r="U88" s="573"/>
      <c r="V88" s="573"/>
      <c r="W88" s="573"/>
      <c r="X88" s="574"/>
      <c r="Y88" s="458" t="s">
        <v>54</v>
      </c>
      <c r="Z88" s="459"/>
      <c r="AA88" s="460"/>
      <c r="AB88" s="523" t="s">
        <v>587</v>
      </c>
      <c r="AC88" s="523"/>
      <c r="AD88" s="523"/>
      <c r="AE88" s="218">
        <v>1</v>
      </c>
      <c r="AF88" s="219"/>
      <c r="AG88" s="219"/>
      <c r="AH88" s="219"/>
      <c r="AI88" s="218">
        <v>1</v>
      </c>
      <c r="AJ88" s="219"/>
      <c r="AK88" s="219"/>
      <c r="AL88" s="219"/>
      <c r="AM88" s="218">
        <v>2</v>
      </c>
      <c r="AN88" s="219"/>
      <c r="AO88" s="219"/>
      <c r="AP88" s="219"/>
      <c r="AQ88" s="340">
        <v>1</v>
      </c>
      <c r="AR88" s="207"/>
      <c r="AS88" s="207"/>
      <c r="AT88" s="341"/>
      <c r="AU88" s="219"/>
      <c r="AV88" s="219"/>
      <c r="AW88" s="219"/>
      <c r="AX88" s="221"/>
      <c r="AY88" s="10"/>
      <c r="AZ88" s="10"/>
      <c r="BA88" s="10"/>
      <c r="BB88" s="10"/>
      <c r="BC88" s="10"/>
    </row>
    <row r="89" spans="1:60" ht="96.75" customHeight="1" thickBot="1">
      <c r="A89" s="884"/>
      <c r="B89" s="529"/>
      <c r="C89" s="529"/>
      <c r="D89" s="529"/>
      <c r="E89" s="529"/>
      <c r="F89" s="530"/>
      <c r="G89" s="575"/>
      <c r="H89" s="576"/>
      <c r="I89" s="576"/>
      <c r="J89" s="576"/>
      <c r="K89" s="576"/>
      <c r="L89" s="576"/>
      <c r="M89" s="576"/>
      <c r="N89" s="576"/>
      <c r="O89" s="577"/>
      <c r="P89" s="575"/>
      <c r="Q89" s="576"/>
      <c r="R89" s="576"/>
      <c r="S89" s="576"/>
      <c r="T89" s="576"/>
      <c r="U89" s="576"/>
      <c r="V89" s="576"/>
      <c r="W89" s="576"/>
      <c r="X89" s="577"/>
      <c r="Y89" s="458" t="s">
        <v>13</v>
      </c>
      <c r="Z89" s="459"/>
      <c r="AA89" s="460"/>
      <c r="AB89" s="612" t="s">
        <v>14</v>
      </c>
      <c r="AC89" s="612"/>
      <c r="AD89" s="612"/>
      <c r="AE89" s="218">
        <v>100</v>
      </c>
      <c r="AF89" s="219"/>
      <c r="AG89" s="219"/>
      <c r="AH89" s="219"/>
      <c r="AI89" s="218">
        <v>100</v>
      </c>
      <c r="AJ89" s="219"/>
      <c r="AK89" s="219"/>
      <c r="AL89" s="219"/>
      <c r="AM89" s="218">
        <v>100</v>
      </c>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84"/>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6" t="s">
        <v>11</v>
      </c>
      <c r="AC90" s="567"/>
      <c r="AD90" s="568"/>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c r="A91" s="884"/>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84"/>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78" t="s">
        <v>62</v>
      </c>
      <c r="Z92" s="579"/>
      <c r="AA92" s="580"/>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84"/>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84"/>
      <c r="B94" s="529"/>
      <c r="C94" s="529"/>
      <c r="D94" s="529"/>
      <c r="E94" s="529"/>
      <c r="F94" s="530"/>
      <c r="G94" s="110"/>
      <c r="H94" s="111"/>
      <c r="I94" s="111"/>
      <c r="J94" s="111"/>
      <c r="K94" s="111"/>
      <c r="L94" s="111"/>
      <c r="M94" s="111"/>
      <c r="N94" s="111"/>
      <c r="O94" s="112"/>
      <c r="P94" s="176"/>
      <c r="Q94" s="176"/>
      <c r="R94" s="176"/>
      <c r="S94" s="176"/>
      <c r="T94" s="176"/>
      <c r="U94" s="176"/>
      <c r="V94" s="176"/>
      <c r="W94" s="176"/>
      <c r="X94" s="597"/>
      <c r="Y94" s="458" t="s">
        <v>13</v>
      </c>
      <c r="Z94" s="459"/>
      <c r="AA94" s="460"/>
      <c r="AB94" s="612" t="s">
        <v>14</v>
      </c>
      <c r="AC94" s="612"/>
      <c r="AD94" s="612"/>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84"/>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6" t="s">
        <v>11</v>
      </c>
      <c r="AC95" s="567"/>
      <c r="AD95" s="568"/>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84"/>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84"/>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78" t="s">
        <v>62</v>
      </c>
      <c r="Z97" s="579"/>
      <c r="AA97" s="580"/>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17.25" hidden="1" customHeight="1" thickBot="1">
      <c r="A98" s="884"/>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52.5" hidden="1" customHeight="1" thickBot="1">
      <c r="A99" s="885"/>
      <c r="B99" s="430"/>
      <c r="C99" s="430"/>
      <c r="D99" s="430"/>
      <c r="E99" s="430"/>
      <c r="F99" s="431"/>
      <c r="G99" s="598"/>
      <c r="H99" s="215"/>
      <c r="I99" s="215"/>
      <c r="J99" s="215"/>
      <c r="K99" s="215"/>
      <c r="L99" s="215"/>
      <c r="M99" s="215"/>
      <c r="N99" s="215"/>
      <c r="O99" s="599"/>
      <c r="P99" s="518"/>
      <c r="Q99" s="518"/>
      <c r="R99" s="518"/>
      <c r="S99" s="518"/>
      <c r="T99" s="518"/>
      <c r="U99" s="518"/>
      <c r="V99" s="518"/>
      <c r="W99" s="518"/>
      <c r="X99" s="519"/>
      <c r="Y99" s="914" t="s">
        <v>13</v>
      </c>
      <c r="Z99" s="915"/>
      <c r="AA99" s="916"/>
      <c r="AB99" s="911" t="s">
        <v>14</v>
      </c>
      <c r="AC99" s="912"/>
      <c r="AD99" s="913"/>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73"/>
      <c r="Z100" s="874"/>
      <c r="AA100" s="875"/>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c r="A101" s="422"/>
      <c r="B101" s="423"/>
      <c r="C101" s="423"/>
      <c r="D101" s="423"/>
      <c r="E101" s="423"/>
      <c r="F101" s="424"/>
      <c r="G101" s="560" t="s">
        <v>588</v>
      </c>
      <c r="H101" s="561"/>
      <c r="I101" s="561"/>
      <c r="J101" s="561"/>
      <c r="K101" s="561"/>
      <c r="L101" s="561"/>
      <c r="M101" s="561"/>
      <c r="N101" s="561"/>
      <c r="O101" s="561"/>
      <c r="P101" s="561"/>
      <c r="Q101" s="561"/>
      <c r="R101" s="561"/>
      <c r="S101" s="561"/>
      <c r="T101" s="561"/>
      <c r="U101" s="561"/>
      <c r="V101" s="561"/>
      <c r="W101" s="561"/>
      <c r="X101" s="562"/>
      <c r="Y101" s="542" t="s">
        <v>55</v>
      </c>
      <c r="Z101" s="543"/>
      <c r="AA101" s="544"/>
      <c r="AB101" s="461" t="s">
        <v>589</v>
      </c>
      <c r="AC101" s="461"/>
      <c r="AD101" s="461"/>
      <c r="AE101" s="218">
        <v>6</v>
      </c>
      <c r="AF101" s="219"/>
      <c r="AG101" s="219"/>
      <c r="AH101" s="220"/>
      <c r="AI101" s="218">
        <v>5</v>
      </c>
      <c r="AJ101" s="219"/>
      <c r="AK101" s="219"/>
      <c r="AL101" s="220"/>
      <c r="AM101" s="218">
        <v>4</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563"/>
      <c r="H102" s="564"/>
      <c r="I102" s="564"/>
      <c r="J102" s="564"/>
      <c r="K102" s="564"/>
      <c r="L102" s="564"/>
      <c r="M102" s="564"/>
      <c r="N102" s="564"/>
      <c r="O102" s="564"/>
      <c r="P102" s="564"/>
      <c r="Q102" s="564"/>
      <c r="R102" s="564"/>
      <c r="S102" s="564"/>
      <c r="T102" s="564"/>
      <c r="U102" s="564"/>
      <c r="V102" s="564"/>
      <c r="W102" s="564"/>
      <c r="X102" s="565"/>
      <c r="Y102" s="445" t="s">
        <v>56</v>
      </c>
      <c r="Z102" s="446"/>
      <c r="AA102" s="447"/>
      <c r="AB102" s="461" t="s">
        <v>589</v>
      </c>
      <c r="AC102" s="461"/>
      <c r="AD102" s="461"/>
      <c r="AE102" s="418">
        <v>5</v>
      </c>
      <c r="AF102" s="418"/>
      <c r="AG102" s="418"/>
      <c r="AH102" s="418"/>
      <c r="AI102" s="273">
        <v>6</v>
      </c>
      <c r="AJ102" s="274"/>
      <c r="AK102" s="274"/>
      <c r="AL102" s="319"/>
      <c r="AM102" s="418">
        <v>6</v>
      </c>
      <c r="AN102" s="418"/>
      <c r="AO102" s="418"/>
      <c r="AP102" s="418"/>
      <c r="AQ102" s="273">
        <v>5</v>
      </c>
      <c r="AR102" s="274"/>
      <c r="AS102" s="274"/>
      <c r="AT102" s="319"/>
      <c r="AU102" s="273"/>
      <c r="AV102" s="274"/>
      <c r="AW102" s="274"/>
      <c r="AX102" s="319"/>
    </row>
    <row r="103" spans="1:60" ht="31.5" hidden="1" customHeight="1">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609" t="s">
        <v>523</v>
      </c>
      <c r="AR115" s="610"/>
      <c r="AS115" s="610"/>
      <c r="AT115" s="610"/>
      <c r="AU115" s="610"/>
      <c r="AV115" s="610"/>
      <c r="AW115" s="610"/>
      <c r="AX115" s="611"/>
    </row>
    <row r="116" spans="1:50" ht="23.25" customHeight="1">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591</v>
      </c>
      <c r="AC116" s="546"/>
      <c r="AD116" s="547"/>
      <c r="AE116" s="418">
        <v>68492</v>
      </c>
      <c r="AF116" s="418"/>
      <c r="AG116" s="418"/>
      <c r="AH116" s="418"/>
      <c r="AI116" s="418">
        <v>95008</v>
      </c>
      <c r="AJ116" s="418"/>
      <c r="AK116" s="418"/>
      <c r="AL116" s="418"/>
      <c r="AM116" s="418">
        <v>235225</v>
      </c>
      <c r="AN116" s="418"/>
      <c r="AO116" s="418"/>
      <c r="AP116" s="418"/>
      <c r="AQ116" s="218">
        <v>135400</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592</v>
      </c>
      <c r="AC117" s="473"/>
      <c r="AD117" s="474"/>
      <c r="AE117" s="554" t="s">
        <v>635</v>
      </c>
      <c r="AF117" s="554"/>
      <c r="AG117" s="554"/>
      <c r="AH117" s="554"/>
      <c r="AI117" s="554" t="s">
        <v>636</v>
      </c>
      <c r="AJ117" s="554"/>
      <c r="AK117" s="554"/>
      <c r="AL117" s="554"/>
      <c r="AM117" s="554" t="s">
        <v>637</v>
      </c>
      <c r="AN117" s="554"/>
      <c r="AO117" s="554"/>
      <c r="AP117" s="554"/>
      <c r="AQ117" s="554" t="s">
        <v>638</v>
      </c>
      <c r="AR117" s="554"/>
      <c r="AS117" s="554"/>
      <c r="AT117" s="554"/>
      <c r="AU117" s="554"/>
      <c r="AV117" s="554"/>
      <c r="AW117" s="554"/>
      <c r="AX117" s="555"/>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609" t="s">
        <v>523</v>
      </c>
      <c r="AR118" s="610"/>
      <c r="AS118" s="610"/>
      <c r="AT118" s="610"/>
      <c r="AU118" s="610"/>
      <c r="AV118" s="610"/>
      <c r="AW118" s="610"/>
      <c r="AX118" s="611"/>
    </row>
    <row r="119" spans="1:50" ht="23.25" hidden="1" customHeight="1">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609" t="s">
        <v>523</v>
      </c>
      <c r="AR121" s="610"/>
      <c r="AS121" s="610"/>
      <c r="AT121" s="610"/>
      <c r="AU121" s="610"/>
      <c r="AV121" s="610"/>
      <c r="AW121" s="610"/>
      <c r="AX121" s="611"/>
    </row>
    <row r="122" spans="1:50" ht="23.25" hidden="1" customHeight="1">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609" t="s">
        <v>523</v>
      </c>
      <c r="AR124" s="610"/>
      <c r="AS124" s="610"/>
      <c r="AT124" s="610"/>
      <c r="AU124" s="610"/>
      <c r="AV124" s="610"/>
      <c r="AW124" s="610"/>
      <c r="AX124" s="611"/>
    </row>
    <row r="125" spans="1:50" ht="23.25" hidden="1" customHeight="1">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9"/>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49"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15" t="s">
        <v>536</v>
      </c>
      <c r="AF127" s="416"/>
      <c r="AG127" s="416"/>
      <c r="AH127" s="417"/>
      <c r="AI127" s="415" t="s">
        <v>533</v>
      </c>
      <c r="AJ127" s="416"/>
      <c r="AK127" s="416"/>
      <c r="AL127" s="417"/>
      <c r="AM127" s="415" t="s">
        <v>528</v>
      </c>
      <c r="AN127" s="416"/>
      <c r="AO127" s="416"/>
      <c r="AP127" s="417"/>
      <c r="AQ127" s="609" t="s">
        <v>523</v>
      </c>
      <c r="AR127" s="610"/>
      <c r="AS127" s="610"/>
      <c r="AT127" s="610"/>
      <c r="AU127" s="610"/>
      <c r="AV127" s="610"/>
      <c r="AW127" s="610"/>
      <c r="AX127" s="611"/>
    </row>
    <row r="128" spans="1:50" ht="23.25" hidden="1" customHeight="1">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8" t="s">
        <v>566</v>
      </c>
      <c r="B130" s="185"/>
      <c r="C130" s="184" t="s">
        <v>358</v>
      </c>
      <c r="D130" s="185"/>
      <c r="E130" s="169" t="s">
        <v>387</v>
      </c>
      <c r="F130" s="170"/>
      <c r="G130" s="950" t="s">
        <v>593</v>
      </c>
      <c r="H130" s="951"/>
      <c r="I130" s="951"/>
      <c r="J130" s="951"/>
      <c r="K130" s="951"/>
      <c r="L130" s="951"/>
      <c r="M130" s="951"/>
      <c r="N130" s="951"/>
      <c r="O130" s="951"/>
      <c r="P130" s="951"/>
      <c r="Q130" s="951"/>
      <c r="R130" s="951"/>
      <c r="S130" s="951"/>
      <c r="T130" s="951"/>
      <c r="U130" s="951"/>
      <c r="V130" s="951"/>
      <c r="W130" s="951"/>
      <c r="X130" s="951"/>
      <c r="Y130" s="951"/>
      <c r="Z130" s="951"/>
      <c r="AA130" s="951"/>
      <c r="AB130" s="951"/>
      <c r="AC130" s="951"/>
      <c r="AD130" s="951"/>
      <c r="AE130" s="951"/>
      <c r="AF130" s="951"/>
      <c r="AG130" s="951"/>
      <c r="AH130" s="951"/>
      <c r="AI130" s="951"/>
      <c r="AJ130" s="951"/>
      <c r="AK130" s="951"/>
      <c r="AL130" s="951"/>
      <c r="AM130" s="951"/>
      <c r="AN130" s="951"/>
      <c r="AO130" s="951"/>
      <c r="AP130" s="951"/>
      <c r="AQ130" s="951"/>
      <c r="AR130" s="951"/>
      <c r="AS130" s="951"/>
      <c r="AT130" s="951"/>
      <c r="AU130" s="951"/>
      <c r="AV130" s="951"/>
      <c r="AW130" s="951"/>
      <c r="AX130" s="952"/>
    </row>
    <row r="131" spans="1:50" ht="45" customHeight="1">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c r="A154" s="189"/>
      <c r="B154" s="186"/>
      <c r="C154" s="180"/>
      <c r="D154" s="186"/>
      <c r="E154" s="180"/>
      <c r="F154" s="181"/>
      <c r="G154" s="104" t="s">
        <v>595</v>
      </c>
      <c r="H154" s="105"/>
      <c r="I154" s="105"/>
      <c r="J154" s="105"/>
      <c r="K154" s="105"/>
      <c r="L154" s="105"/>
      <c r="M154" s="105"/>
      <c r="N154" s="105"/>
      <c r="O154" s="105"/>
      <c r="P154" s="106"/>
      <c r="Q154" s="125" t="s">
        <v>596</v>
      </c>
      <c r="R154" s="105"/>
      <c r="S154" s="105"/>
      <c r="T154" s="105"/>
      <c r="U154" s="105"/>
      <c r="V154" s="105"/>
      <c r="W154" s="105"/>
      <c r="X154" s="105"/>
      <c r="Y154" s="105"/>
      <c r="Z154" s="105"/>
      <c r="AA154" s="293"/>
      <c r="AB154" s="141" t="s">
        <v>597</v>
      </c>
      <c r="AC154" s="142"/>
      <c r="AD154" s="142"/>
      <c r="AE154" s="147" t="s">
        <v>598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5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5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 customHeight="1">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 customHeight="1" thickBot="1">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c r="A430" s="189"/>
      <c r="B430" s="186"/>
      <c r="C430" s="178" t="s">
        <v>562</v>
      </c>
      <c r="D430" s="953"/>
      <c r="E430" s="174" t="s">
        <v>546</v>
      </c>
      <c r="F430" s="917"/>
      <c r="G430" s="918" t="s">
        <v>374</v>
      </c>
      <c r="H430" s="123"/>
      <c r="I430" s="123"/>
      <c r="J430" s="919"/>
      <c r="K430" s="920"/>
      <c r="L430" s="920"/>
      <c r="M430" s="920"/>
      <c r="N430" s="920"/>
      <c r="O430" s="920"/>
      <c r="P430" s="920"/>
      <c r="Q430" s="920"/>
      <c r="R430" s="920"/>
      <c r="S430" s="920"/>
      <c r="T430" s="921"/>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2"/>
    </row>
    <row r="431" spans="1:50" ht="18.75" hidden="1"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8"/>
      <c r="AR432" s="200"/>
      <c r="AS432" s="133" t="s">
        <v>355</v>
      </c>
      <c r="AT432" s="134"/>
      <c r="AU432" s="200"/>
      <c r="AV432" s="200"/>
      <c r="AW432" s="133" t="s">
        <v>300</v>
      </c>
      <c r="AX432" s="195"/>
    </row>
    <row r="433" spans="1:50" ht="23.25" hidden="1" customHeight="1">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8"/>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8"/>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8"/>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8"/>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8"/>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8"/>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8"/>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8"/>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8"/>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9" hidden="1" customHeight="1">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563</v>
      </c>
      <c r="F484" s="175"/>
      <c r="G484" s="918" t="s">
        <v>374</v>
      </c>
      <c r="H484" s="123"/>
      <c r="I484" s="123"/>
      <c r="J484" s="919"/>
      <c r="K484" s="920"/>
      <c r="L484" s="920"/>
      <c r="M484" s="920"/>
      <c r="N484" s="920"/>
      <c r="O484" s="920"/>
      <c r="P484" s="920"/>
      <c r="Q484" s="920"/>
      <c r="R484" s="920"/>
      <c r="S484" s="920"/>
      <c r="T484" s="921"/>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2"/>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8"/>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8"/>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8"/>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8"/>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8"/>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8"/>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8"/>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8"/>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8"/>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8"/>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9" hidden="1" customHeight="1">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564</v>
      </c>
      <c r="F538" s="175"/>
      <c r="G538" s="918" t="s">
        <v>374</v>
      </c>
      <c r="H538" s="123"/>
      <c r="I538" s="123"/>
      <c r="J538" s="919"/>
      <c r="K538" s="920"/>
      <c r="L538" s="920"/>
      <c r="M538" s="920"/>
      <c r="N538" s="920"/>
      <c r="O538" s="920"/>
      <c r="P538" s="920"/>
      <c r="Q538" s="920"/>
      <c r="R538" s="920"/>
      <c r="S538" s="920"/>
      <c r="T538" s="921"/>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2"/>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8"/>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8"/>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8"/>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8"/>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8"/>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8"/>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8"/>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8"/>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8"/>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8"/>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9" hidden="1" customHeight="1">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563</v>
      </c>
      <c r="F592" s="175"/>
      <c r="G592" s="918" t="s">
        <v>374</v>
      </c>
      <c r="H592" s="123"/>
      <c r="I592" s="123"/>
      <c r="J592" s="919"/>
      <c r="K592" s="920"/>
      <c r="L592" s="920"/>
      <c r="M592" s="920"/>
      <c r="N592" s="920"/>
      <c r="O592" s="920"/>
      <c r="P592" s="920"/>
      <c r="Q592" s="920"/>
      <c r="R592" s="920"/>
      <c r="S592" s="920"/>
      <c r="T592" s="921"/>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2"/>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8"/>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8"/>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8"/>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8"/>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8"/>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8"/>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8"/>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8"/>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8"/>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8"/>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9" hidden="1" customHeight="1">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564</v>
      </c>
      <c r="F646" s="175"/>
      <c r="G646" s="918" t="s">
        <v>374</v>
      </c>
      <c r="H646" s="123"/>
      <c r="I646" s="123"/>
      <c r="J646" s="919"/>
      <c r="K646" s="920"/>
      <c r="L646" s="920"/>
      <c r="M646" s="920"/>
      <c r="N646" s="920"/>
      <c r="O646" s="920"/>
      <c r="P646" s="920"/>
      <c r="Q646" s="920"/>
      <c r="R646" s="920"/>
      <c r="S646" s="920"/>
      <c r="T646" s="921"/>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2"/>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8"/>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8"/>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8"/>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8"/>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8"/>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8"/>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8"/>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8"/>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8"/>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8"/>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9" hidden="1" customHeight="1">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3" t="s">
        <v>31</v>
      </c>
      <c r="AH701" s="382"/>
      <c r="AI701" s="382"/>
      <c r="AJ701" s="382"/>
      <c r="AK701" s="382"/>
      <c r="AL701" s="382"/>
      <c r="AM701" s="382"/>
      <c r="AN701" s="382"/>
      <c r="AO701" s="382"/>
      <c r="AP701" s="382"/>
      <c r="AQ701" s="382"/>
      <c r="AR701" s="382"/>
      <c r="AS701" s="382"/>
      <c r="AT701" s="382"/>
      <c r="AU701" s="382"/>
      <c r="AV701" s="382"/>
      <c r="AW701" s="382"/>
      <c r="AX701" s="844"/>
    </row>
    <row r="702" spans="1:50" ht="56.25" customHeight="1">
      <c r="A702" s="889" t="s">
        <v>259</v>
      </c>
      <c r="B702" s="89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45" t="s">
        <v>575</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92"/>
      <c r="AD703" s="328" t="s">
        <v>575</v>
      </c>
      <c r="AE703" s="329"/>
      <c r="AF703" s="329"/>
      <c r="AG703" s="101" t="s">
        <v>601</v>
      </c>
      <c r="AH703" s="102"/>
      <c r="AI703" s="102"/>
      <c r="AJ703" s="102"/>
      <c r="AK703" s="102"/>
      <c r="AL703" s="102"/>
      <c r="AM703" s="102"/>
      <c r="AN703" s="102"/>
      <c r="AO703" s="102"/>
      <c r="AP703" s="102"/>
      <c r="AQ703" s="102"/>
      <c r="AR703" s="102"/>
      <c r="AS703" s="102"/>
      <c r="AT703" s="102"/>
      <c r="AU703" s="102"/>
      <c r="AV703" s="102"/>
      <c r="AW703" s="102"/>
      <c r="AX703" s="103"/>
    </row>
    <row r="704" spans="1:50" ht="30" customHeight="1">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4" t="s">
        <v>575</v>
      </c>
      <c r="AE704" s="805"/>
      <c r="AF704" s="805"/>
      <c r="AG704" s="167" t="s">
        <v>602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58" t="s">
        <v>39</v>
      </c>
      <c r="B705" s="659"/>
      <c r="C705" s="840" t="s">
        <v>41</v>
      </c>
      <c r="D705" s="841"/>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2"/>
      <c r="AD705" s="733" t="s">
        <v>575</v>
      </c>
      <c r="AE705" s="734"/>
      <c r="AF705" s="734"/>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60"/>
      <c r="B706" s="661"/>
      <c r="C706" s="816"/>
      <c r="D706" s="817"/>
      <c r="E706" s="749" t="s">
        <v>507</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28" t="s">
        <v>631</v>
      </c>
      <c r="AE706" s="329"/>
      <c r="AF706" s="681"/>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60"/>
      <c r="B707" s="661"/>
      <c r="C707" s="818"/>
      <c r="D707" s="819"/>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54" t="s">
        <v>631</v>
      </c>
      <c r="AE707" s="855"/>
      <c r="AF707" s="855"/>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60"/>
      <c r="B708" s="662"/>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2" t="s">
        <v>575</v>
      </c>
      <c r="AE708" s="623"/>
      <c r="AF708" s="623"/>
      <c r="AG708" s="761" t="s">
        <v>604</v>
      </c>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c r="A709" s="660"/>
      <c r="B709" s="662"/>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60"/>
      <c r="B710" s="662"/>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575</v>
      </c>
      <c r="AE710" s="329"/>
      <c r="AF710" s="329"/>
      <c r="AG710" s="101" t="s">
        <v>605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60"/>
      <c r="B711" s="662"/>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31"/>
      <c r="AD711" s="328" t="s">
        <v>575</v>
      </c>
      <c r="AE711" s="329"/>
      <c r="AF711" s="329"/>
      <c r="AG711" s="764" t="s">
        <v>601</v>
      </c>
      <c r="AH711" s="765"/>
      <c r="AI711" s="765"/>
      <c r="AJ711" s="765"/>
      <c r="AK711" s="765"/>
      <c r="AL711" s="765"/>
      <c r="AM711" s="765"/>
      <c r="AN711" s="765"/>
      <c r="AO711" s="765"/>
      <c r="AP711" s="765"/>
      <c r="AQ711" s="765"/>
      <c r="AR711" s="765"/>
      <c r="AS711" s="765"/>
      <c r="AT711" s="765"/>
      <c r="AU711" s="765"/>
      <c r="AV711" s="765"/>
      <c r="AW711" s="765"/>
      <c r="AX711" s="766"/>
    </row>
    <row r="712" spans="1:50" ht="26.25" customHeight="1">
      <c r="A712" s="660"/>
      <c r="B712" s="662"/>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31"/>
      <c r="AD712" s="804" t="s">
        <v>634</v>
      </c>
      <c r="AE712" s="805"/>
      <c r="AF712" s="805"/>
      <c r="AG712" s="764"/>
      <c r="AH712" s="765"/>
      <c r="AI712" s="765"/>
      <c r="AJ712" s="765"/>
      <c r="AK712" s="765"/>
      <c r="AL712" s="765"/>
      <c r="AM712" s="765"/>
      <c r="AN712" s="765"/>
      <c r="AO712" s="765"/>
      <c r="AP712" s="765"/>
      <c r="AQ712" s="765"/>
      <c r="AR712" s="765"/>
      <c r="AS712" s="765"/>
      <c r="AT712" s="765"/>
      <c r="AU712" s="765"/>
      <c r="AV712" s="765"/>
      <c r="AW712" s="765"/>
      <c r="AX712" s="766"/>
    </row>
    <row r="713" spans="1:50" ht="26.25" customHeight="1">
      <c r="A713" s="660"/>
      <c r="B713" s="662"/>
      <c r="C713" s="970" t="s">
        <v>471</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634</v>
      </c>
      <c r="AE713" s="329"/>
      <c r="AF713" s="681"/>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63"/>
      <c r="B714" s="664"/>
      <c r="C714" s="665" t="s">
        <v>447</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9" t="s">
        <v>575</v>
      </c>
      <c r="AE714" s="830"/>
      <c r="AF714" s="831"/>
      <c r="AG714" s="755" t="s">
        <v>604</v>
      </c>
      <c r="AH714" s="756"/>
      <c r="AI714" s="756"/>
      <c r="AJ714" s="756"/>
      <c r="AK714" s="756"/>
      <c r="AL714" s="756"/>
      <c r="AM714" s="756"/>
      <c r="AN714" s="756"/>
      <c r="AO714" s="756"/>
      <c r="AP714" s="756"/>
      <c r="AQ714" s="756"/>
      <c r="AR714" s="756"/>
      <c r="AS714" s="756"/>
      <c r="AT714" s="756"/>
      <c r="AU714" s="756"/>
      <c r="AV714" s="756"/>
      <c r="AW714" s="756"/>
      <c r="AX714" s="757"/>
    </row>
    <row r="715" spans="1:50" ht="65.25" customHeight="1">
      <c r="A715" s="658" t="s">
        <v>40</v>
      </c>
      <c r="B715" s="806"/>
      <c r="C715" s="807" t="s">
        <v>448</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2" t="s">
        <v>575</v>
      </c>
      <c r="AE715" s="623"/>
      <c r="AF715" s="674"/>
      <c r="AG715" s="761" t="s">
        <v>633</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c r="AE716" s="645"/>
      <c r="AF716" s="645"/>
      <c r="AG716" s="101" t="s">
        <v>650</v>
      </c>
      <c r="AH716" s="102"/>
      <c r="AI716" s="102"/>
      <c r="AJ716" s="102"/>
      <c r="AK716" s="102"/>
      <c r="AL716" s="102"/>
      <c r="AM716" s="102"/>
      <c r="AN716" s="102"/>
      <c r="AO716" s="102"/>
      <c r="AP716" s="102"/>
      <c r="AQ716" s="102"/>
      <c r="AR716" s="102"/>
      <c r="AS716" s="102"/>
      <c r="AT716" s="102"/>
      <c r="AU716" s="102"/>
      <c r="AV716" s="102"/>
      <c r="AW716" s="102"/>
      <c r="AX716" s="103"/>
    </row>
    <row r="717" spans="1:50" ht="50.25" customHeight="1">
      <c r="A717" s="660"/>
      <c r="B717" s="662"/>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606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c r="A718" s="663"/>
      <c r="B718" s="664"/>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632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98" t="s">
        <v>58</v>
      </c>
      <c r="B719" s="799"/>
      <c r="C719" s="641" t="s">
        <v>263</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t="s">
        <v>634</v>
      </c>
      <c r="AE719" s="623"/>
      <c r="AF719" s="623"/>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5" customHeight="1">
      <c r="A720" s="800"/>
      <c r="B720" s="80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800"/>
      <c r="B721" s="80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58" t="s">
        <v>48</v>
      </c>
      <c r="B726" s="824"/>
      <c r="C726" s="834" t="s">
        <v>53</v>
      </c>
      <c r="D726" s="856"/>
      <c r="E726" s="856"/>
      <c r="F726" s="857"/>
      <c r="G726" s="593" t="s">
        <v>607</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c r="A727" s="825"/>
      <c r="B727" s="826"/>
      <c r="C727" s="770" t="s">
        <v>57</v>
      </c>
      <c r="D727" s="771"/>
      <c r="E727" s="771"/>
      <c r="F727" s="772"/>
      <c r="G727" s="591" t="s">
        <v>608</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c r="A729" s="652" t="s">
        <v>649</v>
      </c>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c r="A730" s="758" t="s">
        <v>34</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c r="A731" s="821" t="s">
        <v>257</v>
      </c>
      <c r="B731" s="822"/>
      <c r="C731" s="822"/>
      <c r="D731" s="822"/>
      <c r="E731" s="823"/>
      <c r="F731" s="748" t="s">
        <v>652</v>
      </c>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c r="A732" s="758" t="s">
        <v>46</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c r="A733" s="691" t="s">
        <v>257</v>
      </c>
      <c r="B733" s="692"/>
      <c r="C733" s="692"/>
      <c r="D733" s="692"/>
      <c r="E733" s="693"/>
      <c r="F733" s="655" t="s">
        <v>653</v>
      </c>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c r="A735" s="812"/>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c r="A736" s="668" t="s">
        <v>476</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c r="A737" s="1016" t="s">
        <v>550</v>
      </c>
      <c r="B737" s="210"/>
      <c r="C737" s="210"/>
      <c r="D737" s="211"/>
      <c r="E737" s="1015"/>
      <c r="F737" s="1015"/>
      <c r="G737" s="1015"/>
      <c r="H737" s="1015"/>
      <c r="I737" s="1015"/>
      <c r="J737" s="1015"/>
      <c r="K737" s="1015"/>
      <c r="L737" s="1015"/>
      <c r="M737" s="1015"/>
      <c r="N737" s="365" t="s">
        <v>543</v>
      </c>
      <c r="O737" s="365"/>
      <c r="P737" s="365"/>
      <c r="Q737" s="365"/>
      <c r="R737" s="1015"/>
      <c r="S737" s="1015"/>
      <c r="T737" s="1015"/>
      <c r="U737" s="1015"/>
      <c r="V737" s="1015"/>
      <c r="W737" s="1015"/>
      <c r="X737" s="1015"/>
      <c r="Y737" s="1015"/>
      <c r="Z737" s="1015"/>
      <c r="AA737" s="365" t="s">
        <v>542</v>
      </c>
      <c r="AB737" s="365"/>
      <c r="AC737" s="365"/>
      <c r="AD737" s="365"/>
      <c r="AE737" s="1015"/>
      <c r="AF737" s="1015"/>
      <c r="AG737" s="1015"/>
      <c r="AH737" s="1015"/>
      <c r="AI737" s="1015"/>
      <c r="AJ737" s="1015"/>
      <c r="AK737" s="1015"/>
      <c r="AL737" s="1015"/>
      <c r="AM737" s="1015"/>
      <c r="AN737" s="365" t="s">
        <v>541</v>
      </c>
      <c r="AO737" s="365"/>
      <c r="AP737" s="365"/>
      <c r="AQ737" s="365"/>
      <c r="AR737" s="1007"/>
      <c r="AS737" s="1008"/>
      <c r="AT737" s="1008"/>
      <c r="AU737" s="1008"/>
      <c r="AV737" s="1008"/>
      <c r="AW737" s="1008"/>
      <c r="AX737" s="1009"/>
      <c r="AY737" s="89"/>
      <c r="AZ737" s="89"/>
    </row>
    <row r="738" spans="1:52" ht="24.75" customHeight="1">
      <c r="A738" s="1016" t="s">
        <v>540</v>
      </c>
      <c r="B738" s="210"/>
      <c r="C738" s="210"/>
      <c r="D738" s="211"/>
      <c r="E738" s="1015"/>
      <c r="F738" s="1015"/>
      <c r="G738" s="1015"/>
      <c r="H738" s="1015"/>
      <c r="I738" s="1015"/>
      <c r="J738" s="1015"/>
      <c r="K738" s="1015"/>
      <c r="L738" s="1015"/>
      <c r="M738" s="1015"/>
      <c r="N738" s="365" t="s">
        <v>539</v>
      </c>
      <c r="O738" s="365"/>
      <c r="P738" s="365"/>
      <c r="Q738" s="365"/>
      <c r="R738" s="1015" t="s">
        <v>609</v>
      </c>
      <c r="S738" s="1015"/>
      <c r="T738" s="1015"/>
      <c r="U738" s="1015"/>
      <c r="V738" s="1015"/>
      <c r="W738" s="1015"/>
      <c r="X738" s="1015"/>
      <c r="Y738" s="1015"/>
      <c r="Z738" s="1015"/>
      <c r="AA738" s="365" t="s">
        <v>538</v>
      </c>
      <c r="AB738" s="365"/>
      <c r="AC738" s="365"/>
      <c r="AD738" s="365"/>
      <c r="AE738" s="1015" t="s">
        <v>610</v>
      </c>
      <c r="AF738" s="1015"/>
      <c r="AG738" s="1015"/>
      <c r="AH738" s="1015"/>
      <c r="AI738" s="1015"/>
      <c r="AJ738" s="1015"/>
      <c r="AK738" s="1015"/>
      <c r="AL738" s="1015"/>
      <c r="AM738" s="1015"/>
      <c r="AN738" s="365" t="s">
        <v>534</v>
      </c>
      <c r="AO738" s="365"/>
      <c r="AP738" s="365"/>
      <c r="AQ738" s="365"/>
      <c r="AR738" s="1007" t="s">
        <v>611</v>
      </c>
      <c r="AS738" s="1008"/>
      <c r="AT738" s="1008"/>
      <c r="AU738" s="1008"/>
      <c r="AV738" s="1008"/>
      <c r="AW738" s="1008"/>
      <c r="AX738" s="1009"/>
    </row>
    <row r="739" spans="1:52" ht="24.75" customHeight="1" thickBot="1">
      <c r="A739" s="1017" t="s">
        <v>530</v>
      </c>
      <c r="B739" s="1018"/>
      <c r="C739" s="1018"/>
      <c r="D739" s="1019"/>
      <c r="E739" s="1020" t="s">
        <v>570</v>
      </c>
      <c r="F739" s="1010"/>
      <c r="G739" s="1010"/>
      <c r="H739" s="93" t="str">
        <f>IF(E739="", "", "(")</f>
        <v>(</v>
      </c>
      <c r="I739" s="1010"/>
      <c r="J739" s="1010"/>
      <c r="K739" s="93" t="str">
        <f>IF(OR(I739="　", I739=""), "", "-")</f>
        <v/>
      </c>
      <c r="L739" s="1011">
        <v>61</v>
      </c>
      <c r="M739" s="1011"/>
      <c r="N739" s="94" t="str">
        <f>IF(O739="", "", "-")</f>
        <v/>
      </c>
      <c r="O739" s="95"/>
      <c r="P739" s="94" t="str">
        <f>IF(E739="", "", ")")</f>
        <v>)</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4" customHeight="1">
      <c r="A740" s="632" t="s">
        <v>510</v>
      </c>
      <c r="B740" s="633"/>
      <c r="C740" s="633"/>
      <c r="D740" s="633"/>
      <c r="E740" s="633"/>
      <c r="F740" s="63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c r="A741" s="632"/>
      <c r="B741" s="633"/>
      <c r="C741" s="633"/>
      <c r="D741" s="633"/>
      <c r="E741" s="633"/>
      <c r="F741" s="6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c r="A742" s="632"/>
      <c r="B742" s="633"/>
      <c r="C742" s="633"/>
      <c r="D742" s="633"/>
      <c r="E742" s="633"/>
      <c r="F742" s="6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c r="A743" s="632"/>
      <c r="B743" s="633"/>
      <c r="C743" s="633"/>
      <c r="D743" s="633"/>
      <c r="E743" s="633"/>
      <c r="F743" s="6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c r="A744" s="632"/>
      <c r="B744" s="633"/>
      <c r="C744" s="633"/>
      <c r="D744" s="633"/>
      <c r="E744" s="633"/>
      <c r="F744" s="6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c r="A745" s="632"/>
      <c r="B745" s="633"/>
      <c r="C745" s="633"/>
      <c r="D745" s="633"/>
      <c r="E745" s="633"/>
      <c r="F745" s="6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c r="A746" s="632"/>
      <c r="B746" s="633"/>
      <c r="C746" s="633"/>
      <c r="D746" s="633"/>
      <c r="E746" s="633"/>
      <c r="F746" s="6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c r="A747" s="632"/>
      <c r="B747" s="633"/>
      <c r="C747" s="633"/>
      <c r="D747" s="633"/>
      <c r="E747" s="633"/>
      <c r="F747" s="6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c r="A748" s="632"/>
      <c r="B748" s="633"/>
      <c r="C748" s="633"/>
      <c r="D748" s="633"/>
      <c r="E748" s="633"/>
      <c r="F748" s="6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c r="A749" s="632"/>
      <c r="B749" s="633"/>
      <c r="C749" s="633"/>
      <c r="D749" s="633"/>
      <c r="E749" s="633"/>
      <c r="F749" s="6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c r="A750" s="632"/>
      <c r="B750" s="633"/>
      <c r="C750" s="633"/>
      <c r="D750" s="633"/>
      <c r="E750" s="633"/>
      <c r="F750" s="6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c r="A751" s="632"/>
      <c r="B751" s="633"/>
      <c r="C751" s="633"/>
      <c r="D751" s="633"/>
      <c r="E751" s="633"/>
      <c r="F751" s="6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c r="A752" s="632"/>
      <c r="B752" s="633"/>
      <c r="C752" s="633"/>
      <c r="D752" s="633"/>
      <c r="E752" s="633"/>
      <c r="F752" s="6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c r="A753" s="632"/>
      <c r="B753" s="633"/>
      <c r="C753" s="633"/>
      <c r="D753" s="633"/>
      <c r="E753" s="633"/>
      <c r="F753" s="6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c r="A754" s="632"/>
      <c r="B754" s="633"/>
      <c r="C754" s="633"/>
      <c r="D754" s="633"/>
      <c r="E754" s="633"/>
      <c r="F754" s="6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hidden="1" customHeight="1">
      <c r="A755" s="632"/>
      <c r="B755" s="633"/>
      <c r="C755" s="633"/>
      <c r="D755" s="633"/>
      <c r="E755" s="633"/>
      <c r="F755" s="6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hidden="1" customHeight="1">
      <c r="A756" s="632"/>
      <c r="B756" s="633"/>
      <c r="C756" s="633"/>
      <c r="D756" s="633"/>
      <c r="E756" s="633"/>
      <c r="F756" s="6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hidden="1" customHeight="1">
      <c r="A757" s="632"/>
      <c r="B757" s="633"/>
      <c r="C757" s="633"/>
      <c r="D757" s="633"/>
      <c r="E757" s="633"/>
      <c r="F757" s="6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hidden="1" customHeight="1">
      <c r="A758" s="632"/>
      <c r="B758" s="633"/>
      <c r="C758" s="633"/>
      <c r="D758" s="633"/>
      <c r="E758" s="633"/>
      <c r="F758" s="6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hidden="1" customHeight="1">
      <c r="A759" s="632"/>
      <c r="B759" s="633"/>
      <c r="C759" s="633"/>
      <c r="D759" s="633"/>
      <c r="E759" s="633"/>
      <c r="F759" s="6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hidden="1" customHeight="1">
      <c r="A760" s="632"/>
      <c r="B760" s="633"/>
      <c r="C760" s="633"/>
      <c r="D760" s="633"/>
      <c r="E760" s="633"/>
      <c r="F760" s="6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hidden="1" customHeight="1">
      <c r="A761" s="632"/>
      <c r="B761" s="633"/>
      <c r="C761" s="633"/>
      <c r="D761" s="633"/>
      <c r="E761" s="633"/>
      <c r="F761" s="6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hidden="1" customHeight="1">
      <c r="A762" s="632"/>
      <c r="B762" s="633"/>
      <c r="C762" s="633"/>
      <c r="D762" s="633"/>
      <c r="E762" s="633"/>
      <c r="F762" s="6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hidden="1" customHeight="1">
      <c r="A763" s="632"/>
      <c r="B763" s="633"/>
      <c r="C763" s="633"/>
      <c r="D763" s="633"/>
      <c r="E763" s="633"/>
      <c r="F763" s="6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hidden="1" customHeight="1">
      <c r="A764" s="632"/>
      <c r="B764" s="633"/>
      <c r="C764" s="633"/>
      <c r="D764" s="633"/>
      <c r="E764" s="633"/>
      <c r="F764" s="6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hidden="1" customHeight="1">
      <c r="A765" s="632"/>
      <c r="B765" s="633"/>
      <c r="C765" s="633"/>
      <c r="D765" s="633"/>
      <c r="E765" s="633"/>
      <c r="F765" s="6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hidden="1" customHeight="1">
      <c r="A766" s="632"/>
      <c r="B766" s="633"/>
      <c r="C766" s="633"/>
      <c r="D766" s="633"/>
      <c r="E766" s="633"/>
      <c r="F766" s="6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hidden="1" customHeight="1">
      <c r="A767" s="632"/>
      <c r="B767" s="633"/>
      <c r="C767" s="633"/>
      <c r="D767" s="633"/>
      <c r="E767" s="633"/>
      <c r="F767" s="6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hidden="1" customHeight="1">
      <c r="A768" s="632"/>
      <c r="B768" s="633"/>
      <c r="C768" s="633"/>
      <c r="D768" s="633"/>
      <c r="E768" s="633"/>
      <c r="F768" s="6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hidden="1" customHeight="1">
      <c r="A769" s="632"/>
      <c r="B769" s="633"/>
      <c r="C769" s="633"/>
      <c r="D769" s="633"/>
      <c r="E769" s="633"/>
      <c r="F769" s="6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hidden="1" customHeight="1">
      <c r="A770" s="632"/>
      <c r="B770" s="633"/>
      <c r="C770" s="633"/>
      <c r="D770" s="633"/>
      <c r="E770" s="633"/>
      <c r="F770" s="6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hidden="1" customHeight="1">
      <c r="A771" s="632"/>
      <c r="B771" s="633"/>
      <c r="C771" s="633"/>
      <c r="D771" s="633"/>
      <c r="E771" s="633"/>
      <c r="F771" s="6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hidden="1" customHeight="1">
      <c r="A772" s="632"/>
      <c r="B772" s="633"/>
      <c r="C772" s="633"/>
      <c r="D772" s="633"/>
      <c r="E772" s="633"/>
      <c r="F772" s="6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32"/>
      <c r="B773" s="633"/>
      <c r="C773" s="633"/>
      <c r="D773" s="633"/>
      <c r="E773" s="633"/>
      <c r="F773" s="6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32"/>
      <c r="B774" s="633"/>
      <c r="C774" s="633"/>
      <c r="D774" s="633"/>
      <c r="E774" s="633"/>
      <c r="F774" s="6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32"/>
      <c r="B775" s="633"/>
      <c r="C775" s="633"/>
      <c r="D775" s="633"/>
      <c r="E775" s="633"/>
      <c r="F775" s="6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32"/>
      <c r="B776" s="633"/>
      <c r="C776" s="633"/>
      <c r="D776" s="633"/>
      <c r="E776" s="633"/>
      <c r="F776" s="6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32"/>
      <c r="B777" s="633"/>
      <c r="C777" s="633"/>
      <c r="D777" s="633"/>
      <c r="E777" s="633"/>
      <c r="F777" s="6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35"/>
      <c r="B778" s="636"/>
      <c r="C778" s="636"/>
      <c r="D778" s="636"/>
      <c r="E778" s="636"/>
      <c r="F778" s="6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c r="A779" s="646" t="s">
        <v>512</v>
      </c>
      <c r="B779" s="647"/>
      <c r="C779" s="647"/>
      <c r="D779" s="647"/>
      <c r="E779" s="647"/>
      <c r="F779" s="648"/>
      <c r="G779" s="613" t="s">
        <v>486</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487</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15"/>
    </row>
    <row r="780" spans="1:50" ht="24.75" hidden="1" customHeight="1">
      <c r="A780" s="649"/>
      <c r="B780" s="650"/>
      <c r="C780" s="650"/>
      <c r="D780" s="650"/>
      <c r="E780" s="650"/>
      <c r="F780" s="651"/>
      <c r="G780" s="834" t="s">
        <v>17</v>
      </c>
      <c r="H780" s="686"/>
      <c r="I780" s="686"/>
      <c r="J780" s="686"/>
      <c r="K780" s="686"/>
      <c r="L780" s="685" t="s">
        <v>18</v>
      </c>
      <c r="M780" s="686"/>
      <c r="N780" s="686"/>
      <c r="O780" s="686"/>
      <c r="P780" s="686"/>
      <c r="Q780" s="686"/>
      <c r="R780" s="686"/>
      <c r="S780" s="686"/>
      <c r="T780" s="686"/>
      <c r="U780" s="686"/>
      <c r="V780" s="686"/>
      <c r="W780" s="686"/>
      <c r="X780" s="687"/>
      <c r="Y780" s="671" t="s">
        <v>19</v>
      </c>
      <c r="Z780" s="672"/>
      <c r="AA780" s="672"/>
      <c r="AB780" s="820"/>
      <c r="AC780" s="834" t="s">
        <v>17</v>
      </c>
      <c r="AD780" s="686"/>
      <c r="AE780" s="686"/>
      <c r="AF780" s="686"/>
      <c r="AG780" s="686"/>
      <c r="AH780" s="685" t="s">
        <v>18</v>
      </c>
      <c r="AI780" s="686"/>
      <c r="AJ780" s="686"/>
      <c r="AK780" s="686"/>
      <c r="AL780" s="686"/>
      <c r="AM780" s="686"/>
      <c r="AN780" s="686"/>
      <c r="AO780" s="686"/>
      <c r="AP780" s="686"/>
      <c r="AQ780" s="686"/>
      <c r="AR780" s="686"/>
      <c r="AS780" s="686"/>
      <c r="AT780" s="687"/>
      <c r="AU780" s="671" t="s">
        <v>19</v>
      </c>
      <c r="AV780" s="672"/>
      <c r="AW780" s="672"/>
      <c r="AX780" s="673"/>
    </row>
    <row r="781" spans="1:50" ht="24.75" hidden="1" customHeight="1">
      <c r="A781" s="649"/>
      <c r="B781" s="650"/>
      <c r="C781" s="650"/>
      <c r="D781" s="650"/>
      <c r="E781" s="650"/>
      <c r="F781" s="651"/>
      <c r="G781" s="688"/>
      <c r="H781" s="689"/>
      <c r="I781" s="689"/>
      <c r="J781" s="689"/>
      <c r="K781" s="690"/>
      <c r="L781" s="682"/>
      <c r="M781" s="683"/>
      <c r="N781" s="683"/>
      <c r="O781" s="683"/>
      <c r="P781" s="683"/>
      <c r="Q781" s="683"/>
      <c r="R781" s="683"/>
      <c r="S781" s="683"/>
      <c r="T781" s="683"/>
      <c r="U781" s="683"/>
      <c r="V781" s="683"/>
      <c r="W781" s="683"/>
      <c r="X781" s="684"/>
      <c r="Y781" s="388"/>
      <c r="Z781" s="389"/>
      <c r="AA781" s="389"/>
      <c r="AB781" s="827"/>
      <c r="AC781" s="688"/>
      <c r="AD781" s="689"/>
      <c r="AE781" s="689"/>
      <c r="AF781" s="689"/>
      <c r="AG781" s="690"/>
      <c r="AH781" s="682"/>
      <c r="AI781" s="683"/>
      <c r="AJ781" s="683"/>
      <c r="AK781" s="683"/>
      <c r="AL781" s="683"/>
      <c r="AM781" s="683"/>
      <c r="AN781" s="683"/>
      <c r="AO781" s="683"/>
      <c r="AP781" s="683"/>
      <c r="AQ781" s="683"/>
      <c r="AR781" s="683"/>
      <c r="AS781" s="683"/>
      <c r="AT781" s="684"/>
      <c r="AU781" s="388"/>
      <c r="AV781" s="389"/>
      <c r="AW781" s="389"/>
      <c r="AX781" s="390"/>
    </row>
    <row r="782" spans="1:50" ht="24.75" hidden="1" customHeight="1">
      <c r="A782" s="649"/>
      <c r="B782" s="650"/>
      <c r="C782" s="650"/>
      <c r="D782" s="650"/>
      <c r="E782" s="650"/>
      <c r="F782" s="651"/>
      <c r="G782" s="624"/>
      <c r="H782" s="625"/>
      <c r="I782" s="625"/>
      <c r="J782" s="625"/>
      <c r="K782" s="626"/>
      <c r="L782" s="616"/>
      <c r="M782" s="617"/>
      <c r="N782" s="617"/>
      <c r="O782" s="617"/>
      <c r="P782" s="617"/>
      <c r="Q782" s="617"/>
      <c r="R782" s="617"/>
      <c r="S782" s="617"/>
      <c r="T782" s="617"/>
      <c r="U782" s="617"/>
      <c r="V782" s="617"/>
      <c r="W782" s="617"/>
      <c r="X782" s="618"/>
      <c r="Y782" s="619"/>
      <c r="Z782" s="620"/>
      <c r="AA782" s="620"/>
      <c r="AB782" s="630"/>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hidden="1" customHeight="1">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hidden="1" customHeight="1">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hidden="1" customHeight="1">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hidden="1" customHeight="1" thickBot="1">
      <c r="A791" s="649"/>
      <c r="B791" s="650"/>
      <c r="C791" s="650"/>
      <c r="D791" s="650"/>
      <c r="E791" s="650"/>
      <c r="F791" s="651"/>
      <c r="G791" s="845" t="s">
        <v>20</v>
      </c>
      <c r="H791" s="846"/>
      <c r="I791" s="846"/>
      <c r="J791" s="846"/>
      <c r="K791" s="846"/>
      <c r="L791" s="847"/>
      <c r="M791" s="848"/>
      <c r="N791" s="848"/>
      <c r="O791" s="848"/>
      <c r="P791" s="848"/>
      <c r="Q791" s="848"/>
      <c r="R791" s="848"/>
      <c r="S791" s="848"/>
      <c r="T791" s="848"/>
      <c r="U791" s="848"/>
      <c r="V791" s="848"/>
      <c r="W791" s="848"/>
      <c r="X791" s="849"/>
      <c r="Y791" s="850">
        <f>SUM(Y781:AB790)</f>
        <v>0</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0</v>
      </c>
      <c r="AV791" s="851"/>
      <c r="AW791" s="851"/>
      <c r="AX791" s="853"/>
    </row>
    <row r="792" spans="1:50" ht="24.75" hidden="1" customHeight="1">
      <c r="A792" s="649"/>
      <c r="B792" s="650"/>
      <c r="C792" s="650"/>
      <c r="D792" s="650"/>
      <c r="E792" s="650"/>
      <c r="F792" s="651"/>
      <c r="G792" s="613" t="s">
        <v>441</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15"/>
    </row>
    <row r="793" spans="1:50" ht="24.75" hidden="1" customHeight="1">
      <c r="A793" s="649"/>
      <c r="B793" s="650"/>
      <c r="C793" s="650"/>
      <c r="D793" s="650"/>
      <c r="E793" s="650"/>
      <c r="F793" s="651"/>
      <c r="G793" s="834" t="s">
        <v>17</v>
      </c>
      <c r="H793" s="686"/>
      <c r="I793" s="686"/>
      <c r="J793" s="686"/>
      <c r="K793" s="686"/>
      <c r="L793" s="685" t="s">
        <v>18</v>
      </c>
      <c r="M793" s="686"/>
      <c r="N793" s="686"/>
      <c r="O793" s="686"/>
      <c r="P793" s="686"/>
      <c r="Q793" s="686"/>
      <c r="R793" s="686"/>
      <c r="S793" s="686"/>
      <c r="T793" s="686"/>
      <c r="U793" s="686"/>
      <c r="V793" s="686"/>
      <c r="W793" s="686"/>
      <c r="X793" s="687"/>
      <c r="Y793" s="671" t="s">
        <v>19</v>
      </c>
      <c r="Z793" s="672"/>
      <c r="AA793" s="672"/>
      <c r="AB793" s="820"/>
      <c r="AC793" s="834" t="s">
        <v>17</v>
      </c>
      <c r="AD793" s="686"/>
      <c r="AE793" s="686"/>
      <c r="AF793" s="686"/>
      <c r="AG793" s="686"/>
      <c r="AH793" s="685" t="s">
        <v>18</v>
      </c>
      <c r="AI793" s="686"/>
      <c r="AJ793" s="686"/>
      <c r="AK793" s="686"/>
      <c r="AL793" s="686"/>
      <c r="AM793" s="686"/>
      <c r="AN793" s="686"/>
      <c r="AO793" s="686"/>
      <c r="AP793" s="686"/>
      <c r="AQ793" s="686"/>
      <c r="AR793" s="686"/>
      <c r="AS793" s="686"/>
      <c r="AT793" s="687"/>
      <c r="AU793" s="671" t="s">
        <v>19</v>
      </c>
      <c r="AV793" s="672"/>
      <c r="AW793" s="672"/>
      <c r="AX793" s="673"/>
    </row>
    <row r="794" spans="1:50" ht="24.75" hidden="1" customHeight="1">
      <c r="A794" s="649"/>
      <c r="B794" s="650"/>
      <c r="C794" s="650"/>
      <c r="D794" s="650"/>
      <c r="E794" s="650"/>
      <c r="F794" s="651"/>
      <c r="G794" s="688"/>
      <c r="H794" s="689"/>
      <c r="I794" s="689"/>
      <c r="J794" s="689"/>
      <c r="K794" s="690"/>
      <c r="L794" s="682"/>
      <c r="M794" s="683"/>
      <c r="N794" s="683"/>
      <c r="O794" s="683"/>
      <c r="P794" s="683"/>
      <c r="Q794" s="683"/>
      <c r="R794" s="683"/>
      <c r="S794" s="683"/>
      <c r="T794" s="683"/>
      <c r="U794" s="683"/>
      <c r="V794" s="683"/>
      <c r="W794" s="683"/>
      <c r="X794" s="684"/>
      <c r="Y794" s="388"/>
      <c r="Z794" s="389"/>
      <c r="AA794" s="389"/>
      <c r="AB794" s="827"/>
      <c r="AC794" s="688"/>
      <c r="AD794" s="689"/>
      <c r="AE794" s="689"/>
      <c r="AF794" s="689"/>
      <c r="AG794" s="690"/>
      <c r="AH794" s="682"/>
      <c r="AI794" s="683"/>
      <c r="AJ794" s="683"/>
      <c r="AK794" s="683"/>
      <c r="AL794" s="683"/>
      <c r="AM794" s="683"/>
      <c r="AN794" s="683"/>
      <c r="AO794" s="683"/>
      <c r="AP794" s="683"/>
      <c r="AQ794" s="683"/>
      <c r="AR794" s="683"/>
      <c r="AS794" s="683"/>
      <c r="AT794" s="684"/>
      <c r="AU794" s="388"/>
      <c r="AV794" s="389"/>
      <c r="AW794" s="389"/>
      <c r="AX794" s="390"/>
    </row>
    <row r="795" spans="1:50" ht="24.75" hidden="1" customHeight="1">
      <c r="A795" s="649"/>
      <c r="B795" s="650"/>
      <c r="C795" s="650"/>
      <c r="D795" s="650"/>
      <c r="E795" s="650"/>
      <c r="F795" s="651"/>
      <c r="G795" s="624"/>
      <c r="H795" s="625"/>
      <c r="I795" s="625"/>
      <c r="J795" s="625"/>
      <c r="K795" s="626"/>
      <c r="L795" s="616"/>
      <c r="M795" s="617"/>
      <c r="N795" s="617"/>
      <c r="O795" s="617"/>
      <c r="P795" s="617"/>
      <c r="Q795" s="617"/>
      <c r="R795" s="617"/>
      <c r="S795" s="617"/>
      <c r="T795" s="617"/>
      <c r="U795" s="617"/>
      <c r="V795" s="617"/>
      <c r="W795" s="617"/>
      <c r="X795" s="618"/>
      <c r="Y795" s="619"/>
      <c r="Z795" s="620"/>
      <c r="AA795" s="620"/>
      <c r="AB795" s="630"/>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hidden="1" customHeight="1">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hidden="1" customHeight="1">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hidden="1" customHeight="1">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hidden="1" customHeight="1" thickBot="1">
      <c r="A804" s="649"/>
      <c r="B804" s="650"/>
      <c r="C804" s="650"/>
      <c r="D804" s="650"/>
      <c r="E804" s="650"/>
      <c r="F804" s="651"/>
      <c r="G804" s="845" t="s">
        <v>20</v>
      </c>
      <c r="H804" s="846"/>
      <c r="I804" s="846"/>
      <c r="J804" s="846"/>
      <c r="K804" s="846"/>
      <c r="L804" s="847"/>
      <c r="M804" s="848"/>
      <c r="N804" s="848"/>
      <c r="O804" s="848"/>
      <c r="P804" s="848"/>
      <c r="Q804" s="848"/>
      <c r="R804" s="848"/>
      <c r="S804" s="848"/>
      <c r="T804" s="848"/>
      <c r="U804" s="848"/>
      <c r="V804" s="848"/>
      <c r="W804" s="848"/>
      <c r="X804" s="849"/>
      <c r="Y804" s="850">
        <f>SUM(Y794:AB803)</f>
        <v>0</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0</v>
      </c>
      <c r="AV804" s="851"/>
      <c r="AW804" s="851"/>
      <c r="AX804" s="853"/>
    </row>
    <row r="805" spans="1:50" ht="24.75" hidden="1" customHeight="1">
      <c r="A805" s="649"/>
      <c r="B805" s="650"/>
      <c r="C805" s="650"/>
      <c r="D805" s="650"/>
      <c r="E805" s="650"/>
      <c r="F805" s="651"/>
      <c r="G805" s="613" t="s">
        <v>442</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443</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15"/>
    </row>
    <row r="806" spans="1:50" ht="24.75" hidden="1" customHeight="1">
      <c r="A806" s="649"/>
      <c r="B806" s="650"/>
      <c r="C806" s="650"/>
      <c r="D806" s="650"/>
      <c r="E806" s="650"/>
      <c r="F806" s="651"/>
      <c r="G806" s="834" t="s">
        <v>17</v>
      </c>
      <c r="H806" s="686"/>
      <c r="I806" s="686"/>
      <c r="J806" s="686"/>
      <c r="K806" s="686"/>
      <c r="L806" s="685" t="s">
        <v>18</v>
      </c>
      <c r="M806" s="686"/>
      <c r="N806" s="686"/>
      <c r="O806" s="686"/>
      <c r="P806" s="686"/>
      <c r="Q806" s="686"/>
      <c r="R806" s="686"/>
      <c r="S806" s="686"/>
      <c r="T806" s="686"/>
      <c r="U806" s="686"/>
      <c r="V806" s="686"/>
      <c r="W806" s="686"/>
      <c r="X806" s="687"/>
      <c r="Y806" s="671" t="s">
        <v>19</v>
      </c>
      <c r="Z806" s="672"/>
      <c r="AA806" s="672"/>
      <c r="AB806" s="820"/>
      <c r="AC806" s="834" t="s">
        <v>17</v>
      </c>
      <c r="AD806" s="686"/>
      <c r="AE806" s="686"/>
      <c r="AF806" s="686"/>
      <c r="AG806" s="686"/>
      <c r="AH806" s="685" t="s">
        <v>18</v>
      </c>
      <c r="AI806" s="686"/>
      <c r="AJ806" s="686"/>
      <c r="AK806" s="686"/>
      <c r="AL806" s="686"/>
      <c r="AM806" s="686"/>
      <c r="AN806" s="686"/>
      <c r="AO806" s="686"/>
      <c r="AP806" s="686"/>
      <c r="AQ806" s="686"/>
      <c r="AR806" s="686"/>
      <c r="AS806" s="686"/>
      <c r="AT806" s="687"/>
      <c r="AU806" s="671" t="s">
        <v>19</v>
      </c>
      <c r="AV806" s="672"/>
      <c r="AW806" s="672"/>
      <c r="AX806" s="673"/>
    </row>
    <row r="807" spans="1:50" ht="24.75" hidden="1" customHeight="1">
      <c r="A807" s="649"/>
      <c r="B807" s="650"/>
      <c r="C807" s="650"/>
      <c r="D807" s="650"/>
      <c r="E807" s="650"/>
      <c r="F807" s="651"/>
      <c r="G807" s="688"/>
      <c r="H807" s="689"/>
      <c r="I807" s="689"/>
      <c r="J807" s="689"/>
      <c r="K807" s="690"/>
      <c r="L807" s="682"/>
      <c r="M807" s="683"/>
      <c r="N807" s="683"/>
      <c r="O807" s="683"/>
      <c r="P807" s="683"/>
      <c r="Q807" s="683"/>
      <c r="R807" s="683"/>
      <c r="S807" s="683"/>
      <c r="T807" s="683"/>
      <c r="U807" s="683"/>
      <c r="V807" s="683"/>
      <c r="W807" s="683"/>
      <c r="X807" s="684"/>
      <c r="Y807" s="388"/>
      <c r="Z807" s="389"/>
      <c r="AA807" s="389"/>
      <c r="AB807" s="827"/>
      <c r="AC807" s="688"/>
      <c r="AD807" s="689"/>
      <c r="AE807" s="689"/>
      <c r="AF807" s="689"/>
      <c r="AG807" s="690"/>
      <c r="AH807" s="682"/>
      <c r="AI807" s="683"/>
      <c r="AJ807" s="683"/>
      <c r="AK807" s="683"/>
      <c r="AL807" s="683"/>
      <c r="AM807" s="683"/>
      <c r="AN807" s="683"/>
      <c r="AO807" s="683"/>
      <c r="AP807" s="683"/>
      <c r="AQ807" s="683"/>
      <c r="AR807" s="683"/>
      <c r="AS807" s="683"/>
      <c r="AT807" s="684"/>
      <c r="AU807" s="388"/>
      <c r="AV807" s="389"/>
      <c r="AW807" s="389"/>
      <c r="AX807" s="390"/>
    </row>
    <row r="808" spans="1:50" ht="24.75" hidden="1" customHeight="1">
      <c r="A808" s="649"/>
      <c r="B808" s="650"/>
      <c r="C808" s="650"/>
      <c r="D808" s="650"/>
      <c r="E808" s="650"/>
      <c r="F808" s="651"/>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0"/>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c r="A817" s="649"/>
      <c r="B817" s="650"/>
      <c r="C817" s="650"/>
      <c r="D817" s="650"/>
      <c r="E817" s="650"/>
      <c r="F817" s="651"/>
      <c r="G817" s="845" t="s">
        <v>20</v>
      </c>
      <c r="H817" s="846"/>
      <c r="I817" s="846"/>
      <c r="J817" s="846"/>
      <c r="K817" s="846"/>
      <c r="L817" s="847"/>
      <c r="M817" s="848"/>
      <c r="N817" s="848"/>
      <c r="O817" s="848"/>
      <c r="P817" s="848"/>
      <c r="Q817" s="848"/>
      <c r="R817" s="848"/>
      <c r="S817" s="848"/>
      <c r="T817" s="848"/>
      <c r="U817" s="848"/>
      <c r="V817" s="848"/>
      <c r="W817" s="848"/>
      <c r="X817" s="849"/>
      <c r="Y817" s="850">
        <f>SUM(Y807:AB816)</f>
        <v>0</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0</v>
      </c>
      <c r="AV817" s="851"/>
      <c r="AW817" s="851"/>
      <c r="AX817" s="853"/>
    </row>
    <row r="818" spans="1:50" ht="24.75" hidden="1" customHeight="1">
      <c r="A818" s="649"/>
      <c r="B818" s="650"/>
      <c r="C818" s="650"/>
      <c r="D818" s="650"/>
      <c r="E818" s="650"/>
      <c r="F818" s="651"/>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15"/>
    </row>
    <row r="819" spans="1:50" ht="24.75" hidden="1" customHeight="1">
      <c r="A819" s="649"/>
      <c r="B819" s="650"/>
      <c r="C819" s="650"/>
      <c r="D819" s="650"/>
      <c r="E819" s="650"/>
      <c r="F819" s="651"/>
      <c r="G819" s="834" t="s">
        <v>17</v>
      </c>
      <c r="H819" s="686"/>
      <c r="I819" s="686"/>
      <c r="J819" s="686"/>
      <c r="K819" s="686"/>
      <c r="L819" s="685" t="s">
        <v>18</v>
      </c>
      <c r="M819" s="686"/>
      <c r="N819" s="686"/>
      <c r="O819" s="686"/>
      <c r="P819" s="686"/>
      <c r="Q819" s="686"/>
      <c r="R819" s="686"/>
      <c r="S819" s="686"/>
      <c r="T819" s="686"/>
      <c r="U819" s="686"/>
      <c r="V819" s="686"/>
      <c r="W819" s="686"/>
      <c r="X819" s="687"/>
      <c r="Y819" s="671" t="s">
        <v>19</v>
      </c>
      <c r="Z819" s="672"/>
      <c r="AA819" s="672"/>
      <c r="AB819" s="820"/>
      <c r="AC819" s="834" t="s">
        <v>17</v>
      </c>
      <c r="AD819" s="686"/>
      <c r="AE819" s="686"/>
      <c r="AF819" s="686"/>
      <c r="AG819" s="686"/>
      <c r="AH819" s="685" t="s">
        <v>18</v>
      </c>
      <c r="AI819" s="686"/>
      <c r="AJ819" s="686"/>
      <c r="AK819" s="686"/>
      <c r="AL819" s="686"/>
      <c r="AM819" s="686"/>
      <c r="AN819" s="686"/>
      <c r="AO819" s="686"/>
      <c r="AP819" s="686"/>
      <c r="AQ819" s="686"/>
      <c r="AR819" s="686"/>
      <c r="AS819" s="686"/>
      <c r="AT819" s="687"/>
      <c r="AU819" s="671" t="s">
        <v>19</v>
      </c>
      <c r="AV819" s="672"/>
      <c r="AW819" s="672"/>
      <c r="AX819" s="673"/>
    </row>
    <row r="820" spans="1:50" s="16" customFormat="1" ht="24.75" hidden="1" customHeight="1">
      <c r="A820" s="649"/>
      <c r="B820" s="650"/>
      <c r="C820" s="650"/>
      <c r="D820" s="650"/>
      <c r="E820" s="650"/>
      <c r="F820" s="651"/>
      <c r="G820" s="688"/>
      <c r="H820" s="689"/>
      <c r="I820" s="689"/>
      <c r="J820" s="689"/>
      <c r="K820" s="690"/>
      <c r="L820" s="682"/>
      <c r="M820" s="683"/>
      <c r="N820" s="683"/>
      <c r="O820" s="683"/>
      <c r="P820" s="683"/>
      <c r="Q820" s="683"/>
      <c r="R820" s="683"/>
      <c r="S820" s="683"/>
      <c r="T820" s="683"/>
      <c r="U820" s="683"/>
      <c r="V820" s="683"/>
      <c r="W820" s="683"/>
      <c r="X820" s="684"/>
      <c r="Y820" s="388"/>
      <c r="Z820" s="389"/>
      <c r="AA820" s="389"/>
      <c r="AB820" s="827"/>
      <c r="AC820" s="688"/>
      <c r="AD820" s="689"/>
      <c r="AE820" s="689"/>
      <c r="AF820" s="689"/>
      <c r="AG820" s="690"/>
      <c r="AH820" s="682"/>
      <c r="AI820" s="683"/>
      <c r="AJ820" s="683"/>
      <c r="AK820" s="683"/>
      <c r="AL820" s="683"/>
      <c r="AM820" s="683"/>
      <c r="AN820" s="683"/>
      <c r="AO820" s="683"/>
      <c r="AP820" s="683"/>
      <c r="AQ820" s="683"/>
      <c r="AR820" s="683"/>
      <c r="AS820" s="683"/>
      <c r="AT820" s="684"/>
      <c r="AU820" s="388"/>
      <c r="AV820" s="389"/>
      <c r="AW820" s="389"/>
      <c r="AX820" s="390"/>
    </row>
    <row r="821" spans="1:50" ht="24.75" hidden="1" customHeight="1">
      <c r="A821" s="649"/>
      <c r="B821" s="650"/>
      <c r="C821" s="650"/>
      <c r="D821" s="650"/>
      <c r="E821" s="650"/>
      <c r="F821" s="651"/>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0"/>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c r="A830" s="649"/>
      <c r="B830" s="650"/>
      <c r="C830" s="650"/>
      <c r="D830" s="650"/>
      <c r="E830" s="650"/>
      <c r="F830" s="651"/>
      <c r="G830" s="845" t="s">
        <v>20</v>
      </c>
      <c r="H830" s="846"/>
      <c r="I830" s="846"/>
      <c r="J830" s="846"/>
      <c r="K830" s="846"/>
      <c r="L830" s="847"/>
      <c r="M830" s="848"/>
      <c r="N830" s="848"/>
      <c r="O830" s="848"/>
      <c r="P830" s="848"/>
      <c r="Q830" s="848"/>
      <c r="R830" s="848"/>
      <c r="S830" s="848"/>
      <c r="T830" s="848"/>
      <c r="U830" s="848"/>
      <c r="V830" s="848"/>
      <c r="W830" s="848"/>
      <c r="X830" s="849"/>
      <c r="Y830" s="850">
        <f>SUM(Y820:AB829)</f>
        <v>0</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468</v>
      </c>
      <c r="AM831" s="281"/>
      <c r="AN831" s="281"/>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c r="A837" s="376">
        <v>1</v>
      </c>
      <c r="B837" s="376">
        <v>1</v>
      </c>
      <c r="C837" s="361" t="s">
        <v>612</v>
      </c>
      <c r="D837" s="347"/>
      <c r="E837" s="347"/>
      <c r="F837" s="347"/>
      <c r="G837" s="347"/>
      <c r="H837" s="347"/>
      <c r="I837" s="347"/>
      <c r="J837" s="348" t="s">
        <v>639</v>
      </c>
      <c r="K837" s="349"/>
      <c r="L837" s="349"/>
      <c r="M837" s="349"/>
      <c r="N837" s="349"/>
      <c r="O837" s="349"/>
      <c r="P837" s="362" t="s">
        <v>647</v>
      </c>
      <c r="Q837" s="350"/>
      <c r="R837" s="350"/>
      <c r="S837" s="350"/>
      <c r="T837" s="350"/>
      <c r="U837" s="350"/>
      <c r="V837" s="350"/>
      <c r="W837" s="350"/>
      <c r="X837" s="350"/>
      <c r="Y837" s="351">
        <v>0.05</v>
      </c>
      <c r="Z837" s="352"/>
      <c r="AA837" s="352"/>
      <c r="AB837" s="353"/>
      <c r="AC837" s="363" t="s">
        <v>196</v>
      </c>
      <c r="AD837" s="371"/>
      <c r="AE837" s="371"/>
      <c r="AF837" s="371"/>
      <c r="AG837" s="371"/>
      <c r="AH837" s="372" t="s">
        <v>643</v>
      </c>
      <c r="AI837" s="373"/>
      <c r="AJ837" s="373"/>
      <c r="AK837" s="373"/>
      <c r="AL837" s="357" t="s">
        <v>643</v>
      </c>
      <c r="AM837" s="358"/>
      <c r="AN837" s="358"/>
      <c r="AO837" s="359"/>
      <c r="AP837" s="360" t="s">
        <v>648</v>
      </c>
      <c r="AQ837" s="360"/>
      <c r="AR837" s="360"/>
      <c r="AS837" s="360"/>
      <c r="AT837" s="360"/>
      <c r="AU837" s="360"/>
      <c r="AV837" s="360"/>
      <c r="AW837" s="360"/>
      <c r="AX837" s="360"/>
    </row>
    <row r="838" spans="1:50" ht="30" customHeight="1">
      <c r="A838" s="376">
        <v>2</v>
      </c>
      <c r="B838" s="376">
        <v>1</v>
      </c>
      <c r="C838" s="361" t="s">
        <v>617</v>
      </c>
      <c r="D838" s="347"/>
      <c r="E838" s="347"/>
      <c r="F838" s="347"/>
      <c r="G838" s="347"/>
      <c r="H838" s="347"/>
      <c r="I838" s="347"/>
      <c r="J838" s="348" t="s">
        <v>639</v>
      </c>
      <c r="K838" s="349"/>
      <c r="L838" s="349"/>
      <c r="M838" s="349"/>
      <c r="N838" s="349"/>
      <c r="O838" s="349"/>
      <c r="P838" s="362" t="s">
        <v>647</v>
      </c>
      <c r="Q838" s="350"/>
      <c r="R838" s="350"/>
      <c r="S838" s="350"/>
      <c r="T838" s="350"/>
      <c r="U838" s="350"/>
      <c r="V838" s="350"/>
      <c r="W838" s="350"/>
      <c r="X838" s="350"/>
      <c r="Y838" s="351">
        <v>0.05</v>
      </c>
      <c r="Z838" s="352"/>
      <c r="AA838" s="352"/>
      <c r="AB838" s="353"/>
      <c r="AC838" s="363" t="s">
        <v>196</v>
      </c>
      <c r="AD838" s="363"/>
      <c r="AE838" s="363"/>
      <c r="AF838" s="363"/>
      <c r="AG838" s="363"/>
      <c r="AH838" s="372" t="s">
        <v>643</v>
      </c>
      <c r="AI838" s="373"/>
      <c r="AJ838" s="373"/>
      <c r="AK838" s="373"/>
      <c r="AL838" s="357" t="s">
        <v>643</v>
      </c>
      <c r="AM838" s="358"/>
      <c r="AN838" s="358"/>
      <c r="AO838" s="359"/>
      <c r="AP838" s="360" t="s">
        <v>648</v>
      </c>
      <c r="AQ838" s="360"/>
      <c r="AR838" s="360"/>
      <c r="AS838" s="360"/>
      <c r="AT838" s="360"/>
      <c r="AU838" s="360"/>
      <c r="AV838" s="360"/>
      <c r="AW838" s="360"/>
      <c r="AX838" s="360"/>
    </row>
    <row r="839" spans="1:50" ht="30" customHeight="1">
      <c r="A839" s="376">
        <v>3</v>
      </c>
      <c r="B839" s="376">
        <v>1</v>
      </c>
      <c r="C839" s="361" t="s">
        <v>618</v>
      </c>
      <c r="D839" s="347"/>
      <c r="E839" s="347"/>
      <c r="F839" s="347"/>
      <c r="G839" s="347"/>
      <c r="H839" s="347"/>
      <c r="I839" s="347"/>
      <c r="J839" s="348" t="s">
        <v>639</v>
      </c>
      <c r="K839" s="349"/>
      <c r="L839" s="349"/>
      <c r="M839" s="349"/>
      <c r="N839" s="349"/>
      <c r="O839" s="349"/>
      <c r="P839" s="362" t="s">
        <v>647</v>
      </c>
      <c r="Q839" s="350"/>
      <c r="R839" s="350"/>
      <c r="S839" s="350"/>
      <c r="T839" s="350"/>
      <c r="U839" s="350"/>
      <c r="V839" s="350"/>
      <c r="W839" s="350"/>
      <c r="X839" s="350"/>
      <c r="Y839" s="351">
        <v>0.04</v>
      </c>
      <c r="Z839" s="352"/>
      <c r="AA839" s="352"/>
      <c r="AB839" s="353"/>
      <c r="AC839" s="363" t="s">
        <v>196</v>
      </c>
      <c r="AD839" s="363"/>
      <c r="AE839" s="363"/>
      <c r="AF839" s="363"/>
      <c r="AG839" s="363"/>
      <c r="AH839" s="355" t="s">
        <v>643</v>
      </c>
      <c r="AI839" s="356"/>
      <c r="AJ839" s="356"/>
      <c r="AK839" s="356"/>
      <c r="AL839" s="357" t="s">
        <v>643</v>
      </c>
      <c r="AM839" s="358"/>
      <c r="AN839" s="358"/>
      <c r="AO839" s="359"/>
      <c r="AP839" s="360" t="s">
        <v>648</v>
      </c>
      <c r="AQ839" s="360"/>
      <c r="AR839" s="360"/>
      <c r="AS839" s="360"/>
      <c r="AT839" s="360"/>
      <c r="AU839" s="360"/>
      <c r="AV839" s="360"/>
      <c r="AW839" s="360"/>
      <c r="AX839" s="360"/>
    </row>
    <row r="840" spans="1:50" ht="30" customHeight="1">
      <c r="A840" s="376">
        <v>4</v>
      </c>
      <c r="B840" s="376">
        <v>1</v>
      </c>
      <c r="C840" s="361" t="s">
        <v>619</v>
      </c>
      <c r="D840" s="347"/>
      <c r="E840" s="347"/>
      <c r="F840" s="347"/>
      <c r="G840" s="347"/>
      <c r="H840" s="347"/>
      <c r="I840" s="347"/>
      <c r="J840" s="348" t="s">
        <v>639</v>
      </c>
      <c r="K840" s="349"/>
      <c r="L840" s="349"/>
      <c r="M840" s="349"/>
      <c r="N840" s="349"/>
      <c r="O840" s="349"/>
      <c r="P840" s="362" t="s">
        <v>647</v>
      </c>
      <c r="Q840" s="350"/>
      <c r="R840" s="350"/>
      <c r="S840" s="350"/>
      <c r="T840" s="350"/>
      <c r="U840" s="350"/>
      <c r="V840" s="350"/>
      <c r="W840" s="350"/>
      <c r="X840" s="350"/>
      <c r="Y840" s="351">
        <v>0</v>
      </c>
      <c r="Z840" s="352"/>
      <c r="AA840" s="352"/>
      <c r="AB840" s="353"/>
      <c r="AC840" s="363" t="s">
        <v>196</v>
      </c>
      <c r="AD840" s="363"/>
      <c r="AE840" s="363"/>
      <c r="AF840" s="363"/>
      <c r="AG840" s="363"/>
      <c r="AH840" s="355" t="s">
        <v>643</v>
      </c>
      <c r="AI840" s="356"/>
      <c r="AJ840" s="356"/>
      <c r="AK840" s="356"/>
      <c r="AL840" s="357" t="s">
        <v>643</v>
      </c>
      <c r="AM840" s="358"/>
      <c r="AN840" s="358"/>
      <c r="AO840" s="359"/>
      <c r="AP840" s="360" t="s">
        <v>648</v>
      </c>
      <c r="AQ840" s="360"/>
      <c r="AR840" s="360"/>
      <c r="AS840" s="360"/>
      <c r="AT840" s="360"/>
      <c r="AU840" s="360"/>
      <c r="AV840" s="360"/>
      <c r="AW840" s="360"/>
      <c r="AX840" s="360"/>
    </row>
    <row r="841" spans="1:50" ht="30" customHeight="1">
      <c r="A841" s="376">
        <v>5</v>
      </c>
      <c r="B841" s="376">
        <v>1</v>
      </c>
      <c r="C841" s="361" t="s">
        <v>620</v>
      </c>
      <c r="D841" s="347"/>
      <c r="E841" s="347"/>
      <c r="F841" s="347"/>
      <c r="G841" s="347"/>
      <c r="H841" s="347"/>
      <c r="I841" s="347"/>
      <c r="J841" s="348" t="s">
        <v>639</v>
      </c>
      <c r="K841" s="349"/>
      <c r="L841" s="349"/>
      <c r="M841" s="349"/>
      <c r="N841" s="349"/>
      <c r="O841" s="349"/>
      <c r="P841" s="362" t="s">
        <v>647</v>
      </c>
      <c r="Q841" s="350"/>
      <c r="R841" s="350"/>
      <c r="S841" s="350"/>
      <c r="T841" s="350"/>
      <c r="U841" s="350"/>
      <c r="V841" s="350"/>
      <c r="W841" s="350"/>
      <c r="X841" s="350"/>
      <c r="Y841" s="351">
        <v>0</v>
      </c>
      <c r="Z841" s="352"/>
      <c r="AA841" s="352"/>
      <c r="AB841" s="353"/>
      <c r="AC841" s="354" t="s">
        <v>196</v>
      </c>
      <c r="AD841" s="354"/>
      <c r="AE841" s="354"/>
      <c r="AF841" s="354"/>
      <c r="AG841" s="354"/>
      <c r="AH841" s="355" t="s">
        <v>643</v>
      </c>
      <c r="AI841" s="356"/>
      <c r="AJ841" s="356"/>
      <c r="AK841" s="356"/>
      <c r="AL841" s="357" t="s">
        <v>643</v>
      </c>
      <c r="AM841" s="358"/>
      <c r="AN841" s="358"/>
      <c r="AO841" s="359"/>
      <c r="AP841" s="360" t="s">
        <v>648</v>
      </c>
      <c r="AQ841" s="360"/>
      <c r="AR841" s="360"/>
      <c r="AS841" s="360"/>
      <c r="AT841" s="360"/>
      <c r="AU841" s="360"/>
      <c r="AV841" s="360"/>
      <c r="AW841" s="360"/>
      <c r="AX841" s="360"/>
    </row>
    <row r="842" spans="1:50" ht="30" customHeight="1">
      <c r="A842" s="376">
        <v>6</v>
      </c>
      <c r="B842" s="376">
        <v>1</v>
      </c>
      <c r="C842" s="361" t="s">
        <v>621</v>
      </c>
      <c r="D842" s="347"/>
      <c r="E842" s="347"/>
      <c r="F842" s="347"/>
      <c r="G842" s="347"/>
      <c r="H842" s="347"/>
      <c r="I842" s="347"/>
      <c r="J842" s="348" t="s">
        <v>639</v>
      </c>
      <c r="K842" s="349"/>
      <c r="L842" s="349"/>
      <c r="M842" s="349"/>
      <c r="N842" s="349"/>
      <c r="O842" s="349"/>
      <c r="P842" s="362" t="s">
        <v>647</v>
      </c>
      <c r="Q842" s="350"/>
      <c r="R842" s="350"/>
      <c r="S842" s="350"/>
      <c r="T842" s="350"/>
      <c r="U842" s="350"/>
      <c r="V842" s="350"/>
      <c r="W842" s="350"/>
      <c r="X842" s="350"/>
      <c r="Y842" s="351">
        <v>0</v>
      </c>
      <c r="Z842" s="352"/>
      <c r="AA842" s="352"/>
      <c r="AB842" s="353"/>
      <c r="AC842" s="354" t="s">
        <v>196</v>
      </c>
      <c r="AD842" s="354"/>
      <c r="AE842" s="354"/>
      <c r="AF842" s="354"/>
      <c r="AG842" s="354"/>
      <c r="AH842" s="355" t="s">
        <v>643</v>
      </c>
      <c r="AI842" s="356"/>
      <c r="AJ842" s="356"/>
      <c r="AK842" s="356"/>
      <c r="AL842" s="357" t="s">
        <v>643</v>
      </c>
      <c r="AM842" s="358"/>
      <c r="AN842" s="358"/>
      <c r="AO842" s="359"/>
      <c r="AP842" s="360" t="s">
        <v>648</v>
      </c>
      <c r="AQ842" s="360"/>
      <c r="AR842" s="360"/>
      <c r="AS842" s="360"/>
      <c r="AT842" s="360"/>
      <c r="AU842" s="360"/>
      <c r="AV842" s="360"/>
      <c r="AW842" s="360"/>
      <c r="AX842" s="360"/>
    </row>
    <row r="843" spans="1:50" ht="30" customHeight="1">
      <c r="A843" s="376">
        <v>7</v>
      </c>
      <c r="B843" s="376">
        <v>1</v>
      </c>
      <c r="C843" s="361" t="s">
        <v>622</v>
      </c>
      <c r="D843" s="347"/>
      <c r="E843" s="347"/>
      <c r="F843" s="347"/>
      <c r="G843" s="347"/>
      <c r="H843" s="347"/>
      <c r="I843" s="347"/>
      <c r="J843" s="348" t="s">
        <v>640</v>
      </c>
      <c r="K843" s="349"/>
      <c r="L843" s="349"/>
      <c r="M843" s="349"/>
      <c r="N843" s="349"/>
      <c r="O843" s="349"/>
      <c r="P843" s="362" t="s">
        <v>647</v>
      </c>
      <c r="Q843" s="350"/>
      <c r="R843" s="350"/>
      <c r="S843" s="350"/>
      <c r="T843" s="350"/>
      <c r="U843" s="350"/>
      <c r="V843" s="350"/>
      <c r="W843" s="350"/>
      <c r="X843" s="350"/>
      <c r="Y843" s="351">
        <v>0</v>
      </c>
      <c r="Z843" s="352"/>
      <c r="AA843" s="352"/>
      <c r="AB843" s="353"/>
      <c r="AC843" s="354" t="s">
        <v>196</v>
      </c>
      <c r="AD843" s="354"/>
      <c r="AE843" s="354"/>
      <c r="AF843" s="354"/>
      <c r="AG843" s="354"/>
      <c r="AH843" s="355" t="s">
        <v>643</v>
      </c>
      <c r="AI843" s="356"/>
      <c r="AJ843" s="356"/>
      <c r="AK843" s="356"/>
      <c r="AL843" s="357" t="s">
        <v>645</v>
      </c>
      <c r="AM843" s="358"/>
      <c r="AN843" s="358"/>
      <c r="AO843" s="359"/>
      <c r="AP843" s="360" t="s">
        <v>648</v>
      </c>
      <c r="AQ843" s="360"/>
      <c r="AR843" s="360"/>
      <c r="AS843" s="360"/>
      <c r="AT843" s="360"/>
      <c r="AU843" s="360"/>
      <c r="AV843" s="360"/>
      <c r="AW843" s="360"/>
      <c r="AX843" s="360"/>
    </row>
    <row r="844" spans="1:50" ht="30" customHeight="1">
      <c r="A844" s="376">
        <v>8</v>
      </c>
      <c r="B844" s="376">
        <v>1</v>
      </c>
      <c r="C844" s="361" t="s">
        <v>623</v>
      </c>
      <c r="D844" s="347"/>
      <c r="E844" s="347"/>
      <c r="F844" s="347"/>
      <c r="G844" s="347"/>
      <c r="H844" s="347"/>
      <c r="I844" s="347"/>
      <c r="J844" s="348" t="s">
        <v>641</v>
      </c>
      <c r="K844" s="349"/>
      <c r="L844" s="349"/>
      <c r="M844" s="349"/>
      <c r="N844" s="349"/>
      <c r="O844" s="349"/>
      <c r="P844" s="362" t="s">
        <v>647</v>
      </c>
      <c r="Q844" s="350"/>
      <c r="R844" s="350"/>
      <c r="S844" s="350"/>
      <c r="T844" s="350"/>
      <c r="U844" s="350"/>
      <c r="V844" s="350"/>
      <c r="W844" s="350"/>
      <c r="X844" s="350"/>
      <c r="Y844" s="351">
        <v>0</v>
      </c>
      <c r="Z844" s="352"/>
      <c r="AA844" s="352"/>
      <c r="AB844" s="353"/>
      <c r="AC844" s="354" t="s">
        <v>196</v>
      </c>
      <c r="AD844" s="354"/>
      <c r="AE844" s="354"/>
      <c r="AF844" s="354"/>
      <c r="AG844" s="354"/>
      <c r="AH844" s="355" t="s">
        <v>643</v>
      </c>
      <c r="AI844" s="356"/>
      <c r="AJ844" s="356"/>
      <c r="AK844" s="356"/>
      <c r="AL844" s="357" t="s">
        <v>643</v>
      </c>
      <c r="AM844" s="358"/>
      <c r="AN844" s="358"/>
      <c r="AO844" s="359"/>
      <c r="AP844" s="360" t="s">
        <v>648</v>
      </c>
      <c r="AQ844" s="360"/>
      <c r="AR844" s="360"/>
      <c r="AS844" s="360"/>
      <c r="AT844" s="360"/>
      <c r="AU844" s="360"/>
      <c r="AV844" s="360"/>
      <c r="AW844" s="360"/>
      <c r="AX844" s="360"/>
    </row>
    <row r="845" spans="1:50" ht="30" hidden="1" customHeight="1">
      <c r="A845" s="376">
        <v>9</v>
      </c>
      <c r="B845" s="376">
        <v>1</v>
      </c>
      <c r="C845" s="361"/>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61" t="s">
        <v>613</v>
      </c>
      <c r="D870" s="347"/>
      <c r="E870" s="347"/>
      <c r="F870" s="347"/>
      <c r="G870" s="347"/>
      <c r="H870" s="347"/>
      <c r="I870" s="347"/>
      <c r="J870" s="348">
        <v>6010001109206</v>
      </c>
      <c r="K870" s="349"/>
      <c r="L870" s="349"/>
      <c r="M870" s="349"/>
      <c r="N870" s="349"/>
      <c r="O870" s="349"/>
      <c r="P870" s="362" t="s">
        <v>614</v>
      </c>
      <c r="Q870" s="350"/>
      <c r="R870" s="350"/>
      <c r="S870" s="350"/>
      <c r="T870" s="350"/>
      <c r="U870" s="350"/>
      <c r="V870" s="350"/>
      <c r="W870" s="350"/>
      <c r="X870" s="350"/>
      <c r="Y870" s="351">
        <v>0.55000000000000004</v>
      </c>
      <c r="Z870" s="352"/>
      <c r="AA870" s="352"/>
      <c r="AB870" s="353"/>
      <c r="AC870" s="363" t="s">
        <v>504</v>
      </c>
      <c r="AD870" s="371"/>
      <c r="AE870" s="371"/>
      <c r="AF870" s="371"/>
      <c r="AG870" s="371"/>
      <c r="AH870" s="372" t="s">
        <v>643</v>
      </c>
      <c r="AI870" s="373"/>
      <c r="AJ870" s="373"/>
      <c r="AK870" s="373"/>
      <c r="AL870" s="357" t="s">
        <v>643</v>
      </c>
      <c r="AM870" s="358"/>
      <c r="AN870" s="358"/>
      <c r="AO870" s="359"/>
      <c r="AP870" s="360" t="s">
        <v>648</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612</v>
      </c>
      <c r="D903" s="347"/>
      <c r="E903" s="347"/>
      <c r="F903" s="347"/>
      <c r="G903" s="347"/>
      <c r="H903" s="347"/>
      <c r="I903" s="347"/>
      <c r="J903" s="348" t="s">
        <v>639</v>
      </c>
      <c r="K903" s="349"/>
      <c r="L903" s="349"/>
      <c r="M903" s="349"/>
      <c r="N903" s="349"/>
      <c r="O903" s="349"/>
      <c r="P903" s="362" t="s">
        <v>646</v>
      </c>
      <c r="Q903" s="350"/>
      <c r="R903" s="350"/>
      <c r="S903" s="350"/>
      <c r="T903" s="350"/>
      <c r="U903" s="350"/>
      <c r="V903" s="350"/>
      <c r="W903" s="350"/>
      <c r="X903" s="350"/>
      <c r="Y903" s="351">
        <v>0.03</v>
      </c>
      <c r="Z903" s="352"/>
      <c r="AA903" s="352"/>
      <c r="AB903" s="353"/>
      <c r="AC903" s="363" t="s">
        <v>196</v>
      </c>
      <c r="AD903" s="371"/>
      <c r="AE903" s="371"/>
      <c r="AF903" s="371"/>
      <c r="AG903" s="371"/>
      <c r="AH903" s="372" t="s">
        <v>644</v>
      </c>
      <c r="AI903" s="373"/>
      <c r="AJ903" s="373"/>
      <c r="AK903" s="373"/>
      <c r="AL903" s="357" t="s">
        <v>643</v>
      </c>
      <c r="AM903" s="358"/>
      <c r="AN903" s="358"/>
      <c r="AO903" s="359"/>
      <c r="AP903" s="360" t="s">
        <v>648</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t="s">
        <v>643</v>
      </c>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c r="A936" s="376">
        <v>1</v>
      </c>
      <c r="B936" s="376">
        <v>1</v>
      </c>
      <c r="C936" s="361" t="s">
        <v>626</v>
      </c>
      <c r="D936" s="347"/>
      <c r="E936" s="347"/>
      <c r="F936" s="347"/>
      <c r="G936" s="347"/>
      <c r="H936" s="347"/>
      <c r="I936" s="347"/>
      <c r="J936" s="348">
        <v>3010405003172</v>
      </c>
      <c r="K936" s="349"/>
      <c r="L936" s="349"/>
      <c r="M936" s="349"/>
      <c r="N936" s="349"/>
      <c r="O936" s="349"/>
      <c r="P936" s="362" t="s">
        <v>627</v>
      </c>
      <c r="Q936" s="350"/>
      <c r="R936" s="350"/>
      <c r="S936" s="350"/>
      <c r="T936" s="350"/>
      <c r="U936" s="350"/>
      <c r="V936" s="350"/>
      <c r="W936" s="350"/>
      <c r="X936" s="350"/>
      <c r="Y936" s="351">
        <v>0.02</v>
      </c>
      <c r="Z936" s="352"/>
      <c r="AA936" s="352"/>
      <c r="AB936" s="353"/>
      <c r="AC936" s="363" t="s">
        <v>505</v>
      </c>
      <c r="AD936" s="371"/>
      <c r="AE936" s="371"/>
      <c r="AF936" s="371"/>
      <c r="AG936" s="371"/>
      <c r="AH936" s="372" t="s">
        <v>643</v>
      </c>
      <c r="AI936" s="373"/>
      <c r="AJ936" s="373"/>
      <c r="AK936" s="373"/>
      <c r="AL936" s="357" t="s">
        <v>643</v>
      </c>
      <c r="AM936" s="358"/>
      <c r="AN936" s="358"/>
      <c r="AO936" s="359"/>
      <c r="AP936" s="360" t="s">
        <v>648</v>
      </c>
      <c r="AQ936" s="360"/>
      <c r="AR936" s="360"/>
      <c r="AS936" s="360"/>
      <c r="AT936" s="360"/>
      <c r="AU936" s="360"/>
      <c r="AV936" s="360"/>
      <c r="AW936" s="360"/>
      <c r="AX936" s="360"/>
    </row>
    <row r="937" spans="1:50" ht="30" customHeight="1">
      <c r="A937" s="376">
        <v>2</v>
      </c>
      <c r="B937" s="376">
        <v>1</v>
      </c>
      <c r="C937" s="361" t="s">
        <v>615</v>
      </c>
      <c r="D937" s="347"/>
      <c r="E937" s="347"/>
      <c r="F937" s="347"/>
      <c r="G937" s="347"/>
      <c r="H937" s="347"/>
      <c r="I937" s="347"/>
      <c r="J937" s="348">
        <v>4011101013737</v>
      </c>
      <c r="K937" s="349"/>
      <c r="L937" s="349"/>
      <c r="M937" s="349"/>
      <c r="N937" s="349"/>
      <c r="O937" s="349"/>
      <c r="P937" s="362" t="s">
        <v>625</v>
      </c>
      <c r="Q937" s="350"/>
      <c r="R937" s="350"/>
      <c r="S937" s="350"/>
      <c r="T937" s="350"/>
      <c r="U937" s="350"/>
      <c r="V937" s="350"/>
      <c r="W937" s="350"/>
      <c r="X937" s="350"/>
      <c r="Y937" s="351">
        <v>0.03</v>
      </c>
      <c r="Z937" s="352"/>
      <c r="AA937" s="352"/>
      <c r="AB937" s="353"/>
      <c r="AC937" s="363" t="s">
        <v>504</v>
      </c>
      <c r="AD937" s="363"/>
      <c r="AE937" s="363"/>
      <c r="AF937" s="363"/>
      <c r="AG937" s="363"/>
      <c r="AH937" s="372" t="s">
        <v>643</v>
      </c>
      <c r="AI937" s="373"/>
      <c r="AJ937" s="373"/>
      <c r="AK937" s="373"/>
      <c r="AL937" s="357" t="s">
        <v>643</v>
      </c>
      <c r="AM937" s="358"/>
      <c r="AN937" s="358"/>
      <c r="AO937" s="359"/>
      <c r="AP937" s="360" t="s">
        <v>648</v>
      </c>
      <c r="AQ937" s="360"/>
      <c r="AR937" s="360"/>
      <c r="AS937" s="360"/>
      <c r="AT937" s="360"/>
      <c r="AU937" s="360"/>
      <c r="AV937" s="360"/>
      <c r="AW937" s="360"/>
      <c r="AX937" s="360"/>
    </row>
    <row r="938" spans="1:50" ht="30" customHeight="1">
      <c r="A938" s="376">
        <v>3</v>
      </c>
      <c r="B938" s="376">
        <v>1</v>
      </c>
      <c r="C938" s="361" t="s">
        <v>615</v>
      </c>
      <c r="D938" s="347"/>
      <c r="E938" s="347"/>
      <c r="F938" s="347"/>
      <c r="G938" s="347"/>
      <c r="H938" s="347"/>
      <c r="I938" s="347"/>
      <c r="J938" s="348">
        <v>4011101013737</v>
      </c>
      <c r="K938" s="349"/>
      <c r="L938" s="349"/>
      <c r="M938" s="349"/>
      <c r="N938" s="349"/>
      <c r="O938" s="349"/>
      <c r="P938" s="362" t="s">
        <v>625</v>
      </c>
      <c r="Q938" s="350"/>
      <c r="R938" s="350"/>
      <c r="S938" s="350"/>
      <c r="T938" s="350"/>
      <c r="U938" s="350"/>
      <c r="V938" s="350"/>
      <c r="W938" s="350"/>
      <c r="X938" s="350"/>
      <c r="Y938" s="351">
        <v>0.01</v>
      </c>
      <c r="Z938" s="352"/>
      <c r="AA938" s="352"/>
      <c r="AB938" s="353"/>
      <c r="AC938" s="363" t="s">
        <v>504</v>
      </c>
      <c r="AD938" s="363"/>
      <c r="AE938" s="363"/>
      <c r="AF938" s="363"/>
      <c r="AG938" s="363"/>
      <c r="AH938" s="355" t="s">
        <v>643</v>
      </c>
      <c r="AI938" s="356"/>
      <c r="AJ938" s="356"/>
      <c r="AK938" s="356"/>
      <c r="AL938" s="357" t="s">
        <v>643</v>
      </c>
      <c r="AM938" s="358"/>
      <c r="AN938" s="358"/>
      <c r="AO938" s="359"/>
      <c r="AP938" s="360" t="s">
        <v>648</v>
      </c>
      <c r="AQ938" s="360"/>
      <c r="AR938" s="360"/>
      <c r="AS938" s="360"/>
      <c r="AT938" s="360"/>
      <c r="AU938" s="360"/>
      <c r="AV938" s="360"/>
      <c r="AW938" s="360"/>
      <c r="AX938" s="360"/>
    </row>
    <row r="939" spans="1:50" ht="30" customHeight="1">
      <c r="A939" s="376">
        <v>4</v>
      </c>
      <c r="B939" s="376">
        <v>1</v>
      </c>
      <c r="C939" s="361" t="s">
        <v>616</v>
      </c>
      <c r="D939" s="347"/>
      <c r="E939" s="347"/>
      <c r="F939" s="347"/>
      <c r="G939" s="347"/>
      <c r="H939" s="347"/>
      <c r="I939" s="347"/>
      <c r="J939" s="348">
        <v>3010001025934</v>
      </c>
      <c r="K939" s="349"/>
      <c r="L939" s="349"/>
      <c r="M939" s="349"/>
      <c r="N939" s="349"/>
      <c r="O939" s="349"/>
      <c r="P939" s="362" t="s">
        <v>624</v>
      </c>
      <c r="Q939" s="350"/>
      <c r="R939" s="350"/>
      <c r="S939" s="350"/>
      <c r="T939" s="350"/>
      <c r="U939" s="350"/>
      <c r="V939" s="350"/>
      <c r="W939" s="350"/>
      <c r="X939" s="350"/>
      <c r="Y939" s="351">
        <v>0.01</v>
      </c>
      <c r="Z939" s="352"/>
      <c r="AA939" s="352"/>
      <c r="AB939" s="353"/>
      <c r="AC939" s="363" t="s">
        <v>504</v>
      </c>
      <c r="AD939" s="363"/>
      <c r="AE939" s="363"/>
      <c r="AF939" s="363"/>
      <c r="AG939" s="363"/>
      <c r="AH939" s="355" t="s">
        <v>643</v>
      </c>
      <c r="AI939" s="356"/>
      <c r="AJ939" s="356"/>
      <c r="AK939" s="356"/>
      <c r="AL939" s="357" t="s">
        <v>643</v>
      </c>
      <c r="AM939" s="358"/>
      <c r="AN939" s="358"/>
      <c r="AO939" s="359"/>
      <c r="AP939" s="360" t="s">
        <v>648</v>
      </c>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17" priority="14033">
      <formula>IF(RIGHT(TEXT(P14,"0.#"),1)=".",FALSE,TRUE)</formula>
    </cfRule>
    <cfRule type="expression" dxfId="2816" priority="14034">
      <formula>IF(RIGHT(TEXT(P14,"0.#"),1)=".",TRUE,FALSE)</formula>
    </cfRule>
  </conditionalFormatting>
  <conditionalFormatting sqref="AE32">
    <cfRule type="expression" dxfId="2815" priority="14023">
      <formula>IF(RIGHT(TEXT(AE32,"0.#"),1)=".",FALSE,TRUE)</formula>
    </cfRule>
    <cfRule type="expression" dxfId="2814" priority="14024">
      <formula>IF(RIGHT(TEXT(AE32,"0.#"),1)=".",TRUE,FALSE)</formula>
    </cfRule>
  </conditionalFormatting>
  <conditionalFormatting sqref="P18:AX18">
    <cfRule type="expression" dxfId="2813" priority="13909">
      <formula>IF(RIGHT(TEXT(P18,"0.#"),1)=".",FALSE,TRUE)</formula>
    </cfRule>
    <cfRule type="expression" dxfId="2812" priority="13910">
      <formula>IF(RIGHT(TEXT(P18,"0.#"),1)=".",TRUE,FALSE)</formula>
    </cfRule>
  </conditionalFormatting>
  <conditionalFormatting sqref="Y782">
    <cfRule type="expression" dxfId="2811" priority="13905">
      <formula>IF(RIGHT(TEXT(Y782,"0.#"),1)=".",FALSE,TRUE)</formula>
    </cfRule>
    <cfRule type="expression" dxfId="2810" priority="13906">
      <formula>IF(RIGHT(TEXT(Y782,"0.#"),1)=".",TRUE,FALSE)</formula>
    </cfRule>
  </conditionalFormatting>
  <conditionalFormatting sqref="Y791">
    <cfRule type="expression" dxfId="2809" priority="13901">
      <formula>IF(RIGHT(TEXT(Y791,"0.#"),1)=".",FALSE,TRUE)</formula>
    </cfRule>
    <cfRule type="expression" dxfId="2808" priority="13902">
      <formula>IF(RIGHT(TEXT(Y791,"0.#"),1)=".",TRUE,FALSE)</formula>
    </cfRule>
  </conditionalFormatting>
  <conditionalFormatting sqref="Y822:Y829 Y820 Y809:Y816 Y807 Y796:Y803 Y794">
    <cfRule type="expression" dxfId="2807" priority="13683">
      <formula>IF(RIGHT(TEXT(Y794,"0.#"),1)=".",FALSE,TRUE)</formula>
    </cfRule>
    <cfRule type="expression" dxfId="2806" priority="13684">
      <formula>IF(RIGHT(TEXT(Y794,"0.#"),1)=".",TRUE,FALSE)</formula>
    </cfRule>
  </conditionalFormatting>
  <conditionalFormatting sqref="P15:V17 P13:AX13 AR15:AX15">
    <cfRule type="expression" dxfId="2805" priority="13731">
      <formula>IF(RIGHT(TEXT(P13,"0.#"),1)=".",FALSE,TRUE)</formula>
    </cfRule>
    <cfRule type="expression" dxfId="2804" priority="13732">
      <formula>IF(RIGHT(TEXT(P13,"0.#"),1)=".",TRUE,FALSE)</formula>
    </cfRule>
  </conditionalFormatting>
  <conditionalFormatting sqref="AD19:AJ19">
    <cfRule type="expression" dxfId="2803" priority="13729">
      <formula>IF(RIGHT(TEXT(AD19,"0.#"),1)=".",FALSE,TRUE)</formula>
    </cfRule>
    <cfRule type="expression" dxfId="2802" priority="13730">
      <formula>IF(RIGHT(TEXT(AD19,"0.#"),1)=".",TRUE,FALSE)</formula>
    </cfRule>
  </conditionalFormatting>
  <conditionalFormatting sqref="AQ101">
    <cfRule type="expression" dxfId="2801" priority="13721">
      <formula>IF(RIGHT(TEXT(AQ101,"0.#"),1)=".",FALSE,TRUE)</formula>
    </cfRule>
    <cfRule type="expression" dxfId="2800" priority="13722">
      <formula>IF(RIGHT(TEXT(AQ101,"0.#"),1)=".",TRUE,FALSE)</formula>
    </cfRule>
  </conditionalFormatting>
  <conditionalFormatting sqref="Y783:Y790 Y781">
    <cfRule type="expression" dxfId="2799" priority="13707">
      <formula>IF(RIGHT(TEXT(Y781,"0.#"),1)=".",FALSE,TRUE)</formula>
    </cfRule>
    <cfRule type="expression" dxfId="2798" priority="13708">
      <formula>IF(RIGHT(TEXT(Y781,"0.#"),1)=".",TRUE,FALSE)</formula>
    </cfRule>
  </conditionalFormatting>
  <conditionalFormatting sqref="AU782">
    <cfRule type="expression" dxfId="2797" priority="13705">
      <formula>IF(RIGHT(TEXT(AU782,"0.#"),1)=".",FALSE,TRUE)</formula>
    </cfRule>
    <cfRule type="expression" dxfId="2796" priority="13706">
      <formula>IF(RIGHT(TEXT(AU782,"0.#"),1)=".",TRUE,FALSE)</formula>
    </cfRule>
  </conditionalFormatting>
  <conditionalFormatting sqref="AU791">
    <cfRule type="expression" dxfId="2795" priority="13703">
      <formula>IF(RIGHT(TEXT(AU791,"0.#"),1)=".",FALSE,TRUE)</formula>
    </cfRule>
    <cfRule type="expression" dxfId="2794" priority="13704">
      <formula>IF(RIGHT(TEXT(AU791,"0.#"),1)=".",TRUE,FALSE)</formula>
    </cfRule>
  </conditionalFormatting>
  <conditionalFormatting sqref="AU783:AU790 AU781">
    <cfRule type="expression" dxfId="2793" priority="13701">
      <formula>IF(RIGHT(TEXT(AU781,"0.#"),1)=".",FALSE,TRUE)</formula>
    </cfRule>
    <cfRule type="expression" dxfId="2792" priority="13702">
      <formula>IF(RIGHT(TEXT(AU781,"0.#"),1)=".",TRUE,FALSE)</formula>
    </cfRule>
  </conditionalFormatting>
  <conditionalFormatting sqref="Y821 Y808 Y795">
    <cfRule type="expression" dxfId="2791" priority="13687">
      <formula>IF(RIGHT(TEXT(Y795,"0.#"),1)=".",FALSE,TRUE)</formula>
    </cfRule>
    <cfRule type="expression" dxfId="2790" priority="13688">
      <formula>IF(RIGHT(TEXT(Y795,"0.#"),1)=".",TRUE,FALSE)</formula>
    </cfRule>
  </conditionalFormatting>
  <conditionalFormatting sqref="Y830 Y817 Y804">
    <cfRule type="expression" dxfId="2789" priority="13685">
      <formula>IF(RIGHT(TEXT(Y804,"0.#"),1)=".",FALSE,TRUE)</formula>
    </cfRule>
    <cfRule type="expression" dxfId="2788" priority="13686">
      <formula>IF(RIGHT(TEXT(Y804,"0.#"),1)=".",TRUE,FALSE)</formula>
    </cfRule>
  </conditionalFormatting>
  <conditionalFormatting sqref="AU821 AU808 AU795">
    <cfRule type="expression" dxfId="2787" priority="13681">
      <formula>IF(RIGHT(TEXT(AU795,"0.#"),1)=".",FALSE,TRUE)</formula>
    </cfRule>
    <cfRule type="expression" dxfId="2786" priority="13682">
      <formula>IF(RIGHT(TEXT(AU795,"0.#"),1)=".",TRUE,FALSE)</formula>
    </cfRule>
  </conditionalFormatting>
  <conditionalFormatting sqref="AU830 AU817 AU804">
    <cfRule type="expression" dxfId="2785" priority="13679">
      <formula>IF(RIGHT(TEXT(AU804,"0.#"),1)=".",FALSE,TRUE)</formula>
    </cfRule>
    <cfRule type="expression" dxfId="2784" priority="13680">
      <formula>IF(RIGHT(TEXT(AU804,"0.#"),1)=".",TRUE,FALSE)</formula>
    </cfRule>
  </conditionalFormatting>
  <conditionalFormatting sqref="AU822:AU829 AU820 AU809:AU816 AU807 AU796:AU803 AU794">
    <cfRule type="expression" dxfId="2783" priority="13677">
      <formula>IF(RIGHT(TEXT(AU794,"0.#"),1)=".",FALSE,TRUE)</formula>
    </cfRule>
    <cfRule type="expression" dxfId="2782" priority="13678">
      <formula>IF(RIGHT(TEXT(AU794,"0.#"),1)=".",TRUE,FALSE)</formula>
    </cfRule>
  </conditionalFormatting>
  <conditionalFormatting sqref="AM87">
    <cfRule type="expression" dxfId="2781" priority="13331">
      <formula>IF(RIGHT(TEXT(AM87,"0.#"),1)=".",FALSE,TRUE)</formula>
    </cfRule>
    <cfRule type="expression" dxfId="2780" priority="13332">
      <formula>IF(RIGHT(TEXT(AM87,"0.#"),1)=".",TRUE,FALSE)</formula>
    </cfRule>
  </conditionalFormatting>
  <conditionalFormatting sqref="AE55">
    <cfRule type="expression" dxfId="2779" priority="13399">
      <formula>IF(RIGHT(TEXT(AE55,"0.#"),1)=".",FALSE,TRUE)</formula>
    </cfRule>
    <cfRule type="expression" dxfId="2778" priority="13400">
      <formula>IF(RIGHT(TEXT(AE55,"0.#"),1)=".",TRUE,FALSE)</formula>
    </cfRule>
  </conditionalFormatting>
  <conditionalFormatting sqref="AI55">
    <cfRule type="expression" dxfId="2777" priority="13397">
      <formula>IF(RIGHT(TEXT(AI55,"0.#"),1)=".",FALSE,TRUE)</formula>
    </cfRule>
    <cfRule type="expression" dxfId="2776" priority="13398">
      <formula>IF(RIGHT(TEXT(AI55,"0.#"),1)=".",TRUE,FALSE)</formula>
    </cfRule>
  </conditionalFormatting>
  <conditionalFormatting sqref="AM34">
    <cfRule type="expression" dxfId="2775" priority="13477">
      <formula>IF(RIGHT(TEXT(AM34,"0.#"),1)=".",FALSE,TRUE)</formula>
    </cfRule>
    <cfRule type="expression" dxfId="2774" priority="13478">
      <formula>IF(RIGHT(TEXT(AM34,"0.#"),1)=".",TRUE,FALSE)</formula>
    </cfRule>
  </conditionalFormatting>
  <conditionalFormatting sqref="AE33">
    <cfRule type="expression" dxfId="2773" priority="13491">
      <formula>IF(RIGHT(TEXT(AE33,"0.#"),1)=".",FALSE,TRUE)</formula>
    </cfRule>
    <cfRule type="expression" dxfId="2772" priority="13492">
      <formula>IF(RIGHT(TEXT(AE33,"0.#"),1)=".",TRUE,FALSE)</formula>
    </cfRule>
  </conditionalFormatting>
  <conditionalFormatting sqref="AE34">
    <cfRule type="expression" dxfId="2771" priority="13489">
      <formula>IF(RIGHT(TEXT(AE34,"0.#"),1)=".",FALSE,TRUE)</formula>
    </cfRule>
    <cfRule type="expression" dxfId="2770" priority="13490">
      <formula>IF(RIGHT(TEXT(AE34,"0.#"),1)=".",TRUE,FALSE)</formula>
    </cfRule>
  </conditionalFormatting>
  <conditionalFormatting sqref="AI34">
    <cfRule type="expression" dxfId="2769" priority="13487">
      <formula>IF(RIGHT(TEXT(AI34,"0.#"),1)=".",FALSE,TRUE)</formula>
    </cfRule>
    <cfRule type="expression" dxfId="2768" priority="13488">
      <formula>IF(RIGHT(TEXT(AI34,"0.#"),1)=".",TRUE,FALSE)</formula>
    </cfRule>
  </conditionalFormatting>
  <conditionalFormatting sqref="AI33">
    <cfRule type="expression" dxfId="2767" priority="13485">
      <formula>IF(RIGHT(TEXT(AI33,"0.#"),1)=".",FALSE,TRUE)</formula>
    </cfRule>
    <cfRule type="expression" dxfId="2766" priority="13486">
      <formula>IF(RIGHT(TEXT(AI33,"0.#"),1)=".",TRUE,FALSE)</formula>
    </cfRule>
  </conditionalFormatting>
  <conditionalFormatting sqref="AI32">
    <cfRule type="expression" dxfId="2765" priority="13483">
      <formula>IF(RIGHT(TEXT(AI32,"0.#"),1)=".",FALSE,TRUE)</formula>
    </cfRule>
    <cfRule type="expression" dxfId="2764" priority="13484">
      <formula>IF(RIGHT(TEXT(AI32,"0.#"),1)=".",TRUE,FALSE)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W14:AC14">
    <cfRule type="expression" dxfId="729" priority="29">
      <formula>IF(RIGHT(TEXT(W14,"0.#"),1)=".",FALSE,TRUE)</formula>
    </cfRule>
    <cfRule type="expression" dxfId="728" priority="30">
      <formula>IF(RIGHT(TEXT(W14,"0.#"),1)=".",TRUE,FALSE)</formula>
    </cfRule>
  </conditionalFormatting>
  <conditionalFormatting sqref="W15:AC17">
    <cfRule type="expression" dxfId="727" priority="27">
      <formula>IF(RIGHT(TEXT(W15,"0.#"),1)=".",FALSE,TRUE)</formula>
    </cfRule>
    <cfRule type="expression" dxfId="726" priority="28">
      <formula>IF(RIGHT(TEXT(W15,"0.#"),1)=".",TRUE,FALSE)</formula>
    </cfRule>
  </conditionalFormatting>
  <conditionalFormatting sqref="AD14:AJ14">
    <cfRule type="expression" dxfId="725" priority="25">
      <formula>IF(RIGHT(TEXT(AD14,"0.#"),1)=".",FALSE,TRUE)</formula>
    </cfRule>
    <cfRule type="expression" dxfId="724" priority="26">
      <formula>IF(RIGHT(TEXT(AD14,"0.#"),1)=".",TRUE,FALSE)</formula>
    </cfRule>
  </conditionalFormatting>
  <conditionalFormatting sqref="AD15:AJ17">
    <cfRule type="expression" dxfId="723" priority="23">
      <formula>IF(RIGHT(TEXT(AD15,"0.#"),1)=".",FALSE,TRUE)</formula>
    </cfRule>
    <cfRule type="expression" dxfId="722" priority="24">
      <formula>IF(RIGHT(TEXT(AD15,"0.#"),1)=".",TRUE,FALSE)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718" max="49" man="1"/>
    <brk id="735" max="49" man="1"/>
    <brk id="831" max="49" man="1"/>
  </rowBreaks>
  <colBreaks count="1" manualBreakCount="1">
    <brk id="6" max="93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575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AP1" s="37"/>
      <c r="AQ1" s="37"/>
      <c r="AR1" s="37"/>
      <c r="AS1" s="37"/>
      <c r="AT1" s="37"/>
      <c r="AU1" s="37"/>
      <c r="AV1" s="37"/>
      <c r="AW1" s="38"/>
    </row>
    <row r="2" spans="1:50" ht="18.75" customHeight="1">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9"/>
      <c r="Z2" s="848"/>
      <c r="AA2" s="849"/>
      <c r="AB2" s="1043" t="s">
        <v>11</v>
      </c>
      <c r="AC2" s="1044"/>
      <c r="AD2" s="1045"/>
      <c r="AE2" s="1049" t="s">
        <v>557</v>
      </c>
      <c r="AF2" s="1049"/>
      <c r="AG2" s="1049"/>
      <c r="AH2" s="1049"/>
      <c r="AI2" s="1049" t="s">
        <v>554</v>
      </c>
      <c r="AJ2" s="1049"/>
      <c r="AK2" s="1049"/>
      <c r="AL2" s="1049"/>
      <c r="AM2" s="1049" t="s">
        <v>528</v>
      </c>
      <c r="AN2" s="1049"/>
      <c r="AO2" s="1049"/>
      <c r="AP2" s="566"/>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9"/>
      <c r="H4" s="570"/>
      <c r="I4" s="570"/>
      <c r="J4" s="570"/>
      <c r="K4" s="570"/>
      <c r="L4" s="570"/>
      <c r="M4" s="570"/>
      <c r="N4" s="570"/>
      <c r="O4" s="571"/>
      <c r="P4" s="105"/>
      <c r="Q4" s="1024"/>
      <c r="R4" s="1024"/>
      <c r="S4" s="1024"/>
      <c r="T4" s="1024"/>
      <c r="U4" s="1024"/>
      <c r="V4" s="1024"/>
      <c r="W4" s="1024"/>
      <c r="X4" s="1025"/>
      <c r="Y4" s="1034" t="s">
        <v>12</v>
      </c>
      <c r="Z4" s="1035"/>
      <c r="AA4" s="1036"/>
      <c r="AB4" s="461"/>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572"/>
      <c r="H5" s="573"/>
      <c r="I5" s="573"/>
      <c r="J5" s="573"/>
      <c r="K5" s="573"/>
      <c r="L5" s="573"/>
      <c r="M5" s="573"/>
      <c r="N5" s="573"/>
      <c r="O5" s="574"/>
      <c r="P5" s="1026"/>
      <c r="Q5" s="1026"/>
      <c r="R5" s="1026"/>
      <c r="S5" s="1026"/>
      <c r="T5" s="1026"/>
      <c r="U5" s="1026"/>
      <c r="V5" s="1026"/>
      <c r="W5" s="1026"/>
      <c r="X5" s="1027"/>
      <c r="Y5" s="415" t="s">
        <v>54</v>
      </c>
      <c r="Z5" s="1031"/>
      <c r="AA5" s="1032"/>
      <c r="AB5" s="523"/>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575"/>
      <c r="H6" s="576"/>
      <c r="I6" s="576"/>
      <c r="J6" s="576"/>
      <c r="K6" s="576"/>
      <c r="L6" s="576"/>
      <c r="M6" s="576"/>
      <c r="N6" s="576"/>
      <c r="O6" s="577"/>
      <c r="P6" s="1028"/>
      <c r="Q6" s="1028"/>
      <c r="R6" s="1028"/>
      <c r="S6" s="1028"/>
      <c r="T6" s="1028"/>
      <c r="U6" s="1028"/>
      <c r="V6" s="1028"/>
      <c r="W6" s="1028"/>
      <c r="X6" s="1029"/>
      <c r="Y6" s="1030" t="s">
        <v>13</v>
      </c>
      <c r="Z6" s="1031"/>
      <c r="AA6" s="1032"/>
      <c r="AB6" s="612"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9"/>
      <c r="Z9" s="848"/>
      <c r="AA9" s="849"/>
      <c r="AB9" s="1043" t="s">
        <v>11</v>
      </c>
      <c r="AC9" s="1044"/>
      <c r="AD9" s="1045"/>
      <c r="AE9" s="1049" t="s">
        <v>558</v>
      </c>
      <c r="AF9" s="1049"/>
      <c r="AG9" s="1049"/>
      <c r="AH9" s="1049"/>
      <c r="AI9" s="1049" t="s">
        <v>554</v>
      </c>
      <c r="AJ9" s="1049"/>
      <c r="AK9" s="1049"/>
      <c r="AL9" s="1049"/>
      <c r="AM9" s="1049" t="s">
        <v>528</v>
      </c>
      <c r="AN9" s="1049"/>
      <c r="AO9" s="1049"/>
      <c r="AP9" s="566"/>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9"/>
      <c r="H11" s="570"/>
      <c r="I11" s="570"/>
      <c r="J11" s="570"/>
      <c r="K11" s="570"/>
      <c r="L11" s="570"/>
      <c r="M11" s="570"/>
      <c r="N11" s="570"/>
      <c r="O11" s="571"/>
      <c r="P11" s="105"/>
      <c r="Q11" s="1024"/>
      <c r="R11" s="1024"/>
      <c r="S11" s="1024"/>
      <c r="T11" s="1024"/>
      <c r="U11" s="1024"/>
      <c r="V11" s="1024"/>
      <c r="W11" s="1024"/>
      <c r="X11" s="1025"/>
      <c r="Y11" s="1034" t="s">
        <v>12</v>
      </c>
      <c r="Z11" s="1035"/>
      <c r="AA11" s="1036"/>
      <c r="AB11" s="461"/>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572"/>
      <c r="H12" s="573"/>
      <c r="I12" s="573"/>
      <c r="J12" s="573"/>
      <c r="K12" s="573"/>
      <c r="L12" s="573"/>
      <c r="M12" s="573"/>
      <c r="N12" s="573"/>
      <c r="O12" s="574"/>
      <c r="P12" s="1026"/>
      <c r="Q12" s="1026"/>
      <c r="R12" s="1026"/>
      <c r="S12" s="1026"/>
      <c r="T12" s="1026"/>
      <c r="U12" s="1026"/>
      <c r="V12" s="1026"/>
      <c r="W12" s="1026"/>
      <c r="X12" s="1027"/>
      <c r="Y12" s="415" t="s">
        <v>54</v>
      </c>
      <c r="Z12" s="1031"/>
      <c r="AA12" s="1032"/>
      <c r="AB12" s="523"/>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575"/>
      <c r="H13" s="576"/>
      <c r="I13" s="576"/>
      <c r="J13" s="576"/>
      <c r="K13" s="576"/>
      <c r="L13" s="576"/>
      <c r="M13" s="576"/>
      <c r="N13" s="576"/>
      <c r="O13" s="577"/>
      <c r="P13" s="1028"/>
      <c r="Q13" s="1028"/>
      <c r="R13" s="1028"/>
      <c r="S13" s="1028"/>
      <c r="T13" s="1028"/>
      <c r="U13" s="1028"/>
      <c r="V13" s="1028"/>
      <c r="W13" s="1028"/>
      <c r="X13" s="1029"/>
      <c r="Y13" s="1030" t="s">
        <v>13</v>
      </c>
      <c r="Z13" s="1031"/>
      <c r="AA13" s="1032"/>
      <c r="AB13" s="612"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9"/>
      <c r="Z16" s="848"/>
      <c r="AA16" s="849"/>
      <c r="AB16" s="1043" t="s">
        <v>11</v>
      </c>
      <c r="AC16" s="1044"/>
      <c r="AD16" s="1045"/>
      <c r="AE16" s="1049" t="s">
        <v>557</v>
      </c>
      <c r="AF16" s="1049"/>
      <c r="AG16" s="1049"/>
      <c r="AH16" s="1049"/>
      <c r="AI16" s="1049" t="s">
        <v>555</v>
      </c>
      <c r="AJ16" s="1049"/>
      <c r="AK16" s="1049"/>
      <c r="AL16" s="1049"/>
      <c r="AM16" s="1049" t="s">
        <v>528</v>
      </c>
      <c r="AN16" s="1049"/>
      <c r="AO16" s="1049"/>
      <c r="AP16" s="566"/>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9"/>
      <c r="H18" s="570"/>
      <c r="I18" s="570"/>
      <c r="J18" s="570"/>
      <c r="K18" s="570"/>
      <c r="L18" s="570"/>
      <c r="M18" s="570"/>
      <c r="N18" s="570"/>
      <c r="O18" s="571"/>
      <c r="P18" s="105"/>
      <c r="Q18" s="1024"/>
      <c r="R18" s="1024"/>
      <c r="S18" s="1024"/>
      <c r="T18" s="1024"/>
      <c r="U18" s="1024"/>
      <c r="V18" s="1024"/>
      <c r="W18" s="1024"/>
      <c r="X18" s="1025"/>
      <c r="Y18" s="1034" t="s">
        <v>12</v>
      </c>
      <c r="Z18" s="1035"/>
      <c r="AA18" s="1036"/>
      <c r="AB18" s="461"/>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572"/>
      <c r="H19" s="573"/>
      <c r="I19" s="573"/>
      <c r="J19" s="573"/>
      <c r="K19" s="573"/>
      <c r="L19" s="573"/>
      <c r="M19" s="573"/>
      <c r="N19" s="573"/>
      <c r="O19" s="574"/>
      <c r="P19" s="1026"/>
      <c r="Q19" s="1026"/>
      <c r="R19" s="1026"/>
      <c r="S19" s="1026"/>
      <c r="T19" s="1026"/>
      <c r="U19" s="1026"/>
      <c r="V19" s="1026"/>
      <c r="W19" s="1026"/>
      <c r="X19" s="1027"/>
      <c r="Y19" s="415" t="s">
        <v>54</v>
      </c>
      <c r="Z19" s="1031"/>
      <c r="AA19" s="1032"/>
      <c r="AB19" s="523"/>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575"/>
      <c r="H20" s="576"/>
      <c r="I20" s="576"/>
      <c r="J20" s="576"/>
      <c r="K20" s="576"/>
      <c r="L20" s="576"/>
      <c r="M20" s="576"/>
      <c r="N20" s="576"/>
      <c r="O20" s="577"/>
      <c r="P20" s="1028"/>
      <c r="Q20" s="1028"/>
      <c r="R20" s="1028"/>
      <c r="S20" s="1028"/>
      <c r="T20" s="1028"/>
      <c r="U20" s="1028"/>
      <c r="V20" s="1028"/>
      <c r="W20" s="1028"/>
      <c r="X20" s="1029"/>
      <c r="Y20" s="1030" t="s">
        <v>13</v>
      </c>
      <c r="Z20" s="1031"/>
      <c r="AA20" s="1032"/>
      <c r="AB20" s="612"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9"/>
      <c r="Z23" s="848"/>
      <c r="AA23" s="849"/>
      <c r="AB23" s="1043" t="s">
        <v>11</v>
      </c>
      <c r="AC23" s="1044"/>
      <c r="AD23" s="1045"/>
      <c r="AE23" s="1049" t="s">
        <v>559</v>
      </c>
      <c r="AF23" s="1049"/>
      <c r="AG23" s="1049"/>
      <c r="AH23" s="1049"/>
      <c r="AI23" s="1049" t="s">
        <v>554</v>
      </c>
      <c r="AJ23" s="1049"/>
      <c r="AK23" s="1049"/>
      <c r="AL23" s="1049"/>
      <c r="AM23" s="1049" t="s">
        <v>528</v>
      </c>
      <c r="AN23" s="1049"/>
      <c r="AO23" s="1049"/>
      <c r="AP23" s="566"/>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9"/>
      <c r="H25" s="570"/>
      <c r="I25" s="570"/>
      <c r="J25" s="570"/>
      <c r="K25" s="570"/>
      <c r="L25" s="570"/>
      <c r="M25" s="570"/>
      <c r="N25" s="570"/>
      <c r="O25" s="571"/>
      <c r="P25" s="105"/>
      <c r="Q25" s="1024"/>
      <c r="R25" s="1024"/>
      <c r="S25" s="1024"/>
      <c r="T25" s="1024"/>
      <c r="U25" s="1024"/>
      <c r="V25" s="1024"/>
      <c r="W25" s="1024"/>
      <c r="X25" s="1025"/>
      <c r="Y25" s="1034" t="s">
        <v>12</v>
      </c>
      <c r="Z25" s="1035"/>
      <c r="AA25" s="1036"/>
      <c r="AB25" s="461"/>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572"/>
      <c r="H26" s="573"/>
      <c r="I26" s="573"/>
      <c r="J26" s="573"/>
      <c r="K26" s="573"/>
      <c r="L26" s="573"/>
      <c r="M26" s="573"/>
      <c r="N26" s="573"/>
      <c r="O26" s="574"/>
      <c r="P26" s="1026"/>
      <c r="Q26" s="1026"/>
      <c r="R26" s="1026"/>
      <c r="S26" s="1026"/>
      <c r="T26" s="1026"/>
      <c r="U26" s="1026"/>
      <c r="V26" s="1026"/>
      <c r="W26" s="1026"/>
      <c r="X26" s="1027"/>
      <c r="Y26" s="415" t="s">
        <v>54</v>
      </c>
      <c r="Z26" s="1031"/>
      <c r="AA26" s="1032"/>
      <c r="AB26" s="523"/>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575"/>
      <c r="H27" s="576"/>
      <c r="I27" s="576"/>
      <c r="J27" s="576"/>
      <c r="K27" s="576"/>
      <c r="L27" s="576"/>
      <c r="M27" s="576"/>
      <c r="N27" s="576"/>
      <c r="O27" s="577"/>
      <c r="P27" s="1028"/>
      <c r="Q27" s="1028"/>
      <c r="R27" s="1028"/>
      <c r="S27" s="1028"/>
      <c r="T27" s="1028"/>
      <c r="U27" s="1028"/>
      <c r="V27" s="1028"/>
      <c r="W27" s="1028"/>
      <c r="X27" s="1029"/>
      <c r="Y27" s="1030" t="s">
        <v>13</v>
      </c>
      <c r="Z27" s="1031"/>
      <c r="AA27" s="1032"/>
      <c r="AB27" s="612"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9"/>
      <c r="Z30" s="848"/>
      <c r="AA30" s="849"/>
      <c r="AB30" s="1043" t="s">
        <v>11</v>
      </c>
      <c r="AC30" s="1044"/>
      <c r="AD30" s="1045"/>
      <c r="AE30" s="1049" t="s">
        <v>557</v>
      </c>
      <c r="AF30" s="1049"/>
      <c r="AG30" s="1049"/>
      <c r="AH30" s="1049"/>
      <c r="AI30" s="1049" t="s">
        <v>554</v>
      </c>
      <c r="AJ30" s="1049"/>
      <c r="AK30" s="1049"/>
      <c r="AL30" s="1049"/>
      <c r="AM30" s="1049" t="s">
        <v>552</v>
      </c>
      <c r="AN30" s="1049"/>
      <c r="AO30" s="1049"/>
      <c r="AP30" s="566"/>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9"/>
      <c r="H32" s="570"/>
      <c r="I32" s="570"/>
      <c r="J32" s="570"/>
      <c r="K32" s="570"/>
      <c r="L32" s="570"/>
      <c r="M32" s="570"/>
      <c r="N32" s="570"/>
      <c r="O32" s="571"/>
      <c r="P32" s="105"/>
      <c r="Q32" s="1024"/>
      <c r="R32" s="1024"/>
      <c r="S32" s="1024"/>
      <c r="T32" s="1024"/>
      <c r="U32" s="1024"/>
      <c r="V32" s="1024"/>
      <c r="W32" s="1024"/>
      <c r="X32" s="1025"/>
      <c r="Y32" s="1034" t="s">
        <v>12</v>
      </c>
      <c r="Z32" s="1035"/>
      <c r="AA32" s="1036"/>
      <c r="AB32" s="461"/>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572"/>
      <c r="H33" s="573"/>
      <c r="I33" s="573"/>
      <c r="J33" s="573"/>
      <c r="K33" s="573"/>
      <c r="L33" s="573"/>
      <c r="M33" s="573"/>
      <c r="N33" s="573"/>
      <c r="O33" s="574"/>
      <c r="P33" s="1026"/>
      <c r="Q33" s="1026"/>
      <c r="R33" s="1026"/>
      <c r="S33" s="1026"/>
      <c r="T33" s="1026"/>
      <c r="U33" s="1026"/>
      <c r="V33" s="1026"/>
      <c r="W33" s="1026"/>
      <c r="X33" s="1027"/>
      <c r="Y33" s="415" t="s">
        <v>54</v>
      </c>
      <c r="Z33" s="1031"/>
      <c r="AA33" s="1032"/>
      <c r="AB33" s="523"/>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575"/>
      <c r="H34" s="576"/>
      <c r="I34" s="576"/>
      <c r="J34" s="576"/>
      <c r="K34" s="576"/>
      <c r="L34" s="576"/>
      <c r="M34" s="576"/>
      <c r="N34" s="576"/>
      <c r="O34" s="577"/>
      <c r="P34" s="1028"/>
      <c r="Q34" s="1028"/>
      <c r="R34" s="1028"/>
      <c r="S34" s="1028"/>
      <c r="T34" s="1028"/>
      <c r="U34" s="1028"/>
      <c r="V34" s="1028"/>
      <c r="W34" s="1028"/>
      <c r="X34" s="1029"/>
      <c r="Y34" s="1030" t="s">
        <v>13</v>
      </c>
      <c r="Z34" s="1031"/>
      <c r="AA34" s="1032"/>
      <c r="AB34" s="612"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9"/>
      <c r="Z37" s="848"/>
      <c r="AA37" s="849"/>
      <c r="AB37" s="1043" t="s">
        <v>11</v>
      </c>
      <c r="AC37" s="1044"/>
      <c r="AD37" s="1045"/>
      <c r="AE37" s="1049" t="s">
        <v>559</v>
      </c>
      <c r="AF37" s="1049"/>
      <c r="AG37" s="1049"/>
      <c r="AH37" s="1049"/>
      <c r="AI37" s="1049" t="s">
        <v>556</v>
      </c>
      <c r="AJ37" s="1049"/>
      <c r="AK37" s="1049"/>
      <c r="AL37" s="1049"/>
      <c r="AM37" s="1049" t="s">
        <v>553</v>
      </c>
      <c r="AN37" s="1049"/>
      <c r="AO37" s="1049"/>
      <c r="AP37" s="566"/>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9"/>
      <c r="H39" s="570"/>
      <c r="I39" s="570"/>
      <c r="J39" s="570"/>
      <c r="K39" s="570"/>
      <c r="L39" s="570"/>
      <c r="M39" s="570"/>
      <c r="N39" s="570"/>
      <c r="O39" s="571"/>
      <c r="P39" s="105"/>
      <c r="Q39" s="1024"/>
      <c r="R39" s="1024"/>
      <c r="S39" s="1024"/>
      <c r="T39" s="1024"/>
      <c r="U39" s="1024"/>
      <c r="V39" s="1024"/>
      <c r="W39" s="1024"/>
      <c r="X39" s="1025"/>
      <c r="Y39" s="1034" t="s">
        <v>12</v>
      </c>
      <c r="Z39" s="1035"/>
      <c r="AA39" s="1036"/>
      <c r="AB39" s="461"/>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572"/>
      <c r="H40" s="573"/>
      <c r="I40" s="573"/>
      <c r="J40" s="573"/>
      <c r="K40" s="573"/>
      <c r="L40" s="573"/>
      <c r="M40" s="573"/>
      <c r="N40" s="573"/>
      <c r="O40" s="574"/>
      <c r="P40" s="1026"/>
      <c r="Q40" s="1026"/>
      <c r="R40" s="1026"/>
      <c r="S40" s="1026"/>
      <c r="T40" s="1026"/>
      <c r="U40" s="1026"/>
      <c r="V40" s="1026"/>
      <c r="W40" s="1026"/>
      <c r="X40" s="1027"/>
      <c r="Y40" s="415" t="s">
        <v>54</v>
      </c>
      <c r="Z40" s="1031"/>
      <c r="AA40" s="1032"/>
      <c r="AB40" s="523"/>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575"/>
      <c r="H41" s="576"/>
      <c r="I41" s="576"/>
      <c r="J41" s="576"/>
      <c r="K41" s="576"/>
      <c r="L41" s="576"/>
      <c r="M41" s="576"/>
      <c r="N41" s="576"/>
      <c r="O41" s="577"/>
      <c r="P41" s="1028"/>
      <c r="Q41" s="1028"/>
      <c r="R41" s="1028"/>
      <c r="S41" s="1028"/>
      <c r="T41" s="1028"/>
      <c r="U41" s="1028"/>
      <c r="V41" s="1028"/>
      <c r="W41" s="1028"/>
      <c r="X41" s="1029"/>
      <c r="Y41" s="1030" t="s">
        <v>13</v>
      </c>
      <c r="Z41" s="1031"/>
      <c r="AA41" s="1032"/>
      <c r="AB41" s="612"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9"/>
      <c r="Z44" s="848"/>
      <c r="AA44" s="849"/>
      <c r="AB44" s="1043" t="s">
        <v>11</v>
      </c>
      <c r="AC44" s="1044"/>
      <c r="AD44" s="1045"/>
      <c r="AE44" s="1049" t="s">
        <v>557</v>
      </c>
      <c r="AF44" s="1049"/>
      <c r="AG44" s="1049"/>
      <c r="AH44" s="1049"/>
      <c r="AI44" s="1049" t="s">
        <v>554</v>
      </c>
      <c r="AJ44" s="1049"/>
      <c r="AK44" s="1049"/>
      <c r="AL44" s="1049"/>
      <c r="AM44" s="1049" t="s">
        <v>528</v>
      </c>
      <c r="AN44" s="1049"/>
      <c r="AO44" s="1049"/>
      <c r="AP44" s="566"/>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9"/>
      <c r="H46" s="570"/>
      <c r="I46" s="570"/>
      <c r="J46" s="570"/>
      <c r="K46" s="570"/>
      <c r="L46" s="570"/>
      <c r="M46" s="570"/>
      <c r="N46" s="570"/>
      <c r="O46" s="571"/>
      <c r="P46" s="105"/>
      <c r="Q46" s="1024"/>
      <c r="R46" s="1024"/>
      <c r="S46" s="1024"/>
      <c r="T46" s="1024"/>
      <c r="U46" s="1024"/>
      <c r="V46" s="1024"/>
      <c r="W46" s="1024"/>
      <c r="X46" s="1025"/>
      <c r="Y46" s="1034" t="s">
        <v>12</v>
      </c>
      <c r="Z46" s="1035"/>
      <c r="AA46" s="1036"/>
      <c r="AB46" s="461"/>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572"/>
      <c r="H47" s="573"/>
      <c r="I47" s="573"/>
      <c r="J47" s="573"/>
      <c r="K47" s="573"/>
      <c r="L47" s="573"/>
      <c r="M47" s="573"/>
      <c r="N47" s="573"/>
      <c r="O47" s="574"/>
      <c r="P47" s="1026"/>
      <c r="Q47" s="1026"/>
      <c r="R47" s="1026"/>
      <c r="S47" s="1026"/>
      <c r="T47" s="1026"/>
      <c r="U47" s="1026"/>
      <c r="V47" s="1026"/>
      <c r="W47" s="1026"/>
      <c r="X47" s="1027"/>
      <c r="Y47" s="415" t="s">
        <v>54</v>
      </c>
      <c r="Z47" s="1031"/>
      <c r="AA47" s="1032"/>
      <c r="AB47" s="523"/>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575"/>
      <c r="H48" s="576"/>
      <c r="I48" s="576"/>
      <c r="J48" s="576"/>
      <c r="K48" s="576"/>
      <c r="L48" s="576"/>
      <c r="M48" s="576"/>
      <c r="N48" s="576"/>
      <c r="O48" s="577"/>
      <c r="P48" s="1028"/>
      <c r="Q48" s="1028"/>
      <c r="R48" s="1028"/>
      <c r="S48" s="1028"/>
      <c r="T48" s="1028"/>
      <c r="U48" s="1028"/>
      <c r="V48" s="1028"/>
      <c r="W48" s="1028"/>
      <c r="X48" s="1029"/>
      <c r="Y48" s="1030" t="s">
        <v>13</v>
      </c>
      <c r="Z48" s="1031"/>
      <c r="AA48" s="1032"/>
      <c r="AB48" s="612"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9"/>
      <c r="Z51" s="848"/>
      <c r="AA51" s="849"/>
      <c r="AB51" s="566" t="s">
        <v>11</v>
      </c>
      <c r="AC51" s="1044"/>
      <c r="AD51" s="1045"/>
      <c r="AE51" s="1049" t="s">
        <v>557</v>
      </c>
      <c r="AF51" s="1049"/>
      <c r="AG51" s="1049"/>
      <c r="AH51" s="1049"/>
      <c r="AI51" s="1049" t="s">
        <v>554</v>
      </c>
      <c r="AJ51" s="1049"/>
      <c r="AK51" s="1049"/>
      <c r="AL51" s="1049"/>
      <c r="AM51" s="1049" t="s">
        <v>528</v>
      </c>
      <c r="AN51" s="1049"/>
      <c r="AO51" s="1049"/>
      <c r="AP51" s="566"/>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9"/>
      <c r="H53" s="570"/>
      <c r="I53" s="570"/>
      <c r="J53" s="570"/>
      <c r="K53" s="570"/>
      <c r="L53" s="570"/>
      <c r="M53" s="570"/>
      <c r="N53" s="570"/>
      <c r="O53" s="571"/>
      <c r="P53" s="105"/>
      <c r="Q53" s="1024"/>
      <c r="R53" s="1024"/>
      <c r="S53" s="1024"/>
      <c r="T53" s="1024"/>
      <c r="U53" s="1024"/>
      <c r="V53" s="1024"/>
      <c r="W53" s="1024"/>
      <c r="X53" s="1025"/>
      <c r="Y53" s="1034" t="s">
        <v>12</v>
      </c>
      <c r="Z53" s="1035"/>
      <c r="AA53" s="1036"/>
      <c r="AB53" s="461"/>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572"/>
      <c r="H54" s="573"/>
      <c r="I54" s="573"/>
      <c r="J54" s="573"/>
      <c r="K54" s="573"/>
      <c r="L54" s="573"/>
      <c r="M54" s="573"/>
      <c r="N54" s="573"/>
      <c r="O54" s="574"/>
      <c r="P54" s="1026"/>
      <c r="Q54" s="1026"/>
      <c r="R54" s="1026"/>
      <c r="S54" s="1026"/>
      <c r="T54" s="1026"/>
      <c r="U54" s="1026"/>
      <c r="V54" s="1026"/>
      <c r="W54" s="1026"/>
      <c r="X54" s="1027"/>
      <c r="Y54" s="415" t="s">
        <v>54</v>
      </c>
      <c r="Z54" s="1031"/>
      <c r="AA54" s="1032"/>
      <c r="AB54" s="523"/>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575"/>
      <c r="H55" s="576"/>
      <c r="I55" s="576"/>
      <c r="J55" s="576"/>
      <c r="K55" s="576"/>
      <c r="L55" s="576"/>
      <c r="M55" s="576"/>
      <c r="N55" s="576"/>
      <c r="O55" s="577"/>
      <c r="P55" s="1028"/>
      <c r="Q55" s="1028"/>
      <c r="R55" s="1028"/>
      <c r="S55" s="1028"/>
      <c r="T55" s="1028"/>
      <c r="U55" s="1028"/>
      <c r="V55" s="1028"/>
      <c r="W55" s="1028"/>
      <c r="X55" s="1029"/>
      <c r="Y55" s="1030" t="s">
        <v>13</v>
      </c>
      <c r="Z55" s="1031"/>
      <c r="AA55" s="1032"/>
      <c r="AB55" s="612"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9"/>
      <c r="Z58" s="848"/>
      <c r="AA58" s="849"/>
      <c r="AB58" s="1043" t="s">
        <v>11</v>
      </c>
      <c r="AC58" s="1044"/>
      <c r="AD58" s="1045"/>
      <c r="AE58" s="1049" t="s">
        <v>557</v>
      </c>
      <c r="AF58" s="1049"/>
      <c r="AG58" s="1049"/>
      <c r="AH58" s="1049"/>
      <c r="AI58" s="1049" t="s">
        <v>554</v>
      </c>
      <c r="AJ58" s="1049"/>
      <c r="AK58" s="1049"/>
      <c r="AL58" s="1049"/>
      <c r="AM58" s="1049" t="s">
        <v>528</v>
      </c>
      <c r="AN58" s="1049"/>
      <c r="AO58" s="1049"/>
      <c r="AP58" s="566"/>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9"/>
      <c r="H60" s="570"/>
      <c r="I60" s="570"/>
      <c r="J60" s="570"/>
      <c r="K60" s="570"/>
      <c r="L60" s="570"/>
      <c r="M60" s="570"/>
      <c r="N60" s="570"/>
      <c r="O60" s="571"/>
      <c r="P60" s="105"/>
      <c r="Q60" s="1024"/>
      <c r="R60" s="1024"/>
      <c r="S60" s="1024"/>
      <c r="T60" s="1024"/>
      <c r="U60" s="1024"/>
      <c r="V60" s="1024"/>
      <c r="W60" s="1024"/>
      <c r="X60" s="1025"/>
      <c r="Y60" s="1034" t="s">
        <v>12</v>
      </c>
      <c r="Z60" s="1035"/>
      <c r="AA60" s="1036"/>
      <c r="AB60" s="461"/>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572"/>
      <c r="H61" s="573"/>
      <c r="I61" s="573"/>
      <c r="J61" s="573"/>
      <c r="K61" s="573"/>
      <c r="L61" s="573"/>
      <c r="M61" s="573"/>
      <c r="N61" s="573"/>
      <c r="O61" s="574"/>
      <c r="P61" s="1026"/>
      <c r="Q61" s="1026"/>
      <c r="R61" s="1026"/>
      <c r="S61" s="1026"/>
      <c r="T61" s="1026"/>
      <c r="U61" s="1026"/>
      <c r="V61" s="1026"/>
      <c r="W61" s="1026"/>
      <c r="X61" s="1027"/>
      <c r="Y61" s="415" t="s">
        <v>54</v>
      </c>
      <c r="Z61" s="1031"/>
      <c r="AA61" s="1032"/>
      <c r="AB61" s="523"/>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575"/>
      <c r="H62" s="576"/>
      <c r="I62" s="576"/>
      <c r="J62" s="576"/>
      <c r="K62" s="576"/>
      <c r="L62" s="576"/>
      <c r="M62" s="576"/>
      <c r="N62" s="576"/>
      <c r="O62" s="577"/>
      <c r="P62" s="1028"/>
      <c r="Q62" s="1028"/>
      <c r="R62" s="1028"/>
      <c r="S62" s="1028"/>
      <c r="T62" s="1028"/>
      <c r="U62" s="1028"/>
      <c r="V62" s="1028"/>
      <c r="W62" s="1028"/>
      <c r="X62" s="1029"/>
      <c r="Y62" s="1030" t="s">
        <v>13</v>
      </c>
      <c r="Z62" s="1031"/>
      <c r="AA62" s="1032"/>
      <c r="AB62" s="612"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9"/>
      <c r="Z65" s="848"/>
      <c r="AA65" s="849"/>
      <c r="AB65" s="1043" t="s">
        <v>11</v>
      </c>
      <c r="AC65" s="1044"/>
      <c r="AD65" s="1045"/>
      <c r="AE65" s="1049" t="s">
        <v>557</v>
      </c>
      <c r="AF65" s="1049"/>
      <c r="AG65" s="1049"/>
      <c r="AH65" s="1049"/>
      <c r="AI65" s="1049" t="s">
        <v>554</v>
      </c>
      <c r="AJ65" s="1049"/>
      <c r="AK65" s="1049"/>
      <c r="AL65" s="1049"/>
      <c r="AM65" s="1049" t="s">
        <v>528</v>
      </c>
      <c r="AN65" s="1049"/>
      <c r="AO65" s="1049"/>
      <c r="AP65" s="566"/>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9"/>
      <c r="H67" s="570"/>
      <c r="I67" s="570"/>
      <c r="J67" s="570"/>
      <c r="K67" s="570"/>
      <c r="L67" s="570"/>
      <c r="M67" s="570"/>
      <c r="N67" s="570"/>
      <c r="O67" s="571"/>
      <c r="P67" s="105"/>
      <c r="Q67" s="1024"/>
      <c r="R67" s="1024"/>
      <c r="S67" s="1024"/>
      <c r="T67" s="1024"/>
      <c r="U67" s="1024"/>
      <c r="V67" s="1024"/>
      <c r="W67" s="1024"/>
      <c r="X67" s="1025"/>
      <c r="Y67" s="1034" t="s">
        <v>12</v>
      </c>
      <c r="Z67" s="1035"/>
      <c r="AA67" s="1036"/>
      <c r="AB67" s="461"/>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572"/>
      <c r="H68" s="573"/>
      <c r="I68" s="573"/>
      <c r="J68" s="573"/>
      <c r="K68" s="573"/>
      <c r="L68" s="573"/>
      <c r="M68" s="573"/>
      <c r="N68" s="573"/>
      <c r="O68" s="574"/>
      <c r="P68" s="1026"/>
      <c r="Q68" s="1026"/>
      <c r="R68" s="1026"/>
      <c r="S68" s="1026"/>
      <c r="T68" s="1026"/>
      <c r="U68" s="1026"/>
      <c r="V68" s="1026"/>
      <c r="W68" s="1026"/>
      <c r="X68" s="1027"/>
      <c r="Y68" s="415" t="s">
        <v>54</v>
      </c>
      <c r="Z68" s="1031"/>
      <c r="AA68" s="1032"/>
      <c r="AB68" s="523"/>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575"/>
      <c r="H69" s="576"/>
      <c r="I69" s="576"/>
      <c r="J69" s="576"/>
      <c r="K69" s="576"/>
      <c r="L69" s="576"/>
      <c r="M69" s="576"/>
      <c r="N69" s="576"/>
      <c r="O69" s="577"/>
      <c r="P69" s="1028"/>
      <c r="Q69" s="1028"/>
      <c r="R69" s="1028"/>
      <c r="S69" s="1028"/>
      <c r="T69" s="1028"/>
      <c r="U69" s="1028"/>
      <c r="V69" s="1028"/>
      <c r="W69" s="1028"/>
      <c r="X69" s="1029"/>
      <c r="Y69" s="415" t="s">
        <v>13</v>
      </c>
      <c r="Z69" s="1031"/>
      <c r="AA69" s="1032"/>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c r="AP1" s="37"/>
      <c r="AQ1" s="37"/>
      <c r="AR1" s="37"/>
      <c r="AS1" s="37"/>
      <c r="AT1" s="37"/>
      <c r="AU1" s="37"/>
      <c r="AV1" s="37"/>
      <c r="AW1" s="38"/>
    </row>
    <row r="2" spans="1:50" ht="30" customHeight="1">
      <c r="A2" s="1068" t="s">
        <v>28</v>
      </c>
      <c r="B2" s="1069"/>
      <c r="C2" s="1069"/>
      <c r="D2" s="1069"/>
      <c r="E2" s="1069"/>
      <c r="F2" s="1070"/>
      <c r="G2" s="613" t="s">
        <v>492</v>
      </c>
      <c r="H2" s="614"/>
      <c r="I2" s="614"/>
      <c r="J2" s="614"/>
      <c r="K2" s="614"/>
      <c r="L2" s="614"/>
      <c r="M2" s="614"/>
      <c r="N2" s="614"/>
      <c r="O2" s="614"/>
      <c r="P2" s="614"/>
      <c r="Q2" s="614"/>
      <c r="R2" s="614"/>
      <c r="S2" s="614"/>
      <c r="T2" s="614"/>
      <c r="U2" s="614"/>
      <c r="V2" s="614"/>
      <c r="W2" s="614"/>
      <c r="X2" s="614"/>
      <c r="Y2" s="614"/>
      <c r="Z2" s="614"/>
      <c r="AA2" s="614"/>
      <c r="AB2" s="615"/>
      <c r="AC2" s="613" t="s">
        <v>494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c r="A3" s="1062"/>
      <c r="B3" s="1063"/>
      <c r="C3" s="1063"/>
      <c r="D3" s="1063"/>
      <c r="E3" s="1063"/>
      <c r="F3" s="1064"/>
      <c r="G3" s="834" t="s">
        <v>17</v>
      </c>
      <c r="H3" s="686"/>
      <c r="I3" s="686"/>
      <c r="J3" s="686"/>
      <c r="K3" s="686"/>
      <c r="L3" s="685" t="s">
        <v>18</v>
      </c>
      <c r="M3" s="686"/>
      <c r="N3" s="686"/>
      <c r="O3" s="686"/>
      <c r="P3" s="686"/>
      <c r="Q3" s="686"/>
      <c r="R3" s="686"/>
      <c r="S3" s="686"/>
      <c r="T3" s="686"/>
      <c r="U3" s="686"/>
      <c r="V3" s="686"/>
      <c r="W3" s="686"/>
      <c r="X3" s="687"/>
      <c r="Y3" s="671" t="s">
        <v>19</v>
      </c>
      <c r="Z3" s="672"/>
      <c r="AA3" s="672"/>
      <c r="AB3" s="820"/>
      <c r="AC3" s="834"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c r="A4" s="1062"/>
      <c r="B4" s="1063"/>
      <c r="C4" s="1063"/>
      <c r="D4" s="1063"/>
      <c r="E4" s="1063"/>
      <c r="F4" s="1064"/>
      <c r="G4" s="688"/>
      <c r="H4" s="689"/>
      <c r="I4" s="689"/>
      <c r="J4" s="689"/>
      <c r="K4" s="690"/>
      <c r="L4" s="682"/>
      <c r="M4" s="683"/>
      <c r="N4" s="683"/>
      <c r="O4" s="683"/>
      <c r="P4" s="683"/>
      <c r="Q4" s="683"/>
      <c r="R4" s="683"/>
      <c r="S4" s="683"/>
      <c r="T4" s="683"/>
      <c r="U4" s="683"/>
      <c r="V4" s="683"/>
      <c r="W4" s="683"/>
      <c r="X4" s="684"/>
      <c r="Y4" s="388"/>
      <c r="Z4" s="389"/>
      <c r="AA4" s="389"/>
      <c r="AB4" s="827"/>
      <c r="AC4" s="688"/>
      <c r="AD4" s="689"/>
      <c r="AE4" s="689"/>
      <c r="AF4" s="689"/>
      <c r="AG4" s="690"/>
      <c r="AH4" s="682"/>
      <c r="AI4" s="683"/>
      <c r="AJ4" s="683"/>
      <c r="AK4" s="683"/>
      <c r="AL4" s="683"/>
      <c r="AM4" s="683"/>
      <c r="AN4" s="683"/>
      <c r="AO4" s="683"/>
      <c r="AP4" s="683"/>
      <c r="AQ4" s="683"/>
      <c r="AR4" s="683"/>
      <c r="AS4" s="683"/>
      <c r="AT4" s="684"/>
      <c r="AU4" s="388"/>
      <c r="AV4" s="389"/>
      <c r="AW4" s="389"/>
      <c r="AX4" s="390"/>
    </row>
    <row r="5" spans="1:50" ht="24.75" customHeight="1">
      <c r="A5" s="1062"/>
      <c r="B5" s="1063"/>
      <c r="C5" s="1063"/>
      <c r="D5" s="1063"/>
      <c r="E5" s="1063"/>
      <c r="F5" s="1064"/>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c r="A6" s="1062"/>
      <c r="B6" s="1063"/>
      <c r="C6" s="1063"/>
      <c r="D6" s="1063"/>
      <c r="E6" s="1063"/>
      <c r="F6" s="1064"/>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c r="A7" s="1062"/>
      <c r="B7" s="1063"/>
      <c r="C7" s="1063"/>
      <c r="D7" s="1063"/>
      <c r="E7" s="1063"/>
      <c r="F7" s="1064"/>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c r="A8" s="1062"/>
      <c r="B8" s="1063"/>
      <c r="C8" s="1063"/>
      <c r="D8" s="1063"/>
      <c r="E8" s="1063"/>
      <c r="F8" s="1064"/>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c r="A9" s="1062"/>
      <c r="B9" s="1063"/>
      <c r="C9" s="1063"/>
      <c r="D9" s="1063"/>
      <c r="E9" s="1063"/>
      <c r="F9" s="1064"/>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c r="A10" s="1062"/>
      <c r="B10" s="1063"/>
      <c r="C10" s="1063"/>
      <c r="D10" s="1063"/>
      <c r="E10" s="1063"/>
      <c r="F10" s="1064"/>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c r="A11" s="1062"/>
      <c r="B11" s="1063"/>
      <c r="C11" s="1063"/>
      <c r="D11" s="1063"/>
      <c r="E11" s="1063"/>
      <c r="F11" s="1064"/>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c r="A12" s="1062"/>
      <c r="B12" s="1063"/>
      <c r="C12" s="1063"/>
      <c r="D12" s="1063"/>
      <c r="E12" s="1063"/>
      <c r="F12" s="1064"/>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c r="A13" s="1062"/>
      <c r="B13" s="1063"/>
      <c r="C13" s="1063"/>
      <c r="D13" s="1063"/>
      <c r="E13" s="1063"/>
      <c r="F13" s="1064"/>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c r="A14" s="1062"/>
      <c r="B14" s="1063"/>
      <c r="C14" s="1063"/>
      <c r="D14" s="1063"/>
      <c r="E14" s="1063"/>
      <c r="F14" s="1064"/>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c r="A15" s="1062"/>
      <c r="B15" s="1063"/>
      <c r="C15" s="1063"/>
      <c r="D15" s="1063"/>
      <c r="E15" s="1063"/>
      <c r="F15" s="1064"/>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15"/>
    </row>
    <row r="16" spans="1:50" ht="25.5" customHeight="1">
      <c r="A16" s="1062"/>
      <c r="B16" s="1063"/>
      <c r="C16" s="1063"/>
      <c r="D16" s="1063"/>
      <c r="E16" s="1063"/>
      <c r="F16" s="1064"/>
      <c r="G16" s="834"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20"/>
      <c r="AC16" s="834"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c r="A17" s="1062"/>
      <c r="B17" s="1063"/>
      <c r="C17" s="1063"/>
      <c r="D17" s="1063"/>
      <c r="E17" s="1063"/>
      <c r="F17" s="1064"/>
      <c r="G17" s="688"/>
      <c r="H17" s="689"/>
      <c r="I17" s="689"/>
      <c r="J17" s="689"/>
      <c r="K17" s="690"/>
      <c r="L17" s="682"/>
      <c r="M17" s="683"/>
      <c r="N17" s="683"/>
      <c r="O17" s="683"/>
      <c r="P17" s="683"/>
      <c r="Q17" s="683"/>
      <c r="R17" s="683"/>
      <c r="S17" s="683"/>
      <c r="T17" s="683"/>
      <c r="U17" s="683"/>
      <c r="V17" s="683"/>
      <c r="W17" s="683"/>
      <c r="X17" s="684"/>
      <c r="Y17" s="388"/>
      <c r="Z17" s="389"/>
      <c r="AA17" s="389"/>
      <c r="AB17" s="827"/>
      <c r="AC17" s="688"/>
      <c r="AD17" s="689"/>
      <c r="AE17" s="689"/>
      <c r="AF17" s="689"/>
      <c r="AG17" s="690"/>
      <c r="AH17" s="682"/>
      <c r="AI17" s="683"/>
      <c r="AJ17" s="683"/>
      <c r="AK17" s="683"/>
      <c r="AL17" s="683"/>
      <c r="AM17" s="683"/>
      <c r="AN17" s="683"/>
      <c r="AO17" s="683"/>
      <c r="AP17" s="683"/>
      <c r="AQ17" s="683"/>
      <c r="AR17" s="683"/>
      <c r="AS17" s="683"/>
      <c r="AT17" s="684"/>
      <c r="AU17" s="388"/>
      <c r="AV17" s="389"/>
      <c r="AW17" s="389"/>
      <c r="AX17" s="390"/>
    </row>
    <row r="18" spans="1:50" ht="24.75" customHeight="1">
      <c r="A18" s="1062"/>
      <c r="B18" s="1063"/>
      <c r="C18" s="1063"/>
      <c r="D18" s="1063"/>
      <c r="E18" s="1063"/>
      <c r="F18" s="1064"/>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c r="A19" s="1062"/>
      <c r="B19" s="1063"/>
      <c r="C19" s="1063"/>
      <c r="D19" s="1063"/>
      <c r="E19" s="1063"/>
      <c r="F19" s="1064"/>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c r="A20" s="1062"/>
      <c r="B20" s="1063"/>
      <c r="C20" s="1063"/>
      <c r="D20" s="1063"/>
      <c r="E20" s="1063"/>
      <c r="F20" s="1064"/>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c r="A21" s="1062"/>
      <c r="B21" s="1063"/>
      <c r="C21" s="1063"/>
      <c r="D21" s="1063"/>
      <c r="E21" s="1063"/>
      <c r="F21" s="1064"/>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c r="A22" s="1062"/>
      <c r="B22" s="1063"/>
      <c r="C22" s="1063"/>
      <c r="D22" s="1063"/>
      <c r="E22" s="1063"/>
      <c r="F22" s="1064"/>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c r="A23" s="1062"/>
      <c r="B23" s="1063"/>
      <c r="C23" s="1063"/>
      <c r="D23" s="1063"/>
      <c r="E23" s="1063"/>
      <c r="F23" s="1064"/>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c r="A24" s="1062"/>
      <c r="B24" s="1063"/>
      <c r="C24" s="1063"/>
      <c r="D24" s="1063"/>
      <c r="E24" s="1063"/>
      <c r="F24" s="1064"/>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c r="A25" s="1062"/>
      <c r="B25" s="1063"/>
      <c r="C25" s="1063"/>
      <c r="D25" s="1063"/>
      <c r="E25" s="1063"/>
      <c r="F25" s="1064"/>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c r="A26" s="1062"/>
      <c r="B26" s="1063"/>
      <c r="C26" s="1063"/>
      <c r="D26" s="1063"/>
      <c r="E26" s="1063"/>
      <c r="F26" s="1064"/>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c r="A27" s="1062"/>
      <c r="B27" s="1063"/>
      <c r="C27" s="1063"/>
      <c r="D27" s="1063"/>
      <c r="E27" s="1063"/>
      <c r="F27" s="1064"/>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c r="A28" s="1062"/>
      <c r="B28" s="1063"/>
      <c r="C28" s="1063"/>
      <c r="D28" s="1063"/>
      <c r="E28" s="1063"/>
      <c r="F28" s="1064"/>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15"/>
    </row>
    <row r="29" spans="1:50" ht="24.75" customHeight="1">
      <c r="A29" s="1062"/>
      <c r="B29" s="1063"/>
      <c r="C29" s="1063"/>
      <c r="D29" s="1063"/>
      <c r="E29" s="1063"/>
      <c r="F29" s="1064"/>
      <c r="G29" s="834"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20"/>
      <c r="AC29" s="834"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c r="A30" s="1062"/>
      <c r="B30" s="1063"/>
      <c r="C30" s="1063"/>
      <c r="D30" s="1063"/>
      <c r="E30" s="1063"/>
      <c r="F30" s="1064"/>
      <c r="G30" s="688"/>
      <c r="H30" s="689"/>
      <c r="I30" s="689"/>
      <c r="J30" s="689"/>
      <c r="K30" s="690"/>
      <c r="L30" s="682"/>
      <c r="M30" s="683"/>
      <c r="N30" s="683"/>
      <c r="O30" s="683"/>
      <c r="P30" s="683"/>
      <c r="Q30" s="683"/>
      <c r="R30" s="683"/>
      <c r="S30" s="683"/>
      <c r="T30" s="683"/>
      <c r="U30" s="683"/>
      <c r="V30" s="683"/>
      <c r="W30" s="683"/>
      <c r="X30" s="684"/>
      <c r="Y30" s="388"/>
      <c r="Z30" s="389"/>
      <c r="AA30" s="389"/>
      <c r="AB30" s="827"/>
      <c r="AC30" s="688"/>
      <c r="AD30" s="689"/>
      <c r="AE30" s="689"/>
      <c r="AF30" s="689"/>
      <c r="AG30" s="690"/>
      <c r="AH30" s="682"/>
      <c r="AI30" s="683"/>
      <c r="AJ30" s="683"/>
      <c r="AK30" s="683"/>
      <c r="AL30" s="683"/>
      <c r="AM30" s="683"/>
      <c r="AN30" s="683"/>
      <c r="AO30" s="683"/>
      <c r="AP30" s="683"/>
      <c r="AQ30" s="683"/>
      <c r="AR30" s="683"/>
      <c r="AS30" s="683"/>
      <c r="AT30" s="684"/>
      <c r="AU30" s="388"/>
      <c r="AV30" s="389"/>
      <c r="AW30" s="389"/>
      <c r="AX30" s="390"/>
    </row>
    <row r="31" spans="1:50" ht="24.75" customHeight="1">
      <c r="A31" s="1062"/>
      <c r="B31" s="1063"/>
      <c r="C31" s="1063"/>
      <c r="D31" s="1063"/>
      <c r="E31" s="1063"/>
      <c r="F31" s="1064"/>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c r="A32" s="1062"/>
      <c r="B32" s="1063"/>
      <c r="C32" s="1063"/>
      <c r="D32" s="1063"/>
      <c r="E32" s="1063"/>
      <c r="F32" s="1064"/>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c r="A33" s="1062"/>
      <c r="B33" s="1063"/>
      <c r="C33" s="1063"/>
      <c r="D33" s="1063"/>
      <c r="E33" s="1063"/>
      <c r="F33" s="1064"/>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c r="A34" s="1062"/>
      <c r="B34" s="1063"/>
      <c r="C34" s="1063"/>
      <c r="D34" s="1063"/>
      <c r="E34" s="1063"/>
      <c r="F34" s="1064"/>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c r="A35" s="1062"/>
      <c r="B35" s="1063"/>
      <c r="C35" s="1063"/>
      <c r="D35" s="1063"/>
      <c r="E35" s="1063"/>
      <c r="F35" s="1064"/>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c r="A36" s="1062"/>
      <c r="B36" s="1063"/>
      <c r="C36" s="1063"/>
      <c r="D36" s="1063"/>
      <c r="E36" s="1063"/>
      <c r="F36" s="1064"/>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c r="A37" s="1062"/>
      <c r="B37" s="1063"/>
      <c r="C37" s="1063"/>
      <c r="D37" s="1063"/>
      <c r="E37" s="1063"/>
      <c r="F37" s="1064"/>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c r="A38" s="1062"/>
      <c r="B38" s="1063"/>
      <c r="C38" s="1063"/>
      <c r="D38" s="1063"/>
      <c r="E38" s="1063"/>
      <c r="F38" s="1064"/>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c r="A39" s="1062"/>
      <c r="B39" s="1063"/>
      <c r="C39" s="1063"/>
      <c r="D39" s="1063"/>
      <c r="E39" s="1063"/>
      <c r="F39" s="1064"/>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c r="A40" s="1062"/>
      <c r="B40" s="1063"/>
      <c r="C40" s="1063"/>
      <c r="D40" s="1063"/>
      <c r="E40" s="1063"/>
      <c r="F40" s="1064"/>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c r="A41" s="1062"/>
      <c r="B41" s="1063"/>
      <c r="C41" s="1063"/>
      <c r="D41" s="1063"/>
      <c r="E41" s="1063"/>
      <c r="F41" s="1064"/>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15"/>
    </row>
    <row r="42" spans="1:50" ht="24.75" customHeight="1">
      <c r="A42" s="1062"/>
      <c r="B42" s="1063"/>
      <c r="C42" s="1063"/>
      <c r="D42" s="1063"/>
      <c r="E42" s="1063"/>
      <c r="F42" s="1064"/>
      <c r="G42" s="834"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20"/>
      <c r="AC42" s="834"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c r="A43" s="1062"/>
      <c r="B43" s="1063"/>
      <c r="C43" s="1063"/>
      <c r="D43" s="1063"/>
      <c r="E43" s="1063"/>
      <c r="F43" s="1064"/>
      <c r="G43" s="688"/>
      <c r="H43" s="689"/>
      <c r="I43" s="689"/>
      <c r="J43" s="689"/>
      <c r="K43" s="690"/>
      <c r="L43" s="682"/>
      <c r="M43" s="683"/>
      <c r="N43" s="683"/>
      <c r="O43" s="683"/>
      <c r="P43" s="683"/>
      <c r="Q43" s="683"/>
      <c r="R43" s="683"/>
      <c r="S43" s="683"/>
      <c r="T43" s="683"/>
      <c r="U43" s="683"/>
      <c r="V43" s="683"/>
      <c r="W43" s="683"/>
      <c r="X43" s="684"/>
      <c r="Y43" s="388"/>
      <c r="Z43" s="389"/>
      <c r="AA43" s="389"/>
      <c r="AB43" s="827"/>
      <c r="AC43" s="688"/>
      <c r="AD43" s="689"/>
      <c r="AE43" s="689"/>
      <c r="AF43" s="689"/>
      <c r="AG43" s="690"/>
      <c r="AH43" s="682"/>
      <c r="AI43" s="683"/>
      <c r="AJ43" s="683"/>
      <c r="AK43" s="683"/>
      <c r="AL43" s="683"/>
      <c r="AM43" s="683"/>
      <c r="AN43" s="683"/>
      <c r="AO43" s="683"/>
      <c r="AP43" s="683"/>
      <c r="AQ43" s="683"/>
      <c r="AR43" s="683"/>
      <c r="AS43" s="683"/>
      <c r="AT43" s="684"/>
      <c r="AU43" s="388"/>
      <c r="AV43" s="389"/>
      <c r="AW43" s="389"/>
      <c r="AX43" s="390"/>
    </row>
    <row r="44" spans="1:50" ht="24.75" customHeight="1">
      <c r="A44" s="1062"/>
      <c r="B44" s="1063"/>
      <c r="C44" s="1063"/>
      <c r="D44" s="1063"/>
      <c r="E44" s="1063"/>
      <c r="F44" s="1064"/>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c r="A45" s="1062"/>
      <c r="B45" s="1063"/>
      <c r="C45" s="1063"/>
      <c r="D45" s="1063"/>
      <c r="E45" s="1063"/>
      <c r="F45" s="1064"/>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c r="A46" s="1062"/>
      <c r="B46" s="1063"/>
      <c r="C46" s="1063"/>
      <c r="D46" s="1063"/>
      <c r="E46" s="1063"/>
      <c r="F46" s="1064"/>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c r="A47" s="1062"/>
      <c r="B47" s="1063"/>
      <c r="C47" s="1063"/>
      <c r="D47" s="1063"/>
      <c r="E47" s="1063"/>
      <c r="F47" s="1064"/>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c r="A48" s="1062"/>
      <c r="B48" s="1063"/>
      <c r="C48" s="1063"/>
      <c r="D48" s="1063"/>
      <c r="E48" s="1063"/>
      <c r="F48" s="1064"/>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c r="A49" s="1062"/>
      <c r="B49" s="1063"/>
      <c r="C49" s="1063"/>
      <c r="D49" s="1063"/>
      <c r="E49" s="1063"/>
      <c r="F49" s="1064"/>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c r="A50" s="1062"/>
      <c r="B50" s="1063"/>
      <c r="C50" s="1063"/>
      <c r="D50" s="1063"/>
      <c r="E50" s="1063"/>
      <c r="F50" s="1064"/>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c r="A51" s="1062"/>
      <c r="B51" s="1063"/>
      <c r="C51" s="1063"/>
      <c r="D51" s="1063"/>
      <c r="E51" s="1063"/>
      <c r="F51" s="1064"/>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c r="A52" s="1062"/>
      <c r="B52" s="1063"/>
      <c r="C52" s="1063"/>
      <c r="D52" s="1063"/>
      <c r="E52" s="1063"/>
      <c r="F52" s="1064"/>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row r="55" spans="1:50" ht="30" customHeight="1">
      <c r="A55" s="1068" t="s">
        <v>28</v>
      </c>
      <c r="B55" s="1069"/>
      <c r="C55" s="1069"/>
      <c r="D55" s="1069"/>
      <c r="E55" s="1069"/>
      <c r="F55" s="1070"/>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15"/>
    </row>
    <row r="56" spans="1:50" ht="24.75" customHeight="1">
      <c r="A56" s="1062"/>
      <c r="B56" s="1063"/>
      <c r="C56" s="1063"/>
      <c r="D56" s="1063"/>
      <c r="E56" s="1063"/>
      <c r="F56" s="1064"/>
      <c r="G56" s="834"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20"/>
      <c r="AC56" s="834"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c r="A57" s="1062"/>
      <c r="B57" s="1063"/>
      <c r="C57" s="1063"/>
      <c r="D57" s="1063"/>
      <c r="E57" s="1063"/>
      <c r="F57" s="1064"/>
      <c r="G57" s="688"/>
      <c r="H57" s="689"/>
      <c r="I57" s="689"/>
      <c r="J57" s="689"/>
      <c r="K57" s="690"/>
      <c r="L57" s="682"/>
      <c r="M57" s="683"/>
      <c r="N57" s="683"/>
      <c r="O57" s="683"/>
      <c r="P57" s="683"/>
      <c r="Q57" s="683"/>
      <c r="R57" s="683"/>
      <c r="S57" s="683"/>
      <c r="T57" s="683"/>
      <c r="U57" s="683"/>
      <c r="V57" s="683"/>
      <c r="W57" s="683"/>
      <c r="X57" s="684"/>
      <c r="Y57" s="388"/>
      <c r="Z57" s="389"/>
      <c r="AA57" s="389"/>
      <c r="AB57" s="827"/>
      <c r="AC57" s="688"/>
      <c r="AD57" s="689"/>
      <c r="AE57" s="689"/>
      <c r="AF57" s="689"/>
      <c r="AG57" s="690"/>
      <c r="AH57" s="682"/>
      <c r="AI57" s="683"/>
      <c r="AJ57" s="683"/>
      <c r="AK57" s="683"/>
      <c r="AL57" s="683"/>
      <c r="AM57" s="683"/>
      <c r="AN57" s="683"/>
      <c r="AO57" s="683"/>
      <c r="AP57" s="683"/>
      <c r="AQ57" s="683"/>
      <c r="AR57" s="683"/>
      <c r="AS57" s="683"/>
      <c r="AT57" s="684"/>
      <c r="AU57" s="388"/>
      <c r="AV57" s="389"/>
      <c r="AW57" s="389"/>
      <c r="AX57" s="390"/>
    </row>
    <row r="58" spans="1:50" ht="24.75" customHeight="1">
      <c r="A58" s="1062"/>
      <c r="B58" s="1063"/>
      <c r="C58" s="1063"/>
      <c r="D58" s="1063"/>
      <c r="E58" s="1063"/>
      <c r="F58" s="1064"/>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c r="A59" s="1062"/>
      <c r="B59" s="1063"/>
      <c r="C59" s="1063"/>
      <c r="D59" s="1063"/>
      <c r="E59" s="1063"/>
      <c r="F59" s="1064"/>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c r="A60" s="1062"/>
      <c r="B60" s="1063"/>
      <c r="C60" s="1063"/>
      <c r="D60" s="1063"/>
      <c r="E60" s="1063"/>
      <c r="F60" s="1064"/>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c r="A61" s="1062"/>
      <c r="B61" s="1063"/>
      <c r="C61" s="1063"/>
      <c r="D61" s="1063"/>
      <c r="E61" s="1063"/>
      <c r="F61" s="1064"/>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c r="A62" s="1062"/>
      <c r="B62" s="1063"/>
      <c r="C62" s="1063"/>
      <c r="D62" s="1063"/>
      <c r="E62" s="1063"/>
      <c r="F62" s="1064"/>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c r="A63" s="1062"/>
      <c r="B63" s="1063"/>
      <c r="C63" s="1063"/>
      <c r="D63" s="1063"/>
      <c r="E63" s="1063"/>
      <c r="F63" s="1064"/>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c r="A64" s="1062"/>
      <c r="B64" s="1063"/>
      <c r="C64" s="1063"/>
      <c r="D64" s="1063"/>
      <c r="E64" s="1063"/>
      <c r="F64" s="1064"/>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c r="A65" s="1062"/>
      <c r="B65" s="1063"/>
      <c r="C65" s="1063"/>
      <c r="D65" s="1063"/>
      <c r="E65" s="1063"/>
      <c r="F65" s="1064"/>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c r="A66" s="1062"/>
      <c r="B66" s="1063"/>
      <c r="C66" s="1063"/>
      <c r="D66" s="1063"/>
      <c r="E66" s="1063"/>
      <c r="F66" s="1064"/>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c r="A67" s="1062"/>
      <c r="B67" s="1063"/>
      <c r="C67" s="1063"/>
      <c r="D67" s="1063"/>
      <c r="E67" s="1063"/>
      <c r="F67" s="1064"/>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c r="A68" s="1062"/>
      <c r="B68" s="1063"/>
      <c r="C68" s="1063"/>
      <c r="D68" s="1063"/>
      <c r="E68" s="1063"/>
      <c r="F68" s="1064"/>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15"/>
    </row>
    <row r="69" spans="1:50" ht="25.5" customHeight="1">
      <c r="A69" s="1062"/>
      <c r="B69" s="1063"/>
      <c r="C69" s="1063"/>
      <c r="D69" s="1063"/>
      <c r="E69" s="1063"/>
      <c r="F69" s="1064"/>
      <c r="G69" s="834"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20"/>
      <c r="AC69" s="834"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c r="A70" s="1062"/>
      <c r="B70" s="1063"/>
      <c r="C70" s="1063"/>
      <c r="D70" s="1063"/>
      <c r="E70" s="1063"/>
      <c r="F70" s="1064"/>
      <c r="G70" s="688"/>
      <c r="H70" s="689"/>
      <c r="I70" s="689"/>
      <c r="J70" s="689"/>
      <c r="K70" s="690"/>
      <c r="L70" s="682"/>
      <c r="M70" s="683"/>
      <c r="N70" s="683"/>
      <c r="O70" s="683"/>
      <c r="P70" s="683"/>
      <c r="Q70" s="683"/>
      <c r="R70" s="683"/>
      <c r="S70" s="683"/>
      <c r="T70" s="683"/>
      <c r="U70" s="683"/>
      <c r="V70" s="683"/>
      <c r="W70" s="683"/>
      <c r="X70" s="684"/>
      <c r="Y70" s="388"/>
      <c r="Z70" s="389"/>
      <c r="AA70" s="389"/>
      <c r="AB70" s="827"/>
      <c r="AC70" s="688"/>
      <c r="AD70" s="689"/>
      <c r="AE70" s="689"/>
      <c r="AF70" s="689"/>
      <c r="AG70" s="690"/>
      <c r="AH70" s="682"/>
      <c r="AI70" s="683"/>
      <c r="AJ70" s="683"/>
      <c r="AK70" s="683"/>
      <c r="AL70" s="683"/>
      <c r="AM70" s="683"/>
      <c r="AN70" s="683"/>
      <c r="AO70" s="683"/>
      <c r="AP70" s="683"/>
      <c r="AQ70" s="683"/>
      <c r="AR70" s="683"/>
      <c r="AS70" s="683"/>
      <c r="AT70" s="684"/>
      <c r="AU70" s="388"/>
      <c r="AV70" s="389"/>
      <c r="AW70" s="389"/>
      <c r="AX70" s="390"/>
    </row>
    <row r="71" spans="1:50" ht="24.75" customHeight="1">
      <c r="A71" s="1062"/>
      <c r="B71" s="1063"/>
      <c r="C71" s="1063"/>
      <c r="D71" s="1063"/>
      <c r="E71" s="1063"/>
      <c r="F71" s="1064"/>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c r="A72" s="1062"/>
      <c r="B72" s="1063"/>
      <c r="C72" s="1063"/>
      <c r="D72" s="1063"/>
      <c r="E72" s="1063"/>
      <c r="F72" s="1064"/>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c r="A73" s="1062"/>
      <c r="B73" s="1063"/>
      <c r="C73" s="1063"/>
      <c r="D73" s="1063"/>
      <c r="E73" s="1063"/>
      <c r="F73" s="1064"/>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c r="A74" s="1062"/>
      <c r="B74" s="1063"/>
      <c r="C74" s="1063"/>
      <c r="D74" s="1063"/>
      <c r="E74" s="1063"/>
      <c r="F74" s="1064"/>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c r="A75" s="1062"/>
      <c r="B75" s="1063"/>
      <c r="C75" s="1063"/>
      <c r="D75" s="1063"/>
      <c r="E75" s="1063"/>
      <c r="F75" s="1064"/>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c r="A76" s="1062"/>
      <c r="B76" s="1063"/>
      <c r="C76" s="1063"/>
      <c r="D76" s="1063"/>
      <c r="E76" s="1063"/>
      <c r="F76" s="1064"/>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c r="A77" s="1062"/>
      <c r="B77" s="1063"/>
      <c r="C77" s="1063"/>
      <c r="D77" s="1063"/>
      <c r="E77" s="1063"/>
      <c r="F77" s="1064"/>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c r="A78" s="1062"/>
      <c r="B78" s="1063"/>
      <c r="C78" s="1063"/>
      <c r="D78" s="1063"/>
      <c r="E78" s="1063"/>
      <c r="F78" s="1064"/>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c r="A79" s="1062"/>
      <c r="B79" s="1063"/>
      <c r="C79" s="1063"/>
      <c r="D79" s="1063"/>
      <c r="E79" s="1063"/>
      <c r="F79" s="1064"/>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c r="A80" s="1062"/>
      <c r="B80" s="1063"/>
      <c r="C80" s="1063"/>
      <c r="D80" s="1063"/>
      <c r="E80" s="1063"/>
      <c r="F80" s="1064"/>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c r="A81" s="1062"/>
      <c r="B81" s="1063"/>
      <c r="C81" s="1063"/>
      <c r="D81" s="1063"/>
      <c r="E81" s="1063"/>
      <c r="F81" s="1064"/>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15"/>
    </row>
    <row r="82" spans="1:50" ht="24.75" customHeight="1">
      <c r="A82" s="1062"/>
      <c r="B82" s="1063"/>
      <c r="C82" s="1063"/>
      <c r="D82" s="1063"/>
      <c r="E82" s="1063"/>
      <c r="F82" s="1064"/>
      <c r="G82" s="834"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20"/>
      <c r="AC82" s="834"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c r="A83" s="1062"/>
      <c r="B83" s="1063"/>
      <c r="C83" s="1063"/>
      <c r="D83" s="1063"/>
      <c r="E83" s="1063"/>
      <c r="F83" s="1064"/>
      <c r="G83" s="688"/>
      <c r="H83" s="689"/>
      <c r="I83" s="689"/>
      <c r="J83" s="689"/>
      <c r="K83" s="690"/>
      <c r="L83" s="682"/>
      <c r="M83" s="683"/>
      <c r="N83" s="683"/>
      <c r="O83" s="683"/>
      <c r="P83" s="683"/>
      <c r="Q83" s="683"/>
      <c r="R83" s="683"/>
      <c r="S83" s="683"/>
      <c r="T83" s="683"/>
      <c r="U83" s="683"/>
      <c r="V83" s="683"/>
      <c r="W83" s="683"/>
      <c r="X83" s="684"/>
      <c r="Y83" s="388"/>
      <c r="Z83" s="389"/>
      <c r="AA83" s="389"/>
      <c r="AB83" s="827"/>
      <c r="AC83" s="688"/>
      <c r="AD83" s="689"/>
      <c r="AE83" s="689"/>
      <c r="AF83" s="689"/>
      <c r="AG83" s="690"/>
      <c r="AH83" s="682"/>
      <c r="AI83" s="683"/>
      <c r="AJ83" s="683"/>
      <c r="AK83" s="683"/>
      <c r="AL83" s="683"/>
      <c r="AM83" s="683"/>
      <c r="AN83" s="683"/>
      <c r="AO83" s="683"/>
      <c r="AP83" s="683"/>
      <c r="AQ83" s="683"/>
      <c r="AR83" s="683"/>
      <c r="AS83" s="683"/>
      <c r="AT83" s="684"/>
      <c r="AU83" s="388"/>
      <c r="AV83" s="389"/>
      <c r="AW83" s="389"/>
      <c r="AX83" s="390"/>
    </row>
    <row r="84" spans="1:50" ht="24.75" customHeight="1">
      <c r="A84" s="1062"/>
      <c r="B84" s="1063"/>
      <c r="C84" s="1063"/>
      <c r="D84" s="1063"/>
      <c r="E84" s="1063"/>
      <c r="F84" s="1064"/>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c r="A85" s="1062"/>
      <c r="B85" s="1063"/>
      <c r="C85" s="1063"/>
      <c r="D85" s="1063"/>
      <c r="E85" s="1063"/>
      <c r="F85" s="1064"/>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c r="A86" s="1062"/>
      <c r="B86" s="1063"/>
      <c r="C86" s="1063"/>
      <c r="D86" s="1063"/>
      <c r="E86" s="1063"/>
      <c r="F86" s="1064"/>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c r="A87" s="1062"/>
      <c r="B87" s="1063"/>
      <c r="C87" s="1063"/>
      <c r="D87" s="1063"/>
      <c r="E87" s="1063"/>
      <c r="F87" s="1064"/>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c r="A88" s="1062"/>
      <c r="B88" s="1063"/>
      <c r="C88" s="1063"/>
      <c r="D88" s="1063"/>
      <c r="E88" s="1063"/>
      <c r="F88" s="1064"/>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c r="A89" s="1062"/>
      <c r="B89" s="1063"/>
      <c r="C89" s="1063"/>
      <c r="D89" s="1063"/>
      <c r="E89" s="1063"/>
      <c r="F89" s="1064"/>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c r="A90" s="1062"/>
      <c r="B90" s="1063"/>
      <c r="C90" s="1063"/>
      <c r="D90" s="1063"/>
      <c r="E90" s="1063"/>
      <c r="F90" s="1064"/>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c r="A91" s="1062"/>
      <c r="B91" s="1063"/>
      <c r="C91" s="1063"/>
      <c r="D91" s="1063"/>
      <c r="E91" s="1063"/>
      <c r="F91" s="1064"/>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c r="A92" s="1062"/>
      <c r="B92" s="1063"/>
      <c r="C92" s="1063"/>
      <c r="D92" s="1063"/>
      <c r="E92" s="1063"/>
      <c r="F92" s="1064"/>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c r="A93" s="1062"/>
      <c r="B93" s="1063"/>
      <c r="C93" s="1063"/>
      <c r="D93" s="1063"/>
      <c r="E93" s="1063"/>
      <c r="F93" s="1064"/>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c r="A94" s="1062"/>
      <c r="B94" s="1063"/>
      <c r="C94" s="1063"/>
      <c r="D94" s="1063"/>
      <c r="E94" s="1063"/>
      <c r="F94" s="1064"/>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15"/>
    </row>
    <row r="95" spans="1:50" ht="24.75" customHeight="1">
      <c r="A95" s="1062"/>
      <c r="B95" s="1063"/>
      <c r="C95" s="1063"/>
      <c r="D95" s="1063"/>
      <c r="E95" s="1063"/>
      <c r="F95" s="1064"/>
      <c r="G95" s="834"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20"/>
      <c r="AC95" s="834"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c r="A96" s="1062"/>
      <c r="B96" s="1063"/>
      <c r="C96" s="1063"/>
      <c r="D96" s="1063"/>
      <c r="E96" s="1063"/>
      <c r="F96" s="1064"/>
      <c r="G96" s="688"/>
      <c r="H96" s="689"/>
      <c r="I96" s="689"/>
      <c r="J96" s="689"/>
      <c r="K96" s="690"/>
      <c r="L96" s="682"/>
      <c r="M96" s="683"/>
      <c r="N96" s="683"/>
      <c r="O96" s="683"/>
      <c r="P96" s="683"/>
      <c r="Q96" s="683"/>
      <c r="R96" s="683"/>
      <c r="S96" s="683"/>
      <c r="T96" s="683"/>
      <c r="U96" s="683"/>
      <c r="V96" s="683"/>
      <c r="W96" s="683"/>
      <c r="X96" s="684"/>
      <c r="Y96" s="388"/>
      <c r="Z96" s="389"/>
      <c r="AA96" s="389"/>
      <c r="AB96" s="827"/>
      <c r="AC96" s="688"/>
      <c r="AD96" s="689"/>
      <c r="AE96" s="689"/>
      <c r="AF96" s="689"/>
      <c r="AG96" s="690"/>
      <c r="AH96" s="682"/>
      <c r="AI96" s="683"/>
      <c r="AJ96" s="683"/>
      <c r="AK96" s="683"/>
      <c r="AL96" s="683"/>
      <c r="AM96" s="683"/>
      <c r="AN96" s="683"/>
      <c r="AO96" s="683"/>
      <c r="AP96" s="683"/>
      <c r="AQ96" s="683"/>
      <c r="AR96" s="683"/>
      <c r="AS96" s="683"/>
      <c r="AT96" s="684"/>
      <c r="AU96" s="388"/>
      <c r="AV96" s="389"/>
      <c r="AW96" s="389"/>
      <c r="AX96" s="390"/>
    </row>
    <row r="97" spans="1:50" ht="24.75" customHeight="1">
      <c r="A97" s="1062"/>
      <c r="B97" s="1063"/>
      <c r="C97" s="1063"/>
      <c r="D97" s="1063"/>
      <c r="E97" s="1063"/>
      <c r="F97" s="1064"/>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c r="A98" s="1062"/>
      <c r="B98" s="1063"/>
      <c r="C98" s="1063"/>
      <c r="D98" s="1063"/>
      <c r="E98" s="1063"/>
      <c r="F98" s="1064"/>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c r="A99" s="1062"/>
      <c r="B99" s="1063"/>
      <c r="C99" s="1063"/>
      <c r="D99" s="1063"/>
      <c r="E99" s="1063"/>
      <c r="F99" s="1064"/>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c r="A100" s="1062"/>
      <c r="B100" s="1063"/>
      <c r="C100" s="1063"/>
      <c r="D100" s="1063"/>
      <c r="E100" s="1063"/>
      <c r="F100" s="1064"/>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c r="A101" s="1062"/>
      <c r="B101" s="1063"/>
      <c r="C101" s="1063"/>
      <c r="D101" s="1063"/>
      <c r="E101" s="1063"/>
      <c r="F101" s="1064"/>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c r="A102" s="1062"/>
      <c r="B102" s="1063"/>
      <c r="C102" s="1063"/>
      <c r="D102" s="1063"/>
      <c r="E102" s="1063"/>
      <c r="F102" s="1064"/>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c r="A103" s="1062"/>
      <c r="B103" s="1063"/>
      <c r="C103" s="1063"/>
      <c r="D103" s="1063"/>
      <c r="E103" s="1063"/>
      <c r="F103" s="1064"/>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c r="A104" s="1062"/>
      <c r="B104" s="1063"/>
      <c r="C104" s="1063"/>
      <c r="D104" s="1063"/>
      <c r="E104" s="1063"/>
      <c r="F104" s="1064"/>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c r="A105" s="1062"/>
      <c r="B105" s="1063"/>
      <c r="C105" s="1063"/>
      <c r="D105" s="1063"/>
      <c r="E105" s="1063"/>
      <c r="F105" s="1064"/>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row r="108" spans="1:50" ht="30" customHeight="1">
      <c r="A108" s="1068" t="s">
        <v>28</v>
      </c>
      <c r="B108" s="1069"/>
      <c r="C108" s="1069"/>
      <c r="D108" s="1069"/>
      <c r="E108" s="1069"/>
      <c r="F108" s="1070"/>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5"/>
    </row>
    <row r="109" spans="1:50" ht="24.75" customHeight="1">
      <c r="A109" s="1062"/>
      <c r="B109" s="1063"/>
      <c r="C109" s="1063"/>
      <c r="D109" s="1063"/>
      <c r="E109" s="1063"/>
      <c r="F109" s="1064"/>
      <c r="G109" s="834"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20"/>
      <c r="AC109" s="834"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c r="A110" s="1062"/>
      <c r="B110" s="1063"/>
      <c r="C110" s="1063"/>
      <c r="D110" s="1063"/>
      <c r="E110" s="1063"/>
      <c r="F110" s="1064"/>
      <c r="G110" s="688"/>
      <c r="H110" s="689"/>
      <c r="I110" s="689"/>
      <c r="J110" s="689"/>
      <c r="K110" s="690"/>
      <c r="L110" s="682"/>
      <c r="M110" s="683"/>
      <c r="N110" s="683"/>
      <c r="O110" s="683"/>
      <c r="P110" s="683"/>
      <c r="Q110" s="683"/>
      <c r="R110" s="683"/>
      <c r="S110" s="683"/>
      <c r="T110" s="683"/>
      <c r="U110" s="683"/>
      <c r="V110" s="683"/>
      <c r="W110" s="683"/>
      <c r="X110" s="684"/>
      <c r="Y110" s="388"/>
      <c r="Z110" s="389"/>
      <c r="AA110" s="389"/>
      <c r="AB110" s="827"/>
      <c r="AC110" s="688"/>
      <c r="AD110" s="689"/>
      <c r="AE110" s="689"/>
      <c r="AF110" s="689"/>
      <c r="AG110" s="690"/>
      <c r="AH110" s="682"/>
      <c r="AI110" s="683"/>
      <c r="AJ110" s="683"/>
      <c r="AK110" s="683"/>
      <c r="AL110" s="683"/>
      <c r="AM110" s="683"/>
      <c r="AN110" s="683"/>
      <c r="AO110" s="683"/>
      <c r="AP110" s="683"/>
      <c r="AQ110" s="683"/>
      <c r="AR110" s="683"/>
      <c r="AS110" s="683"/>
      <c r="AT110" s="684"/>
      <c r="AU110" s="388"/>
      <c r="AV110" s="389"/>
      <c r="AW110" s="389"/>
      <c r="AX110" s="390"/>
    </row>
    <row r="111" spans="1:50" ht="24.75" customHeight="1">
      <c r="A111" s="1062"/>
      <c r="B111" s="1063"/>
      <c r="C111" s="1063"/>
      <c r="D111" s="1063"/>
      <c r="E111" s="1063"/>
      <c r="F111" s="1064"/>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c r="A112" s="1062"/>
      <c r="B112" s="1063"/>
      <c r="C112" s="1063"/>
      <c r="D112" s="1063"/>
      <c r="E112" s="1063"/>
      <c r="F112" s="1064"/>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c r="A113" s="1062"/>
      <c r="B113" s="1063"/>
      <c r="C113" s="1063"/>
      <c r="D113" s="1063"/>
      <c r="E113" s="1063"/>
      <c r="F113" s="1064"/>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c r="A114" s="1062"/>
      <c r="B114" s="1063"/>
      <c r="C114" s="1063"/>
      <c r="D114" s="1063"/>
      <c r="E114" s="1063"/>
      <c r="F114" s="1064"/>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c r="A115" s="1062"/>
      <c r="B115" s="1063"/>
      <c r="C115" s="1063"/>
      <c r="D115" s="1063"/>
      <c r="E115" s="1063"/>
      <c r="F115" s="1064"/>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c r="A116" s="1062"/>
      <c r="B116" s="1063"/>
      <c r="C116" s="1063"/>
      <c r="D116" s="1063"/>
      <c r="E116" s="1063"/>
      <c r="F116" s="1064"/>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c r="A117" s="1062"/>
      <c r="B117" s="1063"/>
      <c r="C117" s="1063"/>
      <c r="D117" s="1063"/>
      <c r="E117" s="1063"/>
      <c r="F117" s="1064"/>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c r="A118" s="1062"/>
      <c r="B118" s="1063"/>
      <c r="C118" s="1063"/>
      <c r="D118" s="1063"/>
      <c r="E118" s="1063"/>
      <c r="F118" s="1064"/>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c r="A119" s="1062"/>
      <c r="B119" s="1063"/>
      <c r="C119" s="1063"/>
      <c r="D119" s="1063"/>
      <c r="E119" s="1063"/>
      <c r="F119" s="1064"/>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c r="A120" s="1062"/>
      <c r="B120" s="1063"/>
      <c r="C120" s="1063"/>
      <c r="D120" s="1063"/>
      <c r="E120" s="1063"/>
      <c r="F120" s="1064"/>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c r="A121" s="1062"/>
      <c r="B121" s="1063"/>
      <c r="C121" s="1063"/>
      <c r="D121" s="1063"/>
      <c r="E121" s="1063"/>
      <c r="F121" s="1064"/>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5"/>
    </row>
    <row r="122" spans="1:50" ht="25.5" customHeight="1">
      <c r="A122" s="1062"/>
      <c r="B122" s="1063"/>
      <c r="C122" s="1063"/>
      <c r="D122" s="1063"/>
      <c r="E122" s="1063"/>
      <c r="F122" s="1064"/>
      <c r="G122" s="834"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20"/>
      <c r="AC122" s="834"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c r="A123" s="1062"/>
      <c r="B123" s="1063"/>
      <c r="C123" s="1063"/>
      <c r="D123" s="1063"/>
      <c r="E123" s="1063"/>
      <c r="F123" s="1064"/>
      <c r="G123" s="688"/>
      <c r="H123" s="689"/>
      <c r="I123" s="689"/>
      <c r="J123" s="689"/>
      <c r="K123" s="690"/>
      <c r="L123" s="682"/>
      <c r="M123" s="683"/>
      <c r="N123" s="683"/>
      <c r="O123" s="683"/>
      <c r="P123" s="683"/>
      <c r="Q123" s="683"/>
      <c r="R123" s="683"/>
      <c r="S123" s="683"/>
      <c r="T123" s="683"/>
      <c r="U123" s="683"/>
      <c r="V123" s="683"/>
      <c r="W123" s="683"/>
      <c r="X123" s="684"/>
      <c r="Y123" s="388"/>
      <c r="Z123" s="389"/>
      <c r="AA123" s="389"/>
      <c r="AB123" s="827"/>
      <c r="AC123" s="688"/>
      <c r="AD123" s="689"/>
      <c r="AE123" s="689"/>
      <c r="AF123" s="689"/>
      <c r="AG123" s="690"/>
      <c r="AH123" s="682"/>
      <c r="AI123" s="683"/>
      <c r="AJ123" s="683"/>
      <c r="AK123" s="683"/>
      <c r="AL123" s="683"/>
      <c r="AM123" s="683"/>
      <c r="AN123" s="683"/>
      <c r="AO123" s="683"/>
      <c r="AP123" s="683"/>
      <c r="AQ123" s="683"/>
      <c r="AR123" s="683"/>
      <c r="AS123" s="683"/>
      <c r="AT123" s="684"/>
      <c r="AU123" s="388"/>
      <c r="AV123" s="389"/>
      <c r="AW123" s="389"/>
      <c r="AX123" s="390"/>
    </row>
    <row r="124" spans="1:50" ht="24.75" customHeight="1">
      <c r="A124" s="1062"/>
      <c r="B124" s="1063"/>
      <c r="C124" s="1063"/>
      <c r="D124" s="1063"/>
      <c r="E124" s="1063"/>
      <c r="F124" s="1064"/>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c r="A125" s="1062"/>
      <c r="B125" s="1063"/>
      <c r="C125" s="1063"/>
      <c r="D125" s="1063"/>
      <c r="E125" s="1063"/>
      <c r="F125" s="1064"/>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c r="A126" s="1062"/>
      <c r="B126" s="1063"/>
      <c r="C126" s="1063"/>
      <c r="D126" s="1063"/>
      <c r="E126" s="1063"/>
      <c r="F126" s="1064"/>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c r="A127" s="1062"/>
      <c r="B127" s="1063"/>
      <c r="C127" s="1063"/>
      <c r="D127" s="1063"/>
      <c r="E127" s="1063"/>
      <c r="F127" s="1064"/>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c r="A128" s="1062"/>
      <c r="B128" s="1063"/>
      <c r="C128" s="1063"/>
      <c r="D128" s="1063"/>
      <c r="E128" s="1063"/>
      <c r="F128" s="1064"/>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c r="A129" s="1062"/>
      <c r="B129" s="1063"/>
      <c r="C129" s="1063"/>
      <c r="D129" s="1063"/>
      <c r="E129" s="1063"/>
      <c r="F129" s="1064"/>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c r="A130" s="1062"/>
      <c r="B130" s="1063"/>
      <c r="C130" s="1063"/>
      <c r="D130" s="1063"/>
      <c r="E130" s="1063"/>
      <c r="F130" s="1064"/>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c r="A131" s="1062"/>
      <c r="B131" s="1063"/>
      <c r="C131" s="1063"/>
      <c r="D131" s="1063"/>
      <c r="E131" s="1063"/>
      <c r="F131" s="1064"/>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c r="A132" s="1062"/>
      <c r="B132" s="1063"/>
      <c r="C132" s="1063"/>
      <c r="D132" s="1063"/>
      <c r="E132" s="1063"/>
      <c r="F132" s="1064"/>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c r="A133" s="1062"/>
      <c r="B133" s="1063"/>
      <c r="C133" s="1063"/>
      <c r="D133" s="1063"/>
      <c r="E133" s="1063"/>
      <c r="F133" s="1064"/>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c r="A134" s="1062"/>
      <c r="B134" s="1063"/>
      <c r="C134" s="1063"/>
      <c r="D134" s="1063"/>
      <c r="E134" s="1063"/>
      <c r="F134" s="1064"/>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5"/>
    </row>
    <row r="135" spans="1:50" ht="24.75" customHeight="1">
      <c r="A135" s="1062"/>
      <c r="B135" s="1063"/>
      <c r="C135" s="1063"/>
      <c r="D135" s="1063"/>
      <c r="E135" s="1063"/>
      <c r="F135" s="1064"/>
      <c r="G135" s="834"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20"/>
      <c r="AC135" s="834"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c r="A136" s="1062"/>
      <c r="B136" s="1063"/>
      <c r="C136" s="1063"/>
      <c r="D136" s="1063"/>
      <c r="E136" s="1063"/>
      <c r="F136" s="1064"/>
      <c r="G136" s="688"/>
      <c r="H136" s="689"/>
      <c r="I136" s="689"/>
      <c r="J136" s="689"/>
      <c r="K136" s="690"/>
      <c r="L136" s="682"/>
      <c r="M136" s="683"/>
      <c r="N136" s="683"/>
      <c r="O136" s="683"/>
      <c r="P136" s="683"/>
      <c r="Q136" s="683"/>
      <c r="R136" s="683"/>
      <c r="S136" s="683"/>
      <c r="T136" s="683"/>
      <c r="U136" s="683"/>
      <c r="V136" s="683"/>
      <c r="W136" s="683"/>
      <c r="X136" s="684"/>
      <c r="Y136" s="388"/>
      <c r="Z136" s="389"/>
      <c r="AA136" s="389"/>
      <c r="AB136" s="827"/>
      <c r="AC136" s="688"/>
      <c r="AD136" s="689"/>
      <c r="AE136" s="689"/>
      <c r="AF136" s="689"/>
      <c r="AG136" s="690"/>
      <c r="AH136" s="682"/>
      <c r="AI136" s="683"/>
      <c r="AJ136" s="683"/>
      <c r="AK136" s="683"/>
      <c r="AL136" s="683"/>
      <c r="AM136" s="683"/>
      <c r="AN136" s="683"/>
      <c r="AO136" s="683"/>
      <c r="AP136" s="683"/>
      <c r="AQ136" s="683"/>
      <c r="AR136" s="683"/>
      <c r="AS136" s="683"/>
      <c r="AT136" s="684"/>
      <c r="AU136" s="388"/>
      <c r="AV136" s="389"/>
      <c r="AW136" s="389"/>
      <c r="AX136" s="390"/>
    </row>
    <row r="137" spans="1:50" ht="24.75" customHeight="1">
      <c r="A137" s="1062"/>
      <c r="B137" s="1063"/>
      <c r="C137" s="1063"/>
      <c r="D137" s="1063"/>
      <c r="E137" s="1063"/>
      <c r="F137" s="1064"/>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c r="A138" s="1062"/>
      <c r="B138" s="1063"/>
      <c r="C138" s="1063"/>
      <c r="D138" s="1063"/>
      <c r="E138" s="1063"/>
      <c r="F138" s="1064"/>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c r="A139" s="1062"/>
      <c r="B139" s="1063"/>
      <c r="C139" s="1063"/>
      <c r="D139" s="1063"/>
      <c r="E139" s="1063"/>
      <c r="F139" s="1064"/>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c r="A140" s="1062"/>
      <c r="B140" s="1063"/>
      <c r="C140" s="1063"/>
      <c r="D140" s="1063"/>
      <c r="E140" s="1063"/>
      <c r="F140" s="1064"/>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c r="A141" s="1062"/>
      <c r="B141" s="1063"/>
      <c r="C141" s="1063"/>
      <c r="D141" s="1063"/>
      <c r="E141" s="1063"/>
      <c r="F141" s="1064"/>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c r="A142" s="1062"/>
      <c r="B142" s="1063"/>
      <c r="C142" s="1063"/>
      <c r="D142" s="1063"/>
      <c r="E142" s="1063"/>
      <c r="F142" s="1064"/>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c r="A143" s="1062"/>
      <c r="B143" s="1063"/>
      <c r="C143" s="1063"/>
      <c r="D143" s="1063"/>
      <c r="E143" s="1063"/>
      <c r="F143" s="1064"/>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c r="A144" s="1062"/>
      <c r="B144" s="1063"/>
      <c r="C144" s="1063"/>
      <c r="D144" s="1063"/>
      <c r="E144" s="1063"/>
      <c r="F144" s="1064"/>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c r="A145" s="1062"/>
      <c r="B145" s="1063"/>
      <c r="C145" s="1063"/>
      <c r="D145" s="1063"/>
      <c r="E145" s="1063"/>
      <c r="F145" s="1064"/>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c r="A146" s="1062"/>
      <c r="B146" s="1063"/>
      <c r="C146" s="1063"/>
      <c r="D146" s="1063"/>
      <c r="E146" s="1063"/>
      <c r="F146" s="1064"/>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c r="A147" s="1062"/>
      <c r="B147" s="1063"/>
      <c r="C147" s="1063"/>
      <c r="D147" s="1063"/>
      <c r="E147" s="1063"/>
      <c r="F147" s="1064"/>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5"/>
    </row>
    <row r="148" spans="1:50" ht="24.75" customHeight="1">
      <c r="A148" s="1062"/>
      <c r="B148" s="1063"/>
      <c r="C148" s="1063"/>
      <c r="D148" s="1063"/>
      <c r="E148" s="1063"/>
      <c r="F148" s="1064"/>
      <c r="G148" s="834"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20"/>
      <c r="AC148" s="834"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c r="A149" s="1062"/>
      <c r="B149" s="1063"/>
      <c r="C149" s="1063"/>
      <c r="D149" s="1063"/>
      <c r="E149" s="1063"/>
      <c r="F149" s="1064"/>
      <c r="G149" s="688"/>
      <c r="H149" s="689"/>
      <c r="I149" s="689"/>
      <c r="J149" s="689"/>
      <c r="K149" s="690"/>
      <c r="L149" s="682"/>
      <c r="M149" s="683"/>
      <c r="N149" s="683"/>
      <c r="O149" s="683"/>
      <c r="P149" s="683"/>
      <c r="Q149" s="683"/>
      <c r="R149" s="683"/>
      <c r="S149" s="683"/>
      <c r="T149" s="683"/>
      <c r="U149" s="683"/>
      <c r="V149" s="683"/>
      <c r="W149" s="683"/>
      <c r="X149" s="684"/>
      <c r="Y149" s="388"/>
      <c r="Z149" s="389"/>
      <c r="AA149" s="389"/>
      <c r="AB149" s="827"/>
      <c r="AC149" s="688"/>
      <c r="AD149" s="689"/>
      <c r="AE149" s="689"/>
      <c r="AF149" s="689"/>
      <c r="AG149" s="690"/>
      <c r="AH149" s="682"/>
      <c r="AI149" s="683"/>
      <c r="AJ149" s="683"/>
      <c r="AK149" s="683"/>
      <c r="AL149" s="683"/>
      <c r="AM149" s="683"/>
      <c r="AN149" s="683"/>
      <c r="AO149" s="683"/>
      <c r="AP149" s="683"/>
      <c r="AQ149" s="683"/>
      <c r="AR149" s="683"/>
      <c r="AS149" s="683"/>
      <c r="AT149" s="684"/>
      <c r="AU149" s="388"/>
      <c r="AV149" s="389"/>
      <c r="AW149" s="389"/>
      <c r="AX149" s="390"/>
    </row>
    <row r="150" spans="1:50" ht="24.75" customHeight="1">
      <c r="A150" s="1062"/>
      <c r="B150" s="1063"/>
      <c r="C150" s="1063"/>
      <c r="D150" s="1063"/>
      <c r="E150" s="1063"/>
      <c r="F150" s="1064"/>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c r="A151" s="1062"/>
      <c r="B151" s="1063"/>
      <c r="C151" s="1063"/>
      <c r="D151" s="1063"/>
      <c r="E151" s="1063"/>
      <c r="F151" s="1064"/>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c r="A152" s="1062"/>
      <c r="B152" s="1063"/>
      <c r="C152" s="1063"/>
      <c r="D152" s="1063"/>
      <c r="E152" s="1063"/>
      <c r="F152" s="1064"/>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c r="A153" s="1062"/>
      <c r="B153" s="1063"/>
      <c r="C153" s="1063"/>
      <c r="D153" s="1063"/>
      <c r="E153" s="1063"/>
      <c r="F153" s="1064"/>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c r="A154" s="1062"/>
      <c r="B154" s="1063"/>
      <c r="C154" s="1063"/>
      <c r="D154" s="1063"/>
      <c r="E154" s="1063"/>
      <c r="F154" s="1064"/>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c r="A155" s="1062"/>
      <c r="B155" s="1063"/>
      <c r="C155" s="1063"/>
      <c r="D155" s="1063"/>
      <c r="E155" s="1063"/>
      <c r="F155" s="1064"/>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c r="A156" s="1062"/>
      <c r="B156" s="1063"/>
      <c r="C156" s="1063"/>
      <c r="D156" s="1063"/>
      <c r="E156" s="1063"/>
      <c r="F156" s="1064"/>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c r="A157" s="1062"/>
      <c r="B157" s="1063"/>
      <c r="C157" s="1063"/>
      <c r="D157" s="1063"/>
      <c r="E157" s="1063"/>
      <c r="F157" s="1064"/>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c r="A158" s="1062"/>
      <c r="B158" s="1063"/>
      <c r="C158" s="1063"/>
      <c r="D158" s="1063"/>
      <c r="E158" s="1063"/>
      <c r="F158" s="1064"/>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row r="161" spans="1:50" ht="30" customHeight="1">
      <c r="A161" s="1068" t="s">
        <v>28</v>
      </c>
      <c r="B161" s="1069"/>
      <c r="C161" s="1069"/>
      <c r="D161" s="1069"/>
      <c r="E161" s="1069"/>
      <c r="F161" s="1070"/>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5"/>
    </row>
    <row r="162" spans="1:50" ht="24.75" customHeight="1">
      <c r="A162" s="1062"/>
      <c r="B162" s="1063"/>
      <c r="C162" s="1063"/>
      <c r="D162" s="1063"/>
      <c r="E162" s="1063"/>
      <c r="F162" s="1064"/>
      <c r="G162" s="834"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20"/>
      <c r="AC162" s="834"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c r="A163" s="1062"/>
      <c r="B163" s="1063"/>
      <c r="C163" s="1063"/>
      <c r="D163" s="1063"/>
      <c r="E163" s="1063"/>
      <c r="F163" s="1064"/>
      <c r="G163" s="688"/>
      <c r="H163" s="689"/>
      <c r="I163" s="689"/>
      <c r="J163" s="689"/>
      <c r="K163" s="690"/>
      <c r="L163" s="682"/>
      <c r="M163" s="683"/>
      <c r="N163" s="683"/>
      <c r="O163" s="683"/>
      <c r="P163" s="683"/>
      <c r="Q163" s="683"/>
      <c r="R163" s="683"/>
      <c r="S163" s="683"/>
      <c r="T163" s="683"/>
      <c r="U163" s="683"/>
      <c r="V163" s="683"/>
      <c r="W163" s="683"/>
      <c r="X163" s="684"/>
      <c r="Y163" s="388"/>
      <c r="Z163" s="389"/>
      <c r="AA163" s="389"/>
      <c r="AB163" s="827"/>
      <c r="AC163" s="688"/>
      <c r="AD163" s="689"/>
      <c r="AE163" s="689"/>
      <c r="AF163" s="689"/>
      <c r="AG163" s="690"/>
      <c r="AH163" s="682"/>
      <c r="AI163" s="683"/>
      <c r="AJ163" s="683"/>
      <c r="AK163" s="683"/>
      <c r="AL163" s="683"/>
      <c r="AM163" s="683"/>
      <c r="AN163" s="683"/>
      <c r="AO163" s="683"/>
      <c r="AP163" s="683"/>
      <c r="AQ163" s="683"/>
      <c r="AR163" s="683"/>
      <c r="AS163" s="683"/>
      <c r="AT163" s="684"/>
      <c r="AU163" s="388"/>
      <c r="AV163" s="389"/>
      <c r="AW163" s="389"/>
      <c r="AX163" s="390"/>
    </row>
    <row r="164" spans="1:50" ht="24.75" customHeight="1">
      <c r="A164" s="1062"/>
      <c r="B164" s="1063"/>
      <c r="C164" s="1063"/>
      <c r="D164" s="1063"/>
      <c r="E164" s="1063"/>
      <c r="F164" s="1064"/>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c r="A165" s="1062"/>
      <c r="B165" s="1063"/>
      <c r="C165" s="1063"/>
      <c r="D165" s="1063"/>
      <c r="E165" s="1063"/>
      <c r="F165" s="1064"/>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c r="A166" s="1062"/>
      <c r="B166" s="1063"/>
      <c r="C166" s="1063"/>
      <c r="D166" s="1063"/>
      <c r="E166" s="1063"/>
      <c r="F166" s="1064"/>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c r="A167" s="1062"/>
      <c r="B167" s="1063"/>
      <c r="C167" s="1063"/>
      <c r="D167" s="1063"/>
      <c r="E167" s="1063"/>
      <c r="F167" s="1064"/>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c r="A168" s="1062"/>
      <c r="B168" s="1063"/>
      <c r="C168" s="1063"/>
      <c r="D168" s="1063"/>
      <c r="E168" s="1063"/>
      <c r="F168" s="1064"/>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c r="A169" s="1062"/>
      <c r="B169" s="1063"/>
      <c r="C169" s="1063"/>
      <c r="D169" s="1063"/>
      <c r="E169" s="1063"/>
      <c r="F169" s="1064"/>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c r="A170" s="1062"/>
      <c r="B170" s="1063"/>
      <c r="C170" s="1063"/>
      <c r="D170" s="1063"/>
      <c r="E170" s="1063"/>
      <c r="F170" s="1064"/>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c r="A171" s="1062"/>
      <c r="B171" s="1063"/>
      <c r="C171" s="1063"/>
      <c r="D171" s="1063"/>
      <c r="E171" s="1063"/>
      <c r="F171" s="1064"/>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c r="A172" s="1062"/>
      <c r="B172" s="1063"/>
      <c r="C172" s="1063"/>
      <c r="D172" s="1063"/>
      <c r="E172" s="1063"/>
      <c r="F172" s="1064"/>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c r="A173" s="1062"/>
      <c r="B173" s="1063"/>
      <c r="C173" s="1063"/>
      <c r="D173" s="1063"/>
      <c r="E173" s="1063"/>
      <c r="F173" s="1064"/>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c r="A174" s="1062"/>
      <c r="B174" s="1063"/>
      <c r="C174" s="1063"/>
      <c r="D174" s="1063"/>
      <c r="E174" s="1063"/>
      <c r="F174" s="1064"/>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5"/>
    </row>
    <row r="175" spans="1:50" ht="25.5" customHeight="1">
      <c r="A175" s="1062"/>
      <c r="B175" s="1063"/>
      <c r="C175" s="1063"/>
      <c r="D175" s="1063"/>
      <c r="E175" s="1063"/>
      <c r="F175" s="1064"/>
      <c r="G175" s="834"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20"/>
      <c r="AC175" s="834"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c r="A176" s="1062"/>
      <c r="B176" s="1063"/>
      <c r="C176" s="1063"/>
      <c r="D176" s="1063"/>
      <c r="E176" s="1063"/>
      <c r="F176" s="1064"/>
      <c r="G176" s="688"/>
      <c r="H176" s="689"/>
      <c r="I176" s="689"/>
      <c r="J176" s="689"/>
      <c r="K176" s="690"/>
      <c r="L176" s="682"/>
      <c r="M176" s="683"/>
      <c r="N176" s="683"/>
      <c r="O176" s="683"/>
      <c r="P176" s="683"/>
      <c r="Q176" s="683"/>
      <c r="R176" s="683"/>
      <c r="S176" s="683"/>
      <c r="T176" s="683"/>
      <c r="U176" s="683"/>
      <c r="V176" s="683"/>
      <c r="W176" s="683"/>
      <c r="X176" s="684"/>
      <c r="Y176" s="388"/>
      <c r="Z176" s="389"/>
      <c r="AA176" s="389"/>
      <c r="AB176" s="827"/>
      <c r="AC176" s="688"/>
      <c r="AD176" s="689"/>
      <c r="AE176" s="689"/>
      <c r="AF176" s="689"/>
      <c r="AG176" s="690"/>
      <c r="AH176" s="682"/>
      <c r="AI176" s="683"/>
      <c r="AJ176" s="683"/>
      <c r="AK176" s="683"/>
      <c r="AL176" s="683"/>
      <c r="AM176" s="683"/>
      <c r="AN176" s="683"/>
      <c r="AO176" s="683"/>
      <c r="AP176" s="683"/>
      <c r="AQ176" s="683"/>
      <c r="AR176" s="683"/>
      <c r="AS176" s="683"/>
      <c r="AT176" s="684"/>
      <c r="AU176" s="388"/>
      <c r="AV176" s="389"/>
      <c r="AW176" s="389"/>
      <c r="AX176" s="390"/>
    </row>
    <row r="177" spans="1:50" ht="24.75" customHeight="1">
      <c r="A177" s="1062"/>
      <c r="B177" s="1063"/>
      <c r="C177" s="1063"/>
      <c r="D177" s="1063"/>
      <c r="E177" s="1063"/>
      <c r="F177" s="1064"/>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c r="A178" s="1062"/>
      <c r="B178" s="1063"/>
      <c r="C178" s="1063"/>
      <c r="D178" s="1063"/>
      <c r="E178" s="1063"/>
      <c r="F178" s="1064"/>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c r="A179" s="1062"/>
      <c r="B179" s="1063"/>
      <c r="C179" s="1063"/>
      <c r="D179" s="1063"/>
      <c r="E179" s="1063"/>
      <c r="F179" s="1064"/>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c r="A180" s="1062"/>
      <c r="B180" s="1063"/>
      <c r="C180" s="1063"/>
      <c r="D180" s="1063"/>
      <c r="E180" s="1063"/>
      <c r="F180" s="1064"/>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c r="A181" s="1062"/>
      <c r="B181" s="1063"/>
      <c r="C181" s="1063"/>
      <c r="D181" s="1063"/>
      <c r="E181" s="1063"/>
      <c r="F181" s="1064"/>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c r="A182" s="1062"/>
      <c r="B182" s="1063"/>
      <c r="C182" s="1063"/>
      <c r="D182" s="1063"/>
      <c r="E182" s="1063"/>
      <c r="F182" s="1064"/>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c r="A183" s="1062"/>
      <c r="B183" s="1063"/>
      <c r="C183" s="1063"/>
      <c r="D183" s="1063"/>
      <c r="E183" s="1063"/>
      <c r="F183" s="1064"/>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c r="A184" s="1062"/>
      <c r="B184" s="1063"/>
      <c r="C184" s="1063"/>
      <c r="D184" s="1063"/>
      <c r="E184" s="1063"/>
      <c r="F184" s="1064"/>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c r="A185" s="1062"/>
      <c r="B185" s="1063"/>
      <c r="C185" s="1063"/>
      <c r="D185" s="1063"/>
      <c r="E185" s="1063"/>
      <c r="F185" s="1064"/>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c r="A186" s="1062"/>
      <c r="B186" s="1063"/>
      <c r="C186" s="1063"/>
      <c r="D186" s="1063"/>
      <c r="E186" s="1063"/>
      <c r="F186" s="1064"/>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c r="A187" s="1062"/>
      <c r="B187" s="1063"/>
      <c r="C187" s="1063"/>
      <c r="D187" s="1063"/>
      <c r="E187" s="1063"/>
      <c r="F187" s="1064"/>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5"/>
    </row>
    <row r="188" spans="1:50" ht="24.75" customHeight="1">
      <c r="A188" s="1062"/>
      <c r="B188" s="1063"/>
      <c r="C188" s="1063"/>
      <c r="D188" s="1063"/>
      <c r="E188" s="1063"/>
      <c r="F188" s="1064"/>
      <c r="G188" s="834"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20"/>
      <c r="AC188" s="834"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c r="A189" s="1062"/>
      <c r="B189" s="1063"/>
      <c r="C189" s="1063"/>
      <c r="D189" s="1063"/>
      <c r="E189" s="1063"/>
      <c r="F189" s="1064"/>
      <c r="G189" s="688"/>
      <c r="H189" s="689"/>
      <c r="I189" s="689"/>
      <c r="J189" s="689"/>
      <c r="K189" s="690"/>
      <c r="L189" s="682"/>
      <c r="M189" s="683"/>
      <c r="N189" s="683"/>
      <c r="O189" s="683"/>
      <c r="P189" s="683"/>
      <c r="Q189" s="683"/>
      <c r="R189" s="683"/>
      <c r="S189" s="683"/>
      <c r="T189" s="683"/>
      <c r="U189" s="683"/>
      <c r="V189" s="683"/>
      <c r="W189" s="683"/>
      <c r="X189" s="684"/>
      <c r="Y189" s="388"/>
      <c r="Z189" s="389"/>
      <c r="AA189" s="389"/>
      <c r="AB189" s="827"/>
      <c r="AC189" s="688"/>
      <c r="AD189" s="689"/>
      <c r="AE189" s="689"/>
      <c r="AF189" s="689"/>
      <c r="AG189" s="690"/>
      <c r="AH189" s="682"/>
      <c r="AI189" s="683"/>
      <c r="AJ189" s="683"/>
      <c r="AK189" s="683"/>
      <c r="AL189" s="683"/>
      <c r="AM189" s="683"/>
      <c r="AN189" s="683"/>
      <c r="AO189" s="683"/>
      <c r="AP189" s="683"/>
      <c r="AQ189" s="683"/>
      <c r="AR189" s="683"/>
      <c r="AS189" s="683"/>
      <c r="AT189" s="684"/>
      <c r="AU189" s="388"/>
      <c r="AV189" s="389"/>
      <c r="AW189" s="389"/>
      <c r="AX189" s="390"/>
    </row>
    <row r="190" spans="1:50" ht="24.75" customHeight="1">
      <c r="A190" s="1062"/>
      <c r="B190" s="1063"/>
      <c r="C190" s="1063"/>
      <c r="D190" s="1063"/>
      <c r="E190" s="1063"/>
      <c r="F190" s="1064"/>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c r="A191" s="1062"/>
      <c r="B191" s="1063"/>
      <c r="C191" s="1063"/>
      <c r="D191" s="1063"/>
      <c r="E191" s="1063"/>
      <c r="F191" s="1064"/>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c r="A192" s="1062"/>
      <c r="B192" s="1063"/>
      <c r="C192" s="1063"/>
      <c r="D192" s="1063"/>
      <c r="E192" s="1063"/>
      <c r="F192" s="1064"/>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c r="A193" s="1062"/>
      <c r="B193" s="1063"/>
      <c r="C193" s="1063"/>
      <c r="D193" s="1063"/>
      <c r="E193" s="1063"/>
      <c r="F193" s="1064"/>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c r="A194" s="1062"/>
      <c r="B194" s="1063"/>
      <c r="C194" s="1063"/>
      <c r="D194" s="1063"/>
      <c r="E194" s="1063"/>
      <c r="F194" s="1064"/>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c r="A195" s="1062"/>
      <c r="B195" s="1063"/>
      <c r="C195" s="1063"/>
      <c r="D195" s="1063"/>
      <c r="E195" s="1063"/>
      <c r="F195" s="1064"/>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c r="A196" s="1062"/>
      <c r="B196" s="1063"/>
      <c r="C196" s="1063"/>
      <c r="D196" s="1063"/>
      <c r="E196" s="1063"/>
      <c r="F196" s="1064"/>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c r="A197" s="1062"/>
      <c r="B197" s="1063"/>
      <c r="C197" s="1063"/>
      <c r="D197" s="1063"/>
      <c r="E197" s="1063"/>
      <c r="F197" s="1064"/>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c r="A198" s="1062"/>
      <c r="B198" s="1063"/>
      <c r="C198" s="1063"/>
      <c r="D198" s="1063"/>
      <c r="E198" s="1063"/>
      <c r="F198" s="1064"/>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c r="A199" s="1062"/>
      <c r="B199" s="1063"/>
      <c r="C199" s="1063"/>
      <c r="D199" s="1063"/>
      <c r="E199" s="1063"/>
      <c r="F199" s="1064"/>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c r="A200" s="1062"/>
      <c r="B200" s="1063"/>
      <c r="C200" s="1063"/>
      <c r="D200" s="1063"/>
      <c r="E200" s="1063"/>
      <c r="F200" s="1064"/>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5"/>
    </row>
    <row r="201" spans="1:50" ht="24.75" customHeight="1">
      <c r="A201" s="1062"/>
      <c r="B201" s="1063"/>
      <c r="C201" s="1063"/>
      <c r="D201" s="1063"/>
      <c r="E201" s="1063"/>
      <c r="F201" s="1064"/>
      <c r="G201" s="834"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20"/>
      <c r="AC201" s="834"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c r="A202" s="1062"/>
      <c r="B202" s="1063"/>
      <c r="C202" s="1063"/>
      <c r="D202" s="1063"/>
      <c r="E202" s="1063"/>
      <c r="F202" s="1064"/>
      <c r="G202" s="688"/>
      <c r="H202" s="689"/>
      <c r="I202" s="689"/>
      <c r="J202" s="689"/>
      <c r="K202" s="690"/>
      <c r="L202" s="682"/>
      <c r="M202" s="683"/>
      <c r="N202" s="683"/>
      <c r="O202" s="683"/>
      <c r="P202" s="683"/>
      <c r="Q202" s="683"/>
      <c r="R202" s="683"/>
      <c r="S202" s="683"/>
      <c r="T202" s="683"/>
      <c r="U202" s="683"/>
      <c r="V202" s="683"/>
      <c r="W202" s="683"/>
      <c r="X202" s="684"/>
      <c r="Y202" s="388"/>
      <c r="Z202" s="389"/>
      <c r="AA202" s="389"/>
      <c r="AB202" s="827"/>
      <c r="AC202" s="688"/>
      <c r="AD202" s="689"/>
      <c r="AE202" s="689"/>
      <c r="AF202" s="689"/>
      <c r="AG202" s="690"/>
      <c r="AH202" s="682"/>
      <c r="AI202" s="683"/>
      <c r="AJ202" s="683"/>
      <c r="AK202" s="683"/>
      <c r="AL202" s="683"/>
      <c r="AM202" s="683"/>
      <c r="AN202" s="683"/>
      <c r="AO202" s="683"/>
      <c r="AP202" s="683"/>
      <c r="AQ202" s="683"/>
      <c r="AR202" s="683"/>
      <c r="AS202" s="683"/>
      <c r="AT202" s="684"/>
      <c r="AU202" s="388"/>
      <c r="AV202" s="389"/>
      <c r="AW202" s="389"/>
      <c r="AX202" s="390"/>
    </row>
    <row r="203" spans="1:50" ht="24.75" customHeight="1">
      <c r="A203" s="1062"/>
      <c r="B203" s="1063"/>
      <c r="C203" s="1063"/>
      <c r="D203" s="1063"/>
      <c r="E203" s="1063"/>
      <c r="F203" s="1064"/>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c r="A204" s="1062"/>
      <c r="B204" s="1063"/>
      <c r="C204" s="1063"/>
      <c r="D204" s="1063"/>
      <c r="E204" s="1063"/>
      <c r="F204" s="1064"/>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c r="A205" s="1062"/>
      <c r="B205" s="1063"/>
      <c r="C205" s="1063"/>
      <c r="D205" s="1063"/>
      <c r="E205" s="1063"/>
      <c r="F205" s="1064"/>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c r="A206" s="1062"/>
      <c r="B206" s="1063"/>
      <c r="C206" s="1063"/>
      <c r="D206" s="1063"/>
      <c r="E206" s="1063"/>
      <c r="F206" s="1064"/>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c r="A207" s="1062"/>
      <c r="B207" s="1063"/>
      <c r="C207" s="1063"/>
      <c r="D207" s="1063"/>
      <c r="E207" s="1063"/>
      <c r="F207" s="1064"/>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c r="A208" s="1062"/>
      <c r="B208" s="1063"/>
      <c r="C208" s="1063"/>
      <c r="D208" s="1063"/>
      <c r="E208" s="1063"/>
      <c r="F208" s="1064"/>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c r="A209" s="1062"/>
      <c r="B209" s="1063"/>
      <c r="C209" s="1063"/>
      <c r="D209" s="1063"/>
      <c r="E209" s="1063"/>
      <c r="F209" s="1064"/>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c r="A210" s="1062"/>
      <c r="B210" s="1063"/>
      <c r="C210" s="1063"/>
      <c r="D210" s="1063"/>
      <c r="E210" s="1063"/>
      <c r="F210" s="1064"/>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c r="A211" s="1062"/>
      <c r="B211" s="1063"/>
      <c r="C211" s="1063"/>
      <c r="D211" s="1063"/>
      <c r="E211" s="1063"/>
      <c r="F211" s="1064"/>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row r="214" spans="1:50" ht="30" customHeight="1">
      <c r="A214" s="1059" t="s">
        <v>28</v>
      </c>
      <c r="B214" s="1060"/>
      <c r="C214" s="1060"/>
      <c r="D214" s="1060"/>
      <c r="E214" s="1060"/>
      <c r="F214" s="1061"/>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5"/>
    </row>
    <row r="215" spans="1:50" ht="24.75" customHeight="1">
      <c r="A215" s="1062"/>
      <c r="B215" s="1063"/>
      <c r="C215" s="1063"/>
      <c r="D215" s="1063"/>
      <c r="E215" s="1063"/>
      <c r="F215" s="1064"/>
      <c r="G215" s="834"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20"/>
      <c r="AC215" s="834"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c r="A216" s="1062"/>
      <c r="B216" s="1063"/>
      <c r="C216" s="1063"/>
      <c r="D216" s="1063"/>
      <c r="E216" s="1063"/>
      <c r="F216" s="1064"/>
      <c r="G216" s="688"/>
      <c r="H216" s="689"/>
      <c r="I216" s="689"/>
      <c r="J216" s="689"/>
      <c r="K216" s="690"/>
      <c r="L216" s="682"/>
      <c r="M216" s="683"/>
      <c r="N216" s="683"/>
      <c r="O216" s="683"/>
      <c r="P216" s="683"/>
      <c r="Q216" s="683"/>
      <c r="R216" s="683"/>
      <c r="S216" s="683"/>
      <c r="T216" s="683"/>
      <c r="U216" s="683"/>
      <c r="V216" s="683"/>
      <c r="W216" s="683"/>
      <c r="X216" s="684"/>
      <c r="Y216" s="388"/>
      <c r="Z216" s="389"/>
      <c r="AA216" s="389"/>
      <c r="AB216" s="827"/>
      <c r="AC216" s="688"/>
      <c r="AD216" s="689"/>
      <c r="AE216" s="689"/>
      <c r="AF216" s="689"/>
      <c r="AG216" s="690"/>
      <c r="AH216" s="682"/>
      <c r="AI216" s="683"/>
      <c r="AJ216" s="683"/>
      <c r="AK216" s="683"/>
      <c r="AL216" s="683"/>
      <c r="AM216" s="683"/>
      <c r="AN216" s="683"/>
      <c r="AO216" s="683"/>
      <c r="AP216" s="683"/>
      <c r="AQ216" s="683"/>
      <c r="AR216" s="683"/>
      <c r="AS216" s="683"/>
      <c r="AT216" s="684"/>
      <c r="AU216" s="388"/>
      <c r="AV216" s="389"/>
      <c r="AW216" s="389"/>
      <c r="AX216" s="390"/>
    </row>
    <row r="217" spans="1:50" ht="24.75" customHeight="1">
      <c r="A217" s="1062"/>
      <c r="B217" s="1063"/>
      <c r="C217" s="1063"/>
      <c r="D217" s="1063"/>
      <c r="E217" s="1063"/>
      <c r="F217" s="1064"/>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c r="A218" s="1062"/>
      <c r="B218" s="1063"/>
      <c r="C218" s="1063"/>
      <c r="D218" s="1063"/>
      <c r="E218" s="1063"/>
      <c r="F218" s="1064"/>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c r="A219" s="1062"/>
      <c r="B219" s="1063"/>
      <c r="C219" s="1063"/>
      <c r="D219" s="1063"/>
      <c r="E219" s="1063"/>
      <c r="F219" s="1064"/>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c r="A220" s="1062"/>
      <c r="B220" s="1063"/>
      <c r="C220" s="1063"/>
      <c r="D220" s="1063"/>
      <c r="E220" s="1063"/>
      <c r="F220" s="1064"/>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c r="A221" s="1062"/>
      <c r="B221" s="1063"/>
      <c r="C221" s="1063"/>
      <c r="D221" s="1063"/>
      <c r="E221" s="1063"/>
      <c r="F221" s="1064"/>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c r="A222" s="1062"/>
      <c r="B222" s="1063"/>
      <c r="C222" s="1063"/>
      <c r="D222" s="1063"/>
      <c r="E222" s="1063"/>
      <c r="F222" s="1064"/>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c r="A223" s="1062"/>
      <c r="B223" s="1063"/>
      <c r="C223" s="1063"/>
      <c r="D223" s="1063"/>
      <c r="E223" s="1063"/>
      <c r="F223" s="1064"/>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c r="A224" s="1062"/>
      <c r="B224" s="1063"/>
      <c r="C224" s="1063"/>
      <c r="D224" s="1063"/>
      <c r="E224" s="1063"/>
      <c r="F224" s="1064"/>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c r="A225" s="1062"/>
      <c r="B225" s="1063"/>
      <c r="C225" s="1063"/>
      <c r="D225" s="1063"/>
      <c r="E225" s="1063"/>
      <c r="F225" s="1064"/>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c r="A226" s="1062"/>
      <c r="B226" s="1063"/>
      <c r="C226" s="1063"/>
      <c r="D226" s="1063"/>
      <c r="E226" s="1063"/>
      <c r="F226" s="1064"/>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c r="A227" s="1062"/>
      <c r="B227" s="1063"/>
      <c r="C227" s="1063"/>
      <c r="D227" s="1063"/>
      <c r="E227" s="1063"/>
      <c r="F227" s="1064"/>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5"/>
    </row>
    <row r="228" spans="1:50" ht="25.5" customHeight="1">
      <c r="A228" s="1062"/>
      <c r="B228" s="1063"/>
      <c r="C228" s="1063"/>
      <c r="D228" s="1063"/>
      <c r="E228" s="1063"/>
      <c r="F228" s="1064"/>
      <c r="G228" s="834"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20"/>
      <c r="AC228" s="834"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c r="A229" s="1062"/>
      <c r="B229" s="1063"/>
      <c r="C229" s="1063"/>
      <c r="D229" s="1063"/>
      <c r="E229" s="1063"/>
      <c r="F229" s="1064"/>
      <c r="G229" s="688"/>
      <c r="H229" s="689"/>
      <c r="I229" s="689"/>
      <c r="J229" s="689"/>
      <c r="K229" s="690"/>
      <c r="L229" s="682"/>
      <c r="M229" s="683"/>
      <c r="N229" s="683"/>
      <c r="O229" s="683"/>
      <c r="P229" s="683"/>
      <c r="Q229" s="683"/>
      <c r="R229" s="683"/>
      <c r="S229" s="683"/>
      <c r="T229" s="683"/>
      <c r="U229" s="683"/>
      <c r="V229" s="683"/>
      <c r="W229" s="683"/>
      <c r="X229" s="684"/>
      <c r="Y229" s="388"/>
      <c r="Z229" s="389"/>
      <c r="AA229" s="389"/>
      <c r="AB229" s="827"/>
      <c r="AC229" s="688"/>
      <c r="AD229" s="689"/>
      <c r="AE229" s="689"/>
      <c r="AF229" s="689"/>
      <c r="AG229" s="690"/>
      <c r="AH229" s="682"/>
      <c r="AI229" s="683"/>
      <c r="AJ229" s="683"/>
      <c r="AK229" s="683"/>
      <c r="AL229" s="683"/>
      <c r="AM229" s="683"/>
      <c r="AN229" s="683"/>
      <c r="AO229" s="683"/>
      <c r="AP229" s="683"/>
      <c r="AQ229" s="683"/>
      <c r="AR229" s="683"/>
      <c r="AS229" s="683"/>
      <c r="AT229" s="684"/>
      <c r="AU229" s="388"/>
      <c r="AV229" s="389"/>
      <c r="AW229" s="389"/>
      <c r="AX229" s="390"/>
    </row>
    <row r="230" spans="1:50" ht="24.75" customHeight="1">
      <c r="A230" s="1062"/>
      <c r="B230" s="1063"/>
      <c r="C230" s="1063"/>
      <c r="D230" s="1063"/>
      <c r="E230" s="1063"/>
      <c r="F230" s="1064"/>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c r="A231" s="1062"/>
      <c r="B231" s="1063"/>
      <c r="C231" s="1063"/>
      <c r="D231" s="1063"/>
      <c r="E231" s="1063"/>
      <c r="F231" s="1064"/>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c r="A232" s="1062"/>
      <c r="B232" s="1063"/>
      <c r="C232" s="1063"/>
      <c r="D232" s="1063"/>
      <c r="E232" s="1063"/>
      <c r="F232" s="1064"/>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c r="A233" s="1062"/>
      <c r="B233" s="1063"/>
      <c r="C233" s="1063"/>
      <c r="D233" s="1063"/>
      <c r="E233" s="1063"/>
      <c r="F233" s="1064"/>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c r="A234" s="1062"/>
      <c r="B234" s="1063"/>
      <c r="C234" s="1063"/>
      <c r="D234" s="1063"/>
      <c r="E234" s="1063"/>
      <c r="F234" s="1064"/>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c r="A235" s="1062"/>
      <c r="B235" s="1063"/>
      <c r="C235" s="1063"/>
      <c r="D235" s="1063"/>
      <c r="E235" s="1063"/>
      <c r="F235" s="1064"/>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c r="A236" s="1062"/>
      <c r="B236" s="1063"/>
      <c r="C236" s="1063"/>
      <c r="D236" s="1063"/>
      <c r="E236" s="1063"/>
      <c r="F236" s="1064"/>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c r="A237" s="1062"/>
      <c r="B237" s="1063"/>
      <c r="C237" s="1063"/>
      <c r="D237" s="1063"/>
      <c r="E237" s="1063"/>
      <c r="F237" s="1064"/>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c r="A238" s="1062"/>
      <c r="B238" s="1063"/>
      <c r="C238" s="1063"/>
      <c r="D238" s="1063"/>
      <c r="E238" s="1063"/>
      <c r="F238" s="1064"/>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c r="A239" s="1062"/>
      <c r="B239" s="1063"/>
      <c r="C239" s="1063"/>
      <c r="D239" s="1063"/>
      <c r="E239" s="1063"/>
      <c r="F239" s="1064"/>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c r="A240" s="1062"/>
      <c r="B240" s="1063"/>
      <c r="C240" s="1063"/>
      <c r="D240" s="1063"/>
      <c r="E240" s="1063"/>
      <c r="F240" s="1064"/>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5"/>
    </row>
    <row r="241" spans="1:50" ht="24.75" customHeight="1">
      <c r="A241" s="1062"/>
      <c r="B241" s="1063"/>
      <c r="C241" s="1063"/>
      <c r="D241" s="1063"/>
      <c r="E241" s="1063"/>
      <c r="F241" s="1064"/>
      <c r="G241" s="834"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20"/>
      <c r="AC241" s="834"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c r="A242" s="1062"/>
      <c r="B242" s="1063"/>
      <c r="C242" s="1063"/>
      <c r="D242" s="1063"/>
      <c r="E242" s="1063"/>
      <c r="F242" s="1064"/>
      <c r="G242" s="688"/>
      <c r="H242" s="689"/>
      <c r="I242" s="689"/>
      <c r="J242" s="689"/>
      <c r="K242" s="690"/>
      <c r="L242" s="682"/>
      <c r="M242" s="683"/>
      <c r="N242" s="683"/>
      <c r="O242" s="683"/>
      <c r="P242" s="683"/>
      <c r="Q242" s="683"/>
      <c r="R242" s="683"/>
      <c r="S242" s="683"/>
      <c r="T242" s="683"/>
      <c r="U242" s="683"/>
      <c r="V242" s="683"/>
      <c r="W242" s="683"/>
      <c r="X242" s="684"/>
      <c r="Y242" s="388"/>
      <c r="Z242" s="389"/>
      <c r="AA242" s="389"/>
      <c r="AB242" s="827"/>
      <c r="AC242" s="688"/>
      <c r="AD242" s="689"/>
      <c r="AE242" s="689"/>
      <c r="AF242" s="689"/>
      <c r="AG242" s="690"/>
      <c r="AH242" s="682"/>
      <c r="AI242" s="683"/>
      <c r="AJ242" s="683"/>
      <c r="AK242" s="683"/>
      <c r="AL242" s="683"/>
      <c r="AM242" s="683"/>
      <c r="AN242" s="683"/>
      <c r="AO242" s="683"/>
      <c r="AP242" s="683"/>
      <c r="AQ242" s="683"/>
      <c r="AR242" s="683"/>
      <c r="AS242" s="683"/>
      <c r="AT242" s="684"/>
      <c r="AU242" s="388"/>
      <c r="AV242" s="389"/>
      <c r="AW242" s="389"/>
      <c r="AX242" s="390"/>
    </row>
    <row r="243" spans="1:50" ht="24.75" customHeight="1">
      <c r="A243" s="1062"/>
      <c r="B243" s="1063"/>
      <c r="C243" s="1063"/>
      <c r="D243" s="1063"/>
      <c r="E243" s="1063"/>
      <c r="F243" s="1064"/>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c r="A244" s="1062"/>
      <c r="B244" s="1063"/>
      <c r="C244" s="1063"/>
      <c r="D244" s="1063"/>
      <c r="E244" s="1063"/>
      <c r="F244" s="1064"/>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c r="A245" s="1062"/>
      <c r="B245" s="1063"/>
      <c r="C245" s="1063"/>
      <c r="D245" s="1063"/>
      <c r="E245" s="1063"/>
      <c r="F245" s="1064"/>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c r="A246" s="1062"/>
      <c r="B246" s="1063"/>
      <c r="C246" s="1063"/>
      <c r="D246" s="1063"/>
      <c r="E246" s="1063"/>
      <c r="F246" s="1064"/>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c r="A247" s="1062"/>
      <c r="B247" s="1063"/>
      <c r="C247" s="1063"/>
      <c r="D247" s="1063"/>
      <c r="E247" s="1063"/>
      <c r="F247" s="1064"/>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c r="A248" s="1062"/>
      <c r="B248" s="1063"/>
      <c r="C248" s="1063"/>
      <c r="D248" s="1063"/>
      <c r="E248" s="1063"/>
      <c r="F248" s="1064"/>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c r="A249" s="1062"/>
      <c r="B249" s="1063"/>
      <c r="C249" s="1063"/>
      <c r="D249" s="1063"/>
      <c r="E249" s="1063"/>
      <c r="F249" s="1064"/>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c r="A250" s="1062"/>
      <c r="B250" s="1063"/>
      <c r="C250" s="1063"/>
      <c r="D250" s="1063"/>
      <c r="E250" s="1063"/>
      <c r="F250" s="1064"/>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c r="A251" s="1062"/>
      <c r="B251" s="1063"/>
      <c r="C251" s="1063"/>
      <c r="D251" s="1063"/>
      <c r="E251" s="1063"/>
      <c r="F251" s="1064"/>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c r="A252" s="1062"/>
      <c r="B252" s="1063"/>
      <c r="C252" s="1063"/>
      <c r="D252" s="1063"/>
      <c r="E252" s="1063"/>
      <c r="F252" s="1064"/>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c r="A253" s="1062"/>
      <c r="B253" s="1063"/>
      <c r="C253" s="1063"/>
      <c r="D253" s="1063"/>
      <c r="E253" s="1063"/>
      <c r="F253" s="1064"/>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5"/>
    </row>
    <row r="254" spans="1:50" ht="24.75" customHeight="1">
      <c r="A254" s="1062"/>
      <c r="B254" s="1063"/>
      <c r="C254" s="1063"/>
      <c r="D254" s="1063"/>
      <c r="E254" s="1063"/>
      <c r="F254" s="1064"/>
      <c r="G254" s="834"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20"/>
      <c r="AC254" s="834"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c r="A255" s="1062"/>
      <c r="B255" s="1063"/>
      <c r="C255" s="1063"/>
      <c r="D255" s="1063"/>
      <c r="E255" s="1063"/>
      <c r="F255" s="1064"/>
      <c r="G255" s="688"/>
      <c r="H255" s="689"/>
      <c r="I255" s="689"/>
      <c r="J255" s="689"/>
      <c r="K255" s="690"/>
      <c r="L255" s="682"/>
      <c r="M255" s="683"/>
      <c r="N255" s="683"/>
      <c r="O255" s="683"/>
      <c r="P255" s="683"/>
      <c r="Q255" s="683"/>
      <c r="R255" s="683"/>
      <c r="S255" s="683"/>
      <c r="T255" s="683"/>
      <c r="U255" s="683"/>
      <c r="V255" s="683"/>
      <c r="W255" s="683"/>
      <c r="X255" s="684"/>
      <c r="Y255" s="388"/>
      <c r="Z255" s="389"/>
      <c r="AA255" s="389"/>
      <c r="AB255" s="827"/>
      <c r="AC255" s="688"/>
      <c r="AD255" s="689"/>
      <c r="AE255" s="689"/>
      <c r="AF255" s="689"/>
      <c r="AG255" s="690"/>
      <c r="AH255" s="682"/>
      <c r="AI255" s="683"/>
      <c r="AJ255" s="683"/>
      <c r="AK255" s="683"/>
      <c r="AL255" s="683"/>
      <c r="AM255" s="683"/>
      <c r="AN255" s="683"/>
      <c r="AO255" s="683"/>
      <c r="AP255" s="683"/>
      <c r="AQ255" s="683"/>
      <c r="AR255" s="683"/>
      <c r="AS255" s="683"/>
      <c r="AT255" s="684"/>
      <c r="AU255" s="388"/>
      <c r="AV255" s="389"/>
      <c r="AW255" s="389"/>
      <c r="AX255" s="390"/>
    </row>
    <row r="256" spans="1:50" ht="24.75" customHeight="1">
      <c r="A256" s="1062"/>
      <c r="B256" s="1063"/>
      <c r="C256" s="1063"/>
      <c r="D256" s="1063"/>
      <c r="E256" s="1063"/>
      <c r="F256" s="1064"/>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c r="A257" s="1062"/>
      <c r="B257" s="1063"/>
      <c r="C257" s="1063"/>
      <c r="D257" s="1063"/>
      <c r="E257" s="1063"/>
      <c r="F257" s="1064"/>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c r="A258" s="1062"/>
      <c r="B258" s="1063"/>
      <c r="C258" s="1063"/>
      <c r="D258" s="1063"/>
      <c r="E258" s="1063"/>
      <c r="F258" s="1064"/>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c r="A259" s="1062"/>
      <c r="B259" s="1063"/>
      <c r="C259" s="1063"/>
      <c r="D259" s="1063"/>
      <c r="E259" s="1063"/>
      <c r="F259" s="1064"/>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c r="A260" s="1062"/>
      <c r="B260" s="1063"/>
      <c r="C260" s="1063"/>
      <c r="D260" s="1063"/>
      <c r="E260" s="1063"/>
      <c r="F260" s="1064"/>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c r="A261" s="1062"/>
      <c r="B261" s="1063"/>
      <c r="C261" s="1063"/>
      <c r="D261" s="1063"/>
      <c r="E261" s="1063"/>
      <c r="F261" s="1064"/>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c r="A262" s="1062"/>
      <c r="B262" s="1063"/>
      <c r="C262" s="1063"/>
      <c r="D262" s="1063"/>
      <c r="E262" s="1063"/>
      <c r="F262" s="1064"/>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c r="A263" s="1062"/>
      <c r="B263" s="1063"/>
      <c r="C263" s="1063"/>
      <c r="D263" s="1063"/>
      <c r="E263" s="1063"/>
      <c r="F263" s="1064"/>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c r="A264" s="1062"/>
      <c r="B264" s="1063"/>
      <c r="C264" s="1063"/>
      <c r="D264" s="1063"/>
      <c r="E264" s="1063"/>
      <c r="F264" s="1064"/>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2019-08-21T01:19:41Z</cp:lastPrinted>
  <dcterms:created xsi:type="dcterms:W3CDTF">2012-03-13T00:50:25Z</dcterms:created>
  <dcterms:modified xsi:type="dcterms:W3CDTF">2020-11-27T06:27:40Z</dcterms:modified>
</cp:coreProperties>
</file>