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<sst xmlns="http://schemas.openxmlformats.org/spreadsheetml/2006/main" count="2875" uniqueCount="660">
  <si>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</si>
  <si>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</si>
  <si>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</si>
  <si>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</si>
  <si>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</si>
  <si>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</si>
  <si>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</si>
  <si>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</si>
  <si>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</si>
  <si>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</si>
  <si>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</si>
  <si>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</si>
  <si>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</si>
  <si>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</si>
  <si>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</si>
  <si>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</si>
  <si>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</si>
  <si>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</si>
  <si>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</si>
  <si>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</si>
  <si>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</si>
  <si>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</si>
  <si>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</si>
  <si>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</si>
  <si>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</si>
  <si>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</si>
  <si>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</si>
  <si>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</si>
  <si>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</si>
  <si>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</si>
  <si>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</si>
  <si>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</si>
  <si>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</si>
  <si>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</si>
  <si>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</si>
  <si>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</si>
  <si>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</si>
  <si>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</si>
  <si>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</si>
  <si>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</si>
  <si>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</si>
  <si>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</si>
  <si>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</si>
  <si>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</si>
  <si>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</si>
  <si>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</si>
  <si>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</si>
  <si>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</si>
  <si>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</si>
  <si>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</si>
  <si>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</si>
  <si>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</si>
  <si>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</si>
  <si>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</si>
  <si>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</si>
  <si>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</si>
  <si>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</si>
  <si>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</si>
  <si>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</si>
  <si>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</si>
  <si>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</si>
  <si>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</si>
  <si>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</si>
  <si>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</si>
  <si>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</si>
  <si>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</si>
  <si>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</si>
  <si>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</si>
  <si>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</si>
  <si>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</si>
  <si>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</si>
  <si>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</si>
  <si>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</si>
  <si>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</si>
  <si>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</si>
  <si>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</si>
  <si>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</si>
  <si>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</si>
  <si>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</si>
  <si>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</si>
  <si>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</si>
  <si>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</si>
  <si>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</si>
  <si>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</si>
  <si>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</si>
  <si>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</si>
  <si>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</si>
  <si>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</si>
  <si>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</si>
  <si>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</si>
  <si>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</si>
  <si>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</si>
  <si>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</si>
  <si>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</si>
  <si>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</si>
  <si>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</si>
  <si>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</si>
  <si>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</si>
  <si>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</si>
  <si>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</si>
  <si>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</si>
  <si>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</si>
  <si>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</si>
  <si>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</si>
  <si>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</si>
  <si>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</si>
  <si>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</si>
  <si>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</si>
  <si>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</si>
  <si>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</si>
  <si>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</si>
  <si>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</si>
  <si>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</si>
  <si>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</si>
  <si>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</si>
  <si>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</si>
  <si>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</si>
  <si>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</si>
  <si>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</si>
  <si>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</si>
  <si>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</si>
  <si>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</si>
  <si>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</si>
  <si>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</si>
  <si>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</si>
  <si>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</si>
  <si>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</si>
  <si>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</si>
  <si>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</si>
  <si>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</si>
  <si>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</si>
  <si>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</si>
  <si>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</si>
  <si>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</si>
  <si>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</si>
  <si>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</si>
  <si>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</si>
  <si>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</si>
  <si>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</si>
  <si>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</si>
  <si>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</si>
  <si>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</si>
  <si>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</si>
  <si>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</si>
  <si>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</si>
  <si>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</si>
  <si>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</si>
  <si>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</si>
  <si>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</si>
  <si>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</si>
  <si>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</si>
  <si>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</si>
  <si>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</si>
  <si>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</si>
  <si>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</si>
  <si>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</si>
  <si>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</si>
  <si>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</si>
  <si>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</si>
  <si>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</si>
  <si>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</si>
  <si>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</si>
  <si>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</si>
  <si>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</si>
  <si>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</si>
  <si>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</si>
  <si>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</si>
  <si>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</si>
  <si>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</si>
  <si>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</si>
  <si>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</si>
  <si>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</si>
  <si>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</si>
  <si>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</si>
  <si>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</si>
  <si>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</si>
  <si>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</si>
  <si>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</si>
  <si>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</si>
  <si>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</si>
  <si>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</si>
  <si>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</si>
  <si>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</si>
  <si>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</si>
  <si>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</si>
  <si>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</si>
  <si>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</si>
  <si>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</si>
  <si>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</si>
  <si>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</si>
  <si>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</si>
  <si>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</si>
  <si>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</si>
  <si>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</si>
  <si>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</si>
  <si>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</si>
  <si>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</si>
  <si>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</si>
  <si>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</si>
  <si>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</si>
  <si>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</si>
  <si>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</si>
  <si>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</si>
  <si>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</si>
  <si>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</si>
  <si>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</si>
  <si>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</si>
  <si>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</si>
  <si>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</si>
  <si>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</si>
  <si>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</si>
  <si>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</si>
  <si>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</si>
  <si>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</si>
  <si>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</si>
  <si>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</si>
  <si>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</si>
  <si>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</si>
  <si>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</si>
  <si>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</si>
  <si>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</si>
  <si>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</si>
  <si>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</si>
  <si>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</si>
  <si>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</si>
  <si>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</si>
  <si>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</si>
  <si>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</si>
  <si>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</si>
  <si>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</si>
  <si>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</si>
  <si>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</si>
  <si>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</si>
  <si>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</si>
  <si>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</si>
  <si>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</si>
  <si>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</si>
  <si>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</si>
  <si>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</si>
  <si>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</si>
  <si>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</si>
  <si>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</si>
  <si>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</si>
  <si>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</si>
  <si>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</si>
  <si>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</si>
  <si>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</si>
  <si>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</si>
  <si>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</si>
  <si>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</si>
  <si>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</si>
  <si>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</si>
  <si>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</si>
  <si>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</si>
  <si>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</si>
  <si>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</si>
  <si>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</si>
  <si>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</si>
  <si>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</si>
  <si>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</si>
  <si>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</si>
  <si>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</si>
  <si>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</si>
  <si>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</si>
  <si>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</si>
  <si>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</si>
  <si>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</si>
  <si>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</si>
  <si>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</si>
  <si>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</si>
  <si>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</si>
  <si>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</si>
  <si>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</si>
  <si>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</si>
  <si>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</si>
  <si>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</si>
  <si>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</si>
  <si>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</si>
  <si>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</si>
  <si>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</si>
  <si>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</si>
  <si>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</si>
  <si>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</si>
  <si>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</si>
  <si>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</si>
  <si>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</si>
  <si>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</si>
  <si>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</si>
  <si>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</si>
  <si>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</si>
  <si>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</si>
  <si>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</si>
  <si>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</si>
  <si>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</si>
  <si>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</si>
  <si>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</si>
  <si>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</si>
  <si>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</si>
  <si>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</si>
  <si>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</si>
  <si>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</si>
  <si>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</si>
  <si>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</si>
  <si>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</si>
  <si>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</si>
  <si>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</si>
  <si>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</si>
  <si>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</si>
  <si>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</si>
  <si>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</si>
  <si>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</si>
  <si>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</si>
  <si>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</si>
  <si>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</si>
  <si>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</si>
  <si>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</si>
  <si>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</si>
  <si>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</si>
  <si>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</si>
  <si>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</si>
  <si>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</si>
  <si>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</si>
  <si>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</si>
  <si>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</si>
  <si>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</si>
  <si>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</si>
  <si>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</si>
  <si>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</si>
  <si>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</si>
  <si>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</si>
  <si>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</si>
  <si>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</si>
  <si>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</si>
  <si>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</si>
  <si>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</si>
  <si>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</si>
  <si>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</si>
  <si>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</si>
  <si>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</si>
  <si>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</si>
  <si>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</si>
  <si>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</si>
  <si>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</si>
  <si>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</si>
  <si>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</si>
  <si>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</si>
  <si>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</si>
  <si>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</si>
  <si>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</si>
  <si>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</si>
  <si>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</si>
  <si>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</si>
  <si>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</si>
  <si>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</si>
  <si>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</si>
  <si>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</si>
  <si>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</si>
  <si>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</si>
  <si>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</si>
  <si>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</si>
  <si>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</si>
  <si>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</si>
  <si>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</si>
  <si>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</si>
  <si>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</si>
  <si>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</si>
  <si>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</si>
  <si>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</si>
  <si>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</si>
  <si>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</si>
  <si>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</si>
  <si>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</si>
  <si>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</si>
  <si>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</si>
  <si>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</si>
  <si>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</si>
  <si>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</si>
  <si>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</si>
  <si>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</si>
  <si>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</si>
  <si>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</si>
  <si>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</si>
  <si>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</si>
  <si>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</si>
  <si>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</si>
  <si>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</si>
  <si>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</si>
  <si>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</si>
  <si>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</si>
  <si>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</si>
  <si>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</si>
  <si>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</si>
  <si>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</si>
  <si>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</si>
  <si>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</si>
  <si>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</si>
  <si>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</si>
  <si>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</si>
  <si>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</si>
  <si>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</si>
  <si>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</si>
  <si>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</si>
  <si>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</si>
  <si>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</si>
  <si>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</si>
  <si>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</si>
  <si>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</si>
  <si>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</si>
  <si>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</si>
  <si>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</si>
  <si>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</si>
  <si>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</si>
  <si>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</si>
  <si>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</si>
  <si>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</si>
  <si>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</si>
  <si>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</si>
  <si>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</si>
  <si>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</si>
  <si>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</si>
  <si>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</si>
  <si>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</si>
  <si>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</si>
  <si>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</si>
  <si>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</si>
  <si>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</si>
  <si>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</si>
  <si>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</si>
  <si>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</si>
  <si>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</si>
  <si>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</si>
  <si>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</si>
  <si>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</si>
  <si>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</si>
  <si>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</si>
  <si>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</si>
  <si>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</si>
  <si>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</si>
  <si>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</si>
  <si>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</si>
  <si>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</si>
  <si>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</si>
  <si>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</si>
  <si>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</si>
  <si>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</si>
  <si>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</si>
  <si>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</si>
  <si>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</si>
  <si>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</si>
  <si>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</si>
  <si>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</si>
  <si>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</si>
  <si>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</si>
  <si>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</si>
  <si>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</si>
  <si>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</si>
  <si>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</si>
  <si>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</si>
  <si>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</si>
  <si>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</si>
  <si>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</si>
  <si>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</si>
  <si>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</si>
  <si>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</si>
  <si>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</si>
  <si>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</si>
  <si>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</si>
  <si>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</si>
  <si>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</si>
  <si>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</si>
  <si>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</si>
  <si>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</si>
  <si>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</si>
  <si>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</si>
  <si>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</si>
  <si>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</si>
  <si>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</si>
  <si>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</si>
  <si>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</si>
  <si>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</si>
  <si>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</si>
  <si>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</si>
  <si>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</si>
  <si>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</si>
  <si>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</si>
  <si>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</si>
  <si>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</si>
  <si>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</si>
  <si>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</si>
  <si>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</si>
  <si>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</si>
  <si>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</si>
  <si>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</si>
  <si>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</si>
  <si>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</si>
  <si>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</si>
  <si>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</si>
  <si>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</si>
  <si>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</si>
  <si>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</si>
  <si>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</si>
  <si>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</si>
  <si>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</si>
  <si>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</si>
  <si>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</si>
  <si>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</si>
  <si>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</si>
  <si>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</si>
  <si>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</si>
  <si>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</si>
  <si>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</si>
  <si>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</si>
  <si>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</si>
  <si>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</si>
  <si>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</si>
  <si>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</si>
  <si>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</si>
  <si>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</si>
  <si>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</si>
  <si>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</si>
  <si>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</si>
  <si>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</si>
  <si>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</si>
  <si>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</si>
  <si>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</si>
  <si>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</si>
  <si>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</si>
  <si>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</si>
  <si>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</si>
  <si>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</si>
  <si>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</si>
  <si>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</si>
  <si>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</si>
  <si>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</si>
  <si>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</si>
  <si>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</si>
  <si>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</si>
  <si>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</si>
  <si>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</si>
  <si>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</si>
  <si>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</si>
  <si>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</si>
  <si>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</si>
  <si>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</si>
  <si>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</si>
  <si>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</si>
  <si>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</si>
  <si>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</si>
  <si>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</si>
  <si>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</si>
  <si>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</si>
  <si>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</si>
  <si>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</si>
  <si>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</si>
  <si>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</si>
  <si>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</si>
  <si>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</si>
  <si>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</si>
  <si>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</si>
  <si>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</si>
  <si>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</si>
  <si>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</si>
  <si>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</si>
  <si>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</si>
  <si>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</si>
  <si>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</si>
  <si>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</si>
  <si>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</si>
  <si>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穏健主義育成のための文明間対話事業</t>
    <rPh sb="0" eb="2">
      <t>オンケン</t>
    </rPh>
    <rPh sb="2" eb="4">
      <t>シュギ</t>
    </rPh>
    <rPh sb="4" eb="6">
      <t>イクセイ</t>
    </rPh>
    <rPh sb="10" eb="13">
      <t>ブンメイカン</t>
    </rPh>
    <rPh sb="13" eb="15">
      <t>タイワ</t>
    </rPh>
    <rPh sb="15" eb="17">
      <t>ジギョウ</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</si>
  <si>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</si>
  <si>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</si>
  <si>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</si>
  <si>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</si>
  <si>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</si>
  <si>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</si>
  <si>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　テロ及び暴力的過激主義の脅威は、中東地域のみならず、欧州やアジアにも拡大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カクダイ</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</si>
  <si>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89" eb="191">
      <t>ガッコウ</t>
    </rPh>
    <rPh sb="195" eb="198">
      <t>オンケンテキ</t>
    </rPh>
    <rPh sb="199" eb="202">
      <t>キンダイテキ</t>
    </rPh>
    <rPh sb="202" eb="204">
      <t>キョウイク</t>
    </rPh>
    <rPh sb="205" eb="207">
      <t>ドウニュウ</t>
    </rPh>
    <rPh sb="208" eb="210">
      <t>コウリツ</t>
    </rPh>
    <rPh sb="211" eb="213">
      <t>シリツ</t>
    </rPh>
    <rPh sb="214" eb="216">
      <t>ガッコウ</t>
    </rPh>
    <rPh sb="217" eb="219">
      <t>ショトウ</t>
    </rPh>
    <rPh sb="219" eb="221">
      <t>キョウイク</t>
    </rPh>
    <rPh sb="223" eb="225">
      <t>コウトウ</t>
    </rPh>
    <rPh sb="225" eb="227">
      <t>キョウイク</t>
    </rPh>
    <rPh sb="231" eb="233">
      <t>シサツ</t>
    </rPh>
    <rPh sb="234" eb="235">
      <t>ツウ</t>
    </rPh>
    <rPh sb="237" eb="238">
      <t>ウナガ</t>
    </rPh>
    <rPh sb="240" eb="241">
      <t>トモ</t>
    </rPh>
    <rPh sb="243" eb="245">
      <t>キョウイク</t>
    </rPh>
    <rPh sb="249" eb="251">
      <t>コウジョウ</t>
    </rPh>
    <rPh sb="251" eb="253">
      <t>シエン</t>
    </rPh>
    <rPh sb="253" eb="254">
      <t>オヨ</t>
    </rPh>
    <rPh sb="255" eb="259">
      <t>チュウチョウキテキ</t>
    </rPh>
    <rPh sb="260" eb="262">
      <t>シンニチ</t>
    </rPh>
    <rPh sb="262" eb="264">
      <t>カンジョウ</t>
    </rPh>
    <rPh sb="265" eb="267">
      <t>ジョウセイ</t>
    </rPh>
    <rPh sb="268" eb="270">
      <t>オンケン</t>
    </rPh>
    <rPh sb="270" eb="272">
      <t>シュギ</t>
    </rPh>
    <rPh sb="273" eb="275">
      <t>カクダイ</t>
    </rPh>
    <rPh sb="276" eb="278">
      <t>メザ</t>
    </rPh>
    <rPh sb="285" eb="287">
      <t>タイニチ</t>
    </rPh>
    <rPh sb="290" eb="293">
      <t>センザイテキ</t>
    </rPh>
    <rPh sb="293" eb="295">
      <t>キョウイ</t>
    </rPh>
    <rPh sb="296" eb="298">
      <t>テイゲン</t>
    </rPh>
    <rPh sb="304" eb="305">
      <t>シ</t>
    </rPh>
    <rPh sb="310" eb="312">
      <t>キタイ</t>
    </rPh>
    <phoneticPr fontId="5"/>
  </si>
  <si>
    <t>招へい費</t>
    <rPh sb="0" eb="1">
      <t>ショウ</t>
    </rPh>
    <rPh sb="3" eb="4">
      <t>ヒ</t>
    </rPh>
    <phoneticPr fontId="5"/>
  </si>
  <si>
    <t>出張旅費</t>
    <rPh sb="0" eb="2">
      <t>シュッチョウ</t>
    </rPh>
    <rPh sb="2" eb="4">
      <t>リョヒ</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</si>
  <si>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</si>
  <si>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</si>
  <si>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</si>
  <si>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t>
    <phoneticPr fontId="5"/>
  </si>
  <si>
    <t>-</t>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</si>
  <si>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</si>
  <si>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</si>
  <si>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</si>
  <si>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</si>
  <si>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</si>
  <si>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百万円</t>
    <rPh sb="0" eb="2">
      <t>ヒャクマン</t>
    </rPh>
    <rPh sb="2" eb="3">
      <t>エン</t>
    </rPh>
    <phoneticPr fontId="5"/>
  </si>
  <si>
    <t>-</t>
    <phoneticPr fontId="5"/>
  </si>
  <si>
    <t>10/2</t>
    <phoneticPr fontId="5"/>
  </si>
  <si>
    <t>9/2</t>
    <phoneticPr fontId="5"/>
  </si>
  <si>
    <t>10/2</t>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</si>
  <si>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</si>
  <si>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</si>
  <si>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</si>
  <si>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</si>
  <si>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</si>
  <si>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</si>
  <si>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</si>
  <si>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</si>
  <si>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</si>
  <si>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</si>
  <si>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</si>
  <si>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t>
  </si>
  <si>
    <t>－</t>
    <phoneticPr fontId="5"/>
  </si>
  <si>
    <t>－</t>
    <phoneticPr fontId="5"/>
  </si>
  <si>
    <t>－</t>
    <phoneticPr fontId="5"/>
  </si>
  <si>
    <t>新29-0004</t>
    <rPh sb="0" eb="1">
      <t>シン</t>
    </rPh>
    <phoneticPr fontId="5"/>
  </si>
  <si>
    <t>新29-0003</t>
    <rPh sb="0" eb="1">
      <t>シン</t>
    </rPh>
    <phoneticPr fontId="5"/>
  </si>
  <si>
    <t>航空券</t>
    <rPh sb="0" eb="3">
      <t>コウクウケン</t>
    </rPh>
    <phoneticPr fontId="5"/>
  </si>
  <si>
    <t>宿泊費</t>
    <rPh sb="0" eb="3">
      <t>シュクハクヒ</t>
    </rPh>
    <phoneticPr fontId="5"/>
  </si>
  <si>
    <t>被招へい者の航空券</t>
    <rPh sb="0" eb="1">
      <t>ヒ</t>
    </rPh>
    <rPh sb="1" eb="2">
      <t>ショウ</t>
    </rPh>
    <rPh sb="4" eb="5">
      <t>シャ</t>
    </rPh>
    <rPh sb="6" eb="9">
      <t>コウクウケン</t>
    </rPh>
    <phoneticPr fontId="5"/>
  </si>
  <si>
    <t>被招へい者の現地宿泊費</t>
    <rPh sb="0" eb="1">
      <t>ヒ</t>
    </rPh>
    <rPh sb="1" eb="2">
      <t>ショウ</t>
    </rPh>
    <rPh sb="4" eb="5">
      <t>シャ</t>
    </rPh>
    <rPh sb="6" eb="8">
      <t>ゲンチ</t>
    </rPh>
    <rPh sb="8" eb="11">
      <t>シュクハクヒ</t>
    </rPh>
    <phoneticPr fontId="5"/>
  </si>
  <si>
    <t>滞在費</t>
    <rPh sb="0" eb="3">
      <t>タイザイヒ</t>
    </rPh>
    <phoneticPr fontId="5"/>
  </si>
  <si>
    <t>移動費</t>
    <rPh sb="0" eb="3">
      <t>イドウヒ</t>
    </rPh>
    <phoneticPr fontId="5"/>
  </si>
  <si>
    <t>通訳等</t>
    <rPh sb="0" eb="2">
      <t>ツウヤク</t>
    </rPh>
    <rPh sb="2" eb="3">
      <t>トウ</t>
    </rPh>
    <phoneticPr fontId="5"/>
  </si>
  <si>
    <t>会議運営等</t>
    <rPh sb="0" eb="2">
      <t>カイギ</t>
    </rPh>
    <rPh sb="2" eb="4">
      <t>ウンエイ</t>
    </rPh>
    <rPh sb="4" eb="5">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</si>
  <si>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</si>
  <si>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</si>
  <si>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</si>
  <si>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</si>
  <si>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</si>
  <si>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</si>
  <si>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夕食代</t>
    <rPh sb="0" eb="3">
      <t>ユウショクダイ</t>
    </rPh>
    <phoneticPr fontId="5"/>
  </si>
  <si>
    <t>昼食代</t>
    <rPh sb="0" eb="3">
      <t>チュウショクダイ</t>
    </rPh>
    <phoneticPr fontId="5"/>
  </si>
  <si>
    <t>昼食代キャンセル料</t>
    <rPh sb="0" eb="3">
      <t>チュウショクダイ</t>
    </rPh>
    <rPh sb="8" eb="9">
      <t>リョウ</t>
    </rPh>
    <phoneticPr fontId="5"/>
  </si>
  <si>
    <t>職員出張旅費（0.2百万円）</t>
    <rPh sb="0" eb="2">
      <t>ショクイン</t>
    </rPh>
    <rPh sb="2" eb="4">
      <t>シュッチョウ</t>
    </rPh>
    <rPh sb="4" eb="6">
      <t>リョヒ</t>
    </rPh>
    <rPh sb="10" eb="12">
      <t>ヒャクマン</t>
    </rPh>
    <rPh sb="12" eb="13">
      <t>エン</t>
    </rPh>
    <phoneticPr fontId="5"/>
  </si>
  <si>
    <t>海外旅行代理店</t>
    <rPh sb="0" eb="2">
      <t>カイガイ</t>
    </rPh>
    <rPh sb="2" eb="4">
      <t>リョコウ</t>
    </rPh>
    <rPh sb="4" eb="7">
      <t>ダイリテン</t>
    </rPh>
    <phoneticPr fontId="5"/>
  </si>
  <si>
    <t>海外ホテル</t>
    <rPh sb="0" eb="2">
      <t>カイガイ</t>
    </rPh>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</si>
  <si>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</si>
  <si>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</si>
  <si>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被招へい者の現地ホテルの手配</t>
    <rPh sb="0" eb="1">
      <t>ヒ</t>
    </rPh>
    <rPh sb="1" eb="2">
      <t>ショウ</t>
    </rPh>
    <rPh sb="4" eb="5">
      <t>シャ</t>
    </rPh>
    <rPh sb="6" eb="8">
      <t>ゲンチ</t>
    </rPh>
    <rPh sb="12" eb="14">
      <t>テハイ</t>
    </rPh>
    <phoneticPr fontId="5"/>
  </si>
  <si>
    <t>－</t>
    <phoneticPr fontId="5"/>
  </si>
  <si>
    <t>－</t>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</si>
  <si>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</si>
  <si>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会議設営・接遇業務一式</t>
    <rPh sb="0" eb="2">
      <t>カイギ</t>
    </rPh>
    <rPh sb="2" eb="4">
      <t>セツエイ</t>
    </rPh>
    <rPh sb="5" eb="7">
      <t>セツグウ</t>
    </rPh>
    <rPh sb="7" eb="9">
      <t>ギョウム</t>
    </rPh>
    <rPh sb="9" eb="11">
      <t>イッシキ</t>
    </rPh>
    <phoneticPr fontId="5"/>
  </si>
  <si>
    <t>職員Ａ</t>
    <rPh sb="0" eb="2">
      <t>ショクイン</t>
    </rPh>
    <phoneticPr fontId="5"/>
  </si>
  <si>
    <t>会食</t>
    <rPh sb="0" eb="2">
      <t>カイショク</t>
    </rPh>
    <phoneticPr fontId="5"/>
  </si>
  <si>
    <t>株式会社カルシャカ</t>
    <rPh sb="0" eb="2">
      <t>カブシキ</t>
    </rPh>
    <rPh sb="2" eb="4">
      <t>カイシャ</t>
    </rPh>
    <phoneticPr fontId="5"/>
  </si>
  <si>
    <t>会食キャンセル料</t>
    <rPh sb="0" eb="2">
      <t>カイショク</t>
    </rPh>
    <rPh sb="7" eb="8">
      <t>リョウ</t>
    </rPh>
    <phoneticPr fontId="5"/>
  </si>
  <si>
    <t>－</t>
    <phoneticPr fontId="5"/>
  </si>
  <si>
    <t>株式会社春秋</t>
    <rPh sb="0" eb="2">
      <t>カブシキ</t>
    </rPh>
    <rPh sb="2" eb="4">
      <t>カイシャ</t>
    </rPh>
    <rPh sb="4" eb="5">
      <t>ハル</t>
    </rPh>
    <rPh sb="5" eb="6">
      <t>アキ</t>
    </rPh>
    <phoneticPr fontId="5"/>
  </si>
  <si>
    <t>-</t>
    <phoneticPr fontId="5"/>
  </si>
  <si>
    <t>国内出張旅費</t>
    <rPh sb="0" eb="2">
      <t>コクナイ</t>
    </rPh>
    <rPh sb="2" eb="4">
      <t>シュッチョウ</t>
    </rPh>
    <rPh sb="4" eb="6">
      <t>リョヒ</t>
    </rPh>
    <phoneticPr fontId="5"/>
  </si>
  <si>
    <t>-</t>
    <phoneticPr fontId="5"/>
  </si>
  <si>
    <t>東南アジア諸国のイスラム学校教育関係者を招へいすることにより、教育関係者へ近代的教育の懸念を解消させ、教育レベルの向上支援及び親日感情の醸成に焦点を定めた結果、被招へい者から訪日は非常に良い経験であったとの発言があり、訪日の経験を通じて学生たちに与える長期的かつ良好な影響により、穏健主義が拡大され、対日テロの潜在的脅威を低減させることに資すると考えられる。</t>
    <rPh sb="0" eb="2">
      <t>トウナン</t>
    </rPh>
    <rPh sb="5" eb="7">
      <t>ショコク</t>
    </rPh>
    <rPh sb="12" eb="14">
      <t>ガッコウ</t>
    </rPh>
    <rPh sb="14" eb="16">
      <t>キョウイク</t>
    </rPh>
    <rPh sb="16" eb="19">
      <t>カンケイシャ</t>
    </rPh>
    <rPh sb="20" eb="21">
      <t>ショウ</t>
    </rPh>
    <rPh sb="31" eb="33">
      <t>キョウイク</t>
    </rPh>
    <rPh sb="33" eb="36">
      <t>カンケイシャ</t>
    </rPh>
    <rPh sb="37" eb="40">
      <t>キンダイテキ</t>
    </rPh>
    <rPh sb="40" eb="42">
      <t>キョウイク</t>
    </rPh>
    <rPh sb="43" eb="45">
      <t>ケネン</t>
    </rPh>
    <rPh sb="46" eb="48">
      <t>カイショウ</t>
    </rPh>
    <rPh sb="51" eb="53">
      <t>キョウイク</t>
    </rPh>
    <rPh sb="57" eb="59">
      <t>コウジョウ</t>
    </rPh>
    <rPh sb="59" eb="61">
      <t>シエン</t>
    </rPh>
    <rPh sb="61" eb="62">
      <t>オヨ</t>
    </rPh>
    <rPh sb="63" eb="65">
      <t>シンニチ</t>
    </rPh>
    <rPh sb="65" eb="67">
      <t>カンジョウ</t>
    </rPh>
    <rPh sb="68" eb="70">
      <t>ジョウセイ</t>
    </rPh>
    <rPh sb="71" eb="73">
      <t>ショウテン</t>
    </rPh>
    <rPh sb="74" eb="75">
      <t>サダ</t>
    </rPh>
    <rPh sb="77" eb="79">
      <t>ケッカ</t>
    </rPh>
    <rPh sb="80" eb="81">
      <t>ヒ</t>
    </rPh>
    <rPh sb="81" eb="82">
      <t>ショウ</t>
    </rPh>
    <rPh sb="84" eb="85">
      <t>シャ</t>
    </rPh>
    <rPh sb="87" eb="89">
      <t>ホウニチ</t>
    </rPh>
    <rPh sb="90" eb="92">
      <t>ヒジョウ</t>
    </rPh>
    <rPh sb="93" eb="94">
      <t>ヨ</t>
    </rPh>
    <rPh sb="95" eb="97">
      <t>ケイケン</t>
    </rPh>
    <rPh sb="103" eb="105">
      <t>ハツゲン</t>
    </rPh>
    <rPh sb="109" eb="111">
      <t>ホウニチ</t>
    </rPh>
    <rPh sb="112" eb="114">
      <t>ケイケン</t>
    </rPh>
    <rPh sb="115" eb="116">
      <t>ツウ</t>
    </rPh>
    <rPh sb="118" eb="120">
      <t>ガクセイ</t>
    </rPh>
    <rPh sb="123" eb="124">
      <t>アタ</t>
    </rPh>
    <rPh sb="126" eb="129">
      <t>チョウキテキ</t>
    </rPh>
    <rPh sb="131" eb="133">
      <t>リョウコウ</t>
    </rPh>
    <rPh sb="134" eb="136">
      <t>エイキョウ</t>
    </rPh>
    <rPh sb="140" eb="142">
      <t>オンケン</t>
    </rPh>
    <rPh sb="142" eb="144">
      <t>シュギ</t>
    </rPh>
    <rPh sb="145" eb="147">
      <t>カクダイ</t>
    </rPh>
    <rPh sb="150" eb="152">
      <t>タイニチ</t>
    </rPh>
    <rPh sb="155" eb="158">
      <t>センザイテキ</t>
    </rPh>
    <rPh sb="158" eb="160">
      <t>キョウイ</t>
    </rPh>
    <rPh sb="161" eb="163">
      <t>テイゲン</t>
    </rPh>
    <rPh sb="169" eb="170">
      <t>シ</t>
    </rPh>
    <rPh sb="173" eb="174">
      <t>カンガ</t>
    </rPh>
    <phoneticPr fontId="5"/>
  </si>
  <si>
    <t>本招へい事業参加者からの意見等も踏まえ、本事業がより当方の目的を実現し、かつ、被招へい者にとっても充実した事業となるよう工夫し改善していく。</t>
    <rPh sb="0" eb="1">
      <t>ホン</t>
    </rPh>
    <rPh sb="1" eb="2">
      <t>ショウ</t>
    </rPh>
    <rPh sb="4" eb="6">
      <t>ジギョウ</t>
    </rPh>
    <rPh sb="6" eb="9">
      <t>サンカシャ</t>
    </rPh>
    <rPh sb="12" eb="14">
      <t>イケン</t>
    </rPh>
    <rPh sb="14" eb="15">
      <t>トウ</t>
    </rPh>
    <rPh sb="16" eb="17">
      <t>フ</t>
    </rPh>
    <rPh sb="20" eb="21">
      <t>ホン</t>
    </rPh>
    <rPh sb="21" eb="23">
      <t>ジギョウ</t>
    </rPh>
    <rPh sb="26" eb="28">
      <t>トウホウ</t>
    </rPh>
    <rPh sb="29" eb="31">
      <t>モクテキ</t>
    </rPh>
    <rPh sb="32" eb="34">
      <t>ジツゲン</t>
    </rPh>
    <rPh sb="39" eb="40">
      <t>ヒ</t>
    </rPh>
    <rPh sb="40" eb="41">
      <t>ショウ</t>
    </rPh>
    <rPh sb="43" eb="44">
      <t>シャ</t>
    </rPh>
    <rPh sb="49" eb="51">
      <t>ジュウジツ</t>
    </rPh>
    <rPh sb="53" eb="55">
      <t>ジギョウ</t>
    </rPh>
    <rPh sb="60" eb="62">
      <t>クフウ</t>
    </rPh>
    <rPh sb="63" eb="65">
      <t>カイゼン</t>
    </rPh>
    <phoneticPr fontId="5"/>
  </si>
  <si>
    <t>外部有識者の点検対象外である。</t>
    <phoneticPr fontId="5"/>
  </si>
  <si>
    <t>招へい者に係る航空賃が減額となる見込であるため。</t>
    <rPh sb="0" eb="1">
      <t>ショウ</t>
    </rPh>
    <rPh sb="3" eb="4">
      <t>シャ</t>
    </rPh>
    <rPh sb="5" eb="6">
      <t>カカ</t>
    </rPh>
    <rPh sb="7" eb="9">
      <t>コウクウ</t>
    </rPh>
    <rPh sb="9" eb="10">
      <t>チン</t>
    </rPh>
    <rPh sb="11" eb="13">
      <t>ゲンガク</t>
    </rPh>
    <rPh sb="16" eb="18">
      <t>ミコ</t>
    </rPh>
    <phoneticPr fontId="5"/>
  </si>
  <si>
    <t>活動実績は概ね見込みに見合ったものになっている。</t>
    <rPh sb="0" eb="2">
      <t>カツドウ</t>
    </rPh>
    <rPh sb="2" eb="4">
      <t>ジッセキ</t>
    </rPh>
    <rPh sb="5" eb="6">
      <t>オオム</t>
    </rPh>
    <rPh sb="7" eb="9">
      <t>ミコ</t>
    </rPh>
    <rPh sb="11" eb="13">
      <t>ミア</t>
    </rPh>
    <phoneticPr fontId="5"/>
  </si>
  <si>
    <t>費目・使途が事業目的に即し真に必要なものに限定している。</t>
    <rPh sb="0" eb="2">
      <t>ヒモク</t>
    </rPh>
    <rPh sb="3" eb="5">
      <t>シト</t>
    </rPh>
    <rPh sb="6" eb="8">
      <t>ジギョウ</t>
    </rPh>
    <rPh sb="8" eb="10">
      <t>モクテキ</t>
    </rPh>
    <rPh sb="11" eb="12">
      <t>ソク</t>
    </rPh>
    <rPh sb="13" eb="14">
      <t>シン</t>
    </rPh>
    <rPh sb="15" eb="17">
      <t>ヒツヨウ</t>
    </rPh>
    <rPh sb="21" eb="23">
      <t>ゲンテイ</t>
    </rPh>
    <phoneticPr fontId="5"/>
  </si>
  <si>
    <t>A. 海外旅行代理店</t>
    <rPh sb="3" eb="5">
      <t>カイガイ</t>
    </rPh>
    <rPh sb="5" eb="7">
      <t>リョコウ</t>
    </rPh>
    <rPh sb="7" eb="10">
      <t>ダイリテン</t>
    </rPh>
    <phoneticPr fontId="5"/>
  </si>
  <si>
    <t>B. 株式会社　ジャパンクリエイト</t>
    <rPh sb="3" eb="5">
      <t>カブシキ</t>
    </rPh>
    <phoneticPr fontId="5"/>
  </si>
  <si>
    <t>C. 職員</t>
    <rPh sb="3" eb="5">
      <t>ショクイン</t>
    </rPh>
    <phoneticPr fontId="5"/>
  </si>
  <si>
    <t>D. 職員</t>
    <rPh sb="3" eb="5">
      <t>ショクイン</t>
    </rPh>
    <phoneticPr fontId="5"/>
  </si>
  <si>
    <t>引き続き適切かつ効率的な事業実施に努める。</t>
    <phoneticPr fontId="5"/>
  </si>
  <si>
    <t>引き続き適切かつ効率的な事業実施に努める。</t>
    <phoneticPr fontId="5"/>
  </si>
  <si>
    <t>株式会社翻訳センターパイオニア</t>
    <rPh sb="0" eb="2">
      <t>カブシキ</t>
    </rPh>
    <rPh sb="2" eb="4">
      <t>カイシャ</t>
    </rPh>
    <rPh sb="4" eb="6">
      <t>ホンヤク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</si>
</sst>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0</xdr:rowOff>
    </xdr:from>
    <xdr:to>
      <xdr:col>38</xdr:col>
      <xdr:colOff>53784</xdr:colOff>
      <xdr:row>763</xdr:row>
      <xdr:rowOff>223813</xdr:rowOff>
    </xdr:to>
    <xdr:grpSp>
      <xdr:nvGrpSpPr>
        <xdr:cNvPr id="17" name="グループ化 16"/>
        <xdr:cNvGrpSpPr/>
      </xdr:nvGrpSpPr>
      <xdr:grpSpPr>
        <a:xfrm>
          <a:off x="2209800" y="34366200"/>
          <a:ext cx="4841684" cy="8961413"/>
          <a:chOff x="2878666" y="39076684"/>
          <a:chExt cx="5362251" cy="9034278"/>
        </a:xfrm>
      </xdr:grpSpPr>
      <xdr:sp macro="" textlink="">
        <xdr:nvSpPr>
          <xdr:cNvPr id="18" name="フローチャート : 代替処理 2"/>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９百万円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9" name="フローチャート : 代替処理 3"/>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２社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７百万円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0" name="フローチャート : 代替処理 4"/>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現地旅行代理店及びホテル</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各１社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1" name="大かっこ 20"/>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22" name="直線矢印コネクタ 21"/>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3" name="大かっこ 22"/>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（計１０名）</a:t>
            </a:r>
            <a:r>
              <a:rPr lang="ja-JP" altLang="ja-JP" sz="1100">
                <a:solidFill>
                  <a:schemeClr val="tx1"/>
                </a:solidFill>
                <a:effectLst/>
                <a:latin typeface="+mn-lt"/>
                <a:ea typeface="+mn-ea"/>
                <a:cs typeface="+mn-cs"/>
              </a:rPr>
              <a:t>の訪日往復航空券</a:t>
            </a:r>
            <a:r>
              <a:rPr lang="ja-JP" altLang="en-US" sz="1100">
                <a:solidFill>
                  <a:schemeClr val="tx1"/>
                </a:solidFill>
                <a:effectLst/>
                <a:latin typeface="+mn-lt"/>
                <a:ea typeface="+mn-ea"/>
                <a:cs typeface="+mn-cs"/>
              </a:rPr>
              <a:t>及び現地ホテル</a:t>
            </a:r>
            <a:r>
              <a:rPr lang="ja-JP" altLang="ja-JP" sz="1100">
                <a:solidFill>
                  <a:schemeClr val="tx1"/>
                </a:solidFill>
                <a:effectLst/>
                <a:latin typeface="+mn-lt"/>
                <a:ea typeface="+mn-ea"/>
                <a:cs typeface="+mn-cs"/>
              </a:rPr>
              <a:t>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4" name="カギ線コネクタ 23"/>
          <xdr:cNvCxnSpPr>
            <a:stCxn id="18"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フローチャート : 代替処理 9"/>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6" name="大かっこ 25"/>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会食経費等</a:t>
            </a:r>
            <a:endParaRPr kumimoji="1" lang="en-US" altLang="ja-JP" sz="1100">
              <a:solidFill>
                <a:schemeClr val="tx1"/>
              </a:solidFill>
              <a:effectLst/>
              <a:latin typeface="+mn-lt"/>
              <a:ea typeface="+mn-ea"/>
              <a:cs typeface="+mn-cs"/>
            </a:endParaRPr>
          </a:p>
        </xdr:txBody>
      </xdr:sp>
      <xdr:cxnSp macro="">
        <xdr:nvCxnSpPr>
          <xdr:cNvPr id="27" name="カギ線コネクタ 26"/>
          <xdr:cNvCxnSpPr>
            <a:stCxn id="18" idx="2"/>
            <a:endCxn id="25"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18" idx="2"/>
            <a:endCxn id="29"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 代替処理 13"/>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0" name="大かっこ 29"/>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61</v>
      </c>
      <c r="AT2" s="941"/>
      <c r="AU2" s="941"/>
      <c r="AV2" s="52" t="str">
        <f>IF(AW2="", "", "-")</f>
        <v/>
      </c>
      <c r="AW2" s="912"/>
      <c r="AX2" s="912"/>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3" t="s">
        <v>513</v>
      </c>
      <c r="Z7" s="443"/>
      <c r="AA7" s="443"/>
      <c r="AB7" s="443"/>
      <c r="AC7" s="443"/>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4" t="s">
        <v>24</v>
      </c>
      <c r="B12" s="945"/>
      <c r="C12" s="945"/>
      <c r="D12" s="945"/>
      <c r="E12" s="945"/>
      <c r="F12" s="946"/>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13</v>
      </c>
      <c r="X13" s="658"/>
      <c r="Y13" s="658"/>
      <c r="Z13" s="658"/>
      <c r="AA13" s="658"/>
      <c r="AB13" s="658"/>
      <c r="AC13" s="659"/>
      <c r="AD13" s="657">
        <v>11</v>
      </c>
      <c r="AE13" s="658"/>
      <c r="AF13" s="658"/>
      <c r="AG13" s="658"/>
      <c r="AH13" s="658"/>
      <c r="AI13" s="658"/>
      <c r="AJ13" s="659"/>
      <c r="AK13" s="657">
        <v>10</v>
      </c>
      <c r="AL13" s="658"/>
      <c r="AM13" s="658"/>
      <c r="AN13" s="658"/>
      <c r="AO13" s="658"/>
      <c r="AP13" s="658"/>
      <c r="AQ13" s="659"/>
      <c r="AR13" s="920">
        <v>9</v>
      </c>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13</v>
      </c>
      <c r="X18" s="879"/>
      <c r="Y18" s="879"/>
      <c r="Z18" s="879"/>
      <c r="AA18" s="879"/>
      <c r="AB18" s="879"/>
      <c r="AC18" s="880"/>
      <c r="AD18" s="878">
        <f>SUM(AD13:AJ17)</f>
        <v>11</v>
      </c>
      <c r="AE18" s="879"/>
      <c r="AF18" s="879"/>
      <c r="AG18" s="879"/>
      <c r="AH18" s="879"/>
      <c r="AI18" s="879"/>
      <c r="AJ18" s="880"/>
      <c r="AK18" s="878">
        <f>SUM(AK13:AQ17)</f>
        <v>10</v>
      </c>
      <c r="AL18" s="879"/>
      <c r="AM18" s="879"/>
      <c r="AN18" s="879"/>
      <c r="AO18" s="879"/>
      <c r="AP18" s="879"/>
      <c r="AQ18" s="880"/>
      <c r="AR18" s="878">
        <f>SUM(AR13:AX17)</f>
        <v>9</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10</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0.76923076923076927</v>
      </c>
      <c r="X20" s="318"/>
      <c r="Y20" s="318"/>
      <c r="Z20" s="318"/>
      <c r="AA20" s="318"/>
      <c r="AB20" s="318"/>
      <c r="AC20" s="318"/>
      <c r="AD20" s="318">
        <f t="shared" ref="AD20" si="1">IF(AD18=0, "-", SUM(AD19)/AD18)</f>
        <v>0.81818181818181823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7"/>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0.76923076923076927</v>
      </c>
      <c r="X21" s="318"/>
      <c r="Y21" s="318"/>
      <c r="Z21" s="318"/>
      <c r="AA21" s="318"/>
      <c r="AB21" s="318"/>
      <c r="AC21" s="318"/>
      <c r="AD21" s="318">
        <f t="shared" ref="AD21" si="3">IF(AD19=0, "-", SUM(AD19)/SUM(AD13,AD14))</f>
        <v>0.81818181818181823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557</v>
      </c>
      <c r="B22" s="966"/>
      <c r="C22" s="966"/>
      <c r="D22" s="966"/>
      <c r="E22" s="966"/>
      <c r="F22" s="967"/>
      <c r="G22" s="952" t="s">
        <v>455</v>
      </c>
      <c r="H22" s="222"/>
      <c r="I22" s="222"/>
      <c r="J22" s="222"/>
      <c r="K22" s="222"/>
      <c r="L22" s="222"/>
      <c r="M22" s="222"/>
      <c r="N22" s="222"/>
      <c r="O22" s="223"/>
      <c r="P22" s="937" t="s">
        <v>518</v>
      </c>
      <c r="Q22" s="222"/>
      <c r="R22" s="222"/>
      <c r="S22" s="222"/>
      <c r="T22" s="222"/>
      <c r="U22" s="222"/>
      <c r="V22" s="223"/>
      <c r="W22" s="937" t="s">
        <v>514</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577</v>
      </c>
      <c r="H23" s="954"/>
      <c r="I23" s="954"/>
      <c r="J23" s="954"/>
      <c r="K23" s="954"/>
      <c r="L23" s="954"/>
      <c r="M23" s="954"/>
      <c r="N23" s="954"/>
      <c r="O23" s="955"/>
      <c r="P23" s="920">
        <v>9.8000000000000007</v>
      </c>
      <c r="Q23" s="921"/>
      <c r="R23" s="921"/>
      <c r="S23" s="921"/>
      <c r="T23" s="921"/>
      <c r="U23" s="921"/>
      <c r="V23" s="938"/>
      <c r="W23" s="920">
        <v>8.6999999999999993</v>
      </c>
      <c r="X23" s="921"/>
      <c r="Y23" s="921"/>
      <c r="Z23" s="921"/>
      <c r="AA23" s="921"/>
      <c r="AB23" s="921"/>
      <c r="AC23" s="938"/>
      <c r="AD23" s="975" t="s">
        <v>650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578</v>
      </c>
      <c r="H24" s="957"/>
      <c r="I24" s="957"/>
      <c r="J24" s="957"/>
      <c r="K24" s="957"/>
      <c r="L24" s="957"/>
      <c r="M24" s="957"/>
      <c r="N24" s="957"/>
      <c r="O24" s="958"/>
      <c r="P24" s="657">
        <v>0.2</v>
      </c>
      <c r="Q24" s="658"/>
      <c r="R24" s="658"/>
      <c r="S24" s="658"/>
      <c r="T24" s="658"/>
      <c r="U24" s="658"/>
      <c r="V24" s="659"/>
      <c r="W24" s="657">
        <v>0.3</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459</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456</v>
      </c>
      <c r="H29" s="963"/>
      <c r="I29" s="963"/>
      <c r="J29" s="963"/>
      <c r="K29" s="963"/>
      <c r="L29" s="963"/>
      <c r="M29" s="963"/>
      <c r="N29" s="963"/>
      <c r="O29" s="964"/>
      <c r="P29" s="657">
        <f>AK13</f>
        <v>10</v>
      </c>
      <c r="Q29" s="658"/>
      <c r="R29" s="658"/>
      <c r="S29" s="658"/>
      <c r="T29" s="658"/>
      <c r="U29" s="658"/>
      <c r="V29" s="659"/>
      <c r="W29" s="934">
        <f>AR13</f>
        <v>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6" t="s">
        <v>525</v>
      </c>
      <c r="AN30" s="916"/>
      <c r="AO30" s="916"/>
      <c r="AP30" s="858"/>
      <c r="AQ30" s="767" t="s">
        <v>354</v>
      </c>
      <c r="AR30" s="768"/>
      <c r="AS30" s="768"/>
      <c r="AT30" s="769"/>
      <c r="AU30" s="774" t="s">
        <v>253</v>
      </c>
      <c r="AV30" s="774"/>
      <c r="AW30" s="774"/>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v>
      </c>
      <c r="AR31" s="200"/>
      <c r="AS31" s="133" t="s">
        <v>355</v>
      </c>
      <c r="AT31" s="134"/>
      <c r="AU31" s="199" t="s">
        <v>582</v>
      </c>
      <c r="AV31" s="199"/>
      <c r="AW31" s="398" t="s">
        <v>300</v>
      </c>
      <c r="AX31" s="399"/>
    </row>
    <row r="32" spans="1:50" ht="23.25" customHeight="1">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582</v>
      </c>
      <c r="AF32" s="219"/>
      <c r="AG32" s="219"/>
      <c r="AH32" s="219"/>
      <c r="AI32" s="218">
        <v>22</v>
      </c>
      <c r="AJ32" s="219"/>
      <c r="AK32" s="219"/>
      <c r="AL32" s="219"/>
      <c r="AM32" s="218">
        <v>19</v>
      </c>
      <c r="AN32" s="219"/>
      <c r="AO32" s="219"/>
      <c r="AP32" s="219"/>
      <c r="AQ32" s="340" t="s">
        <v>583</v>
      </c>
      <c r="AR32" s="207"/>
      <c r="AS32" s="207"/>
      <c r="AT32" s="341"/>
      <c r="AU32" s="219" t="s">
        <v>582</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582</v>
      </c>
      <c r="AF33" s="219"/>
      <c r="AG33" s="219"/>
      <c r="AH33" s="219"/>
      <c r="AI33" s="218">
        <v>25</v>
      </c>
      <c r="AJ33" s="219"/>
      <c r="AK33" s="219"/>
      <c r="AL33" s="219"/>
      <c r="AM33" s="218">
        <v>20</v>
      </c>
      <c r="AN33" s="219"/>
      <c r="AO33" s="219"/>
      <c r="AP33" s="219"/>
      <c r="AQ33" s="340">
        <v>20</v>
      </c>
      <c r="AR33" s="207"/>
      <c r="AS33" s="207"/>
      <c r="AT33" s="341"/>
      <c r="AU33" s="219" t="s">
        <v>582</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582</v>
      </c>
      <c r="AF34" s="219"/>
      <c r="AG34" s="219"/>
      <c r="AH34" s="219"/>
      <c r="AI34" s="218">
        <v>88</v>
      </c>
      <c r="AJ34" s="219"/>
      <c r="AK34" s="219"/>
      <c r="AL34" s="219"/>
      <c r="AM34" s="218">
        <v>95</v>
      </c>
      <c r="AN34" s="219"/>
      <c r="AO34" s="219"/>
      <c r="AP34" s="219"/>
      <c r="AQ34" s="340" t="s">
        <v>582</v>
      </c>
      <c r="AR34" s="207"/>
      <c r="AS34" s="207"/>
      <c r="AT34" s="341"/>
      <c r="AU34" s="219" t="s">
        <v>582</v>
      </c>
      <c r="AV34" s="219"/>
      <c r="AW34" s="219"/>
      <c r="AX34" s="221"/>
    </row>
    <row r="35" spans="1:50" ht="23.25" customHeight="1">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8"/>
    </row>
    <row r="80" spans="1:50" ht="18.75" hidden="1" customHeight="1">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hidden="1" customHeight="1">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customHeight="1">
      <c r="A113" s="422"/>
      <c r="B113" s="423"/>
      <c r="C113" s="423"/>
      <c r="D113" s="423"/>
      <c r="E113" s="423"/>
      <c r="F113" s="424"/>
      <c r="G113" s="105" t="s">
        <v>585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586</v>
      </c>
      <c r="AC113" s="546"/>
      <c r="AD113" s="547"/>
      <c r="AE113" s="418" t="s">
        <v>582</v>
      </c>
      <c r="AF113" s="418"/>
      <c r="AG113" s="418"/>
      <c r="AH113" s="418"/>
      <c r="AI113" s="418">
        <v>2</v>
      </c>
      <c r="AJ113" s="418"/>
      <c r="AK113" s="418"/>
      <c r="AL113" s="418"/>
      <c r="AM113" s="418">
        <v>2</v>
      </c>
      <c r="AN113" s="418"/>
      <c r="AO113" s="418"/>
      <c r="AP113" s="418"/>
      <c r="AQ113" s="218" t="s">
        <v>582</v>
      </c>
      <c r="AR113" s="219"/>
      <c r="AS113" s="219"/>
      <c r="AT113" s="220"/>
      <c r="AU113" s="218" t="s">
        <v>587</v>
      </c>
      <c r="AV113" s="219"/>
      <c r="AW113" s="219"/>
      <c r="AX113" s="220"/>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586</v>
      </c>
      <c r="AC114" s="469"/>
      <c r="AD114" s="470"/>
      <c r="AE114" s="418" t="s">
        <v>582</v>
      </c>
      <c r="AF114" s="418"/>
      <c r="AG114" s="418"/>
      <c r="AH114" s="418"/>
      <c r="AI114" s="418">
        <v>2</v>
      </c>
      <c r="AJ114" s="418"/>
      <c r="AK114" s="418"/>
      <c r="AL114" s="418"/>
      <c r="AM114" s="418">
        <v>2</v>
      </c>
      <c r="AN114" s="418"/>
      <c r="AO114" s="418"/>
      <c r="AP114" s="418"/>
      <c r="AQ114" s="218">
        <v>2</v>
      </c>
      <c r="AR114" s="219"/>
      <c r="AS114" s="219"/>
      <c r="AT114" s="220"/>
      <c r="AU114" s="218">
        <v>2</v>
      </c>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590</v>
      </c>
      <c r="AF116" s="418"/>
      <c r="AG116" s="418"/>
      <c r="AH116" s="418"/>
      <c r="AI116" s="418">
        <v>10</v>
      </c>
      <c r="AJ116" s="418"/>
      <c r="AK116" s="418"/>
      <c r="AL116" s="418"/>
      <c r="AM116" s="418">
        <v>9</v>
      </c>
      <c r="AN116" s="418"/>
      <c r="AO116" s="418"/>
      <c r="AP116" s="418"/>
      <c r="AQ116" s="218">
        <v>10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480</v>
      </c>
      <c r="AC117" s="473"/>
      <c r="AD117" s="474"/>
      <c r="AE117" s="551" t="s">
        <v>582</v>
      </c>
      <c r="AF117" s="551"/>
      <c r="AG117" s="551"/>
      <c r="AH117" s="551"/>
      <c r="AI117" s="551" t="s">
        <v>591</v>
      </c>
      <c r="AJ117" s="551"/>
      <c r="AK117" s="551"/>
      <c r="AL117" s="551"/>
      <c r="AM117" s="551" t="s">
        <v>592</v>
      </c>
      <c r="AN117" s="551"/>
      <c r="AO117" s="551"/>
      <c r="AP117" s="551"/>
      <c r="AQ117" s="551" t="s">
        <v>593</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355</v>
      </c>
      <c r="AT133" s="134"/>
      <c r="AU133" s="200" t="s">
        <v>582</v>
      </c>
      <c r="AV133" s="200"/>
      <c r="AW133" s="133" t="s">
        <v>300</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582</v>
      </c>
      <c r="AF134" s="207"/>
      <c r="AG134" s="207"/>
      <c r="AH134" s="207"/>
      <c r="AI134" s="206">
        <v>22</v>
      </c>
      <c r="AJ134" s="207"/>
      <c r="AK134" s="207"/>
      <c r="AL134" s="207"/>
      <c r="AM134" s="206">
        <v>19</v>
      </c>
      <c r="AN134" s="207"/>
      <c r="AO134" s="207"/>
      <c r="AP134" s="207"/>
      <c r="AQ134" s="206" t="s">
        <v>582</v>
      </c>
      <c r="AR134" s="207"/>
      <c r="AS134" s="207"/>
      <c r="AT134" s="207"/>
      <c r="AU134" s="206" t="s">
        <v>582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582</v>
      </c>
      <c r="AF135" s="207"/>
      <c r="AG135" s="207"/>
      <c r="AH135" s="207"/>
      <c r="AI135" s="206">
        <v>25</v>
      </c>
      <c r="AJ135" s="207"/>
      <c r="AK135" s="207"/>
      <c r="AL135" s="207"/>
      <c r="AM135" s="206">
        <v>20</v>
      </c>
      <c r="AN135" s="207"/>
      <c r="AO135" s="207"/>
      <c r="AP135" s="207"/>
      <c r="AQ135" s="206">
        <v>20</v>
      </c>
      <c r="AR135" s="207"/>
      <c r="AS135" s="207"/>
      <c r="AT135" s="207"/>
      <c r="AU135" s="206" t="s">
        <v>597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559</v>
      </c>
      <c r="D430" s="932"/>
      <c r="E430" s="174" t="s">
        <v>543</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652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605</v>
      </c>
      <c r="AE713" s="329"/>
      <c r="AF713" s="663"/>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547</v>
      </c>
      <c r="B737" s="210"/>
      <c r="C737" s="210"/>
      <c r="D737" s="211"/>
      <c r="E737" s="991" t="s">
        <v>606</v>
      </c>
      <c r="F737" s="991"/>
      <c r="G737" s="991"/>
      <c r="H737" s="991"/>
      <c r="I737" s="991"/>
      <c r="J737" s="991"/>
      <c r="K737" s="991"/>
      <c r="L737" s="991"/>
      <c r="M737" s="991"/>
      <c r="N737" s="365" t="s">
        <v>540</v>
      </c>
      <c r="O737" s="365"/>
      <c r="P737" s="365"/>
      <c r="Q737" s="365"/>
      <c r="R737" s="991" t="s">
        <v>606</v>
      </c>
      <c r="S737" s="991"/>
      <c r="T737" s="991"/>
      <c r="U737" s="991"/>
      <c r="V737" s="991"/>
      <c r="W737" s="991"/>
      <c r="X737" s="991"/>
      <c r="Y737" s="991"/>
      <c r="Z737" s="991"/>
      <c r="AA737" s="365" t="s">
        <v>539</v>
      </c>
      <c r="AB737" s="365"/>
      <c r="AC737" s="365"/>
      <c r="AD737" s="365"/>
      <c r="AE737" s="991" t="s">
        <v>606</v>
      </c>
      <c r="AF737" s="991"/>
      <c r="AG737" s="991"/>
      <c r="AH737" s="991"/>
      <c r="AI737" s="991"/>
      <c r="AJ737" s="991"/>
      <c r="AK737" s="991"/>
      <c r="AL737" s="991"/>
      <c r="AM737" s="991"/>
      <c r="AN737" s="365" t="s">
        <v>538</v>
      </c>
      <c r="AO737" s="365"/>
      <c r="AP737" s="365"/>
      <c r="AQ737" s="365"/>
      <c r="AR737" s="983" t="s">
        <v>608</v>
      </c>
      <c r="AS737" s="984"/>
      <c r="AT737" s="984"/>
      <c r="AU737" s="984"/>
      <c r="AV737" s="984"/>
      <c r="AW737" s="984"/>
      <c r="AX737" s="985"/>
      <c r="AY737" s="89"/>
      <c r="AZ737" s="89"/>
    </row>
    <row r="738" spans="1:52" ht="24.75" customHeight="1">
      <c r="A738" s="992" t="s">
        <v>537</v>
      </c>
      <c r="B738" s="210"/>
      <c r="C738" s="210"/>
      <c r="D738" s="211"/>
      <c r="E738" s="991" t="s">
        <v>606</v>
      </c>
      <c r="F738" s="991"/>
      <c r="G738" s="991"/>
      <c r="H738" s="991"/>
      <c r="I738" s="991"/>
      <c r="J738" s="991"/>
      <c r="K738" s="991"/>
      <c r="L738" s="991"/>
      <c r="M738" s="991"/>
      <c r="N738" s="365" t="s">
        <v>536</v>
      </c>
      <c r="O738" s="365"/>
      <c r="P738" s="365"/>
      <c r="Q738" s="365"/>
      <c r="R738" s="991" t="s">
        <v>606</v>
      </c>
      <c r="S738" s="991"/>
      <c r="T738" s="991"/>
      <c r="U738" s="991"/>
      <c r="V738" s="991"/>
      <c r="W738" s="991"/>
      <c r="X738" s="991"/>
      <c r="Y738" s="991"/>
      <c r="Z738" s="991"/>
      <c r="AA738" s="365" t="s">
        <v>535</v>
      </c>
      <c r="AB738" s="365"/>
      <c r="AC738" s="365"/>
      <c r="AD738" s="365"/>
      <c r="AE738" s="991" t="s">
        <v>609</v>
      </c>
      <c r="AF738" s="991"/>
      <c r="AG738" s="991"/>
      <c r="AH738" s="991"/>
      <c r="AI738" s="991"/>
      <c r="AJ738" s="991"/>
      <c r="AK738" s="991"/>
      <c r="AL738" s="991"/>
      <c r="AM738" s="991"/>
      <c r="AN738" s="365" t="s">
        <v>531</v>
      </c>
      <c r="AO738" s="365"/>
      <c r="AP738" s="365"/>
      <c r="AQ738" s="365"/>
      <c r="AR738" s="983" t="s">
        <v>610</v>
      </c>
      <c r="AS738" s="984"/>
      <c r="AT738" s="984"/>
      <c r="AU738" s="984"/>
      <c r="AV738" s="984"/>
      <c r="AW738" s="984"/>
      <c r="AX738" s="985"/>
    </row>
    <row r="739" spans="1:52" ht="24.75" customHeight="1" thickBot="1">
      <c r="A739" s="993" t="s">
        <v>527</v>
      </c>
      <c r="B739" s="994"/>
      <c r="C739" s="994"/>
      <c r="D739" s="995"/>
      <c r="E739" s="996" t="s">
        <v>567</v>
      </c>
      <c r="F739" s="986"/>
      <c r="G739" s="986"/>
      <c r="H739" s="93" t="str">
        <f>IF(E739="", "", "(")</f>
        <v>(</v>
      </c>
      <c r="I739" s="986"/>
      <c r="J739" s="986"/>
      <c r="K739" s="93" t="str">
        <f>IF(OR(I739="　", I739=""), "", "-")</f>
        <v/>
      </c>
      <c r="L739" s="987">
        <v>54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611</v>
      </c>
      <c r="H781" s="671"/>
      <c r="I781" s="671"/>
      <c r="J781" s="671"/>
      <c r="K781" s="672"/>
      <c r="L781" s="664" t="s">
        <v>613</v>
      </c>
      <c r="M781" s="665"/>
      <c r="N781" s="665"/>
      <c r="O781" s="665"/>
      <c r="P781" s="665"/>
      <c r="Q781" s="665"/>
      <c r="R781" s="665"/>
      <c r="S781" s="665"/>
      <c r="T781" s="665"/>
      <c r="U781" s="665"/>
      <c r="V781" s="665"/>
      <c r="W781" s="665"/>
      <c r="X781" s="666"/>
      <c r="Y781" s="388">
        <v>1.2</v>
      </c>
      <c r="Z781" s="389"/>
      <c r="AA781" s="389"/>
      <c r="AB781" s="805"/>
      <c r="AC781" s="670" t="s">
        <v>615</v>
      </c>
      <c r="AD781" s="671"/>
      <c r="AE781" s="671"/>
      <c r="AF781" s="671"/>
      <c r="AG781" s="672"/>
      <c r="AH781" s="664" t="s">
        <v>620</v>
      </c>
      <c r="AI781" s="665"/>
      <c r="AJ781" s="665"/>
      <c r="AK781" s="665"/>
      <c r="AL781" s="665"/>
      <c r="AM781" s="665"/>
      <c r="AN781" s="665"/>
      <c r="AO781" s="665"/>
      <c r="AP781" s="665"/>
      <c r="AQ781" s="665"/>
      <c r="AR781" s="665"/>
      <c r="AS781" s="665"/>
      <c r="AT781" s="666"/>
      <c r="AU781" s="388">
        <v>2.6</v>
      </c>
      <c r="AV781" s="389"/>
      <c r="AW781" s="389"/>
      <c r="AX781" s="390"/>
    </row>
    <row r="782" spans="1:50" ht="24.75" customHeight="1">
      <c r="A782" s="631"/>
      <c r="B782" s="632"/>
      <c r="C782" s="632"/>
      <c r="D782" s="632"/>
      <c r="E782" s="632"/>
      <c r="F782" s="633"/>
      <c r="G782" s="606" t="s">
        <v>612</v>
      </c>
      <c r="H782" s="607"/>
      <c r="I782" s="607"/>
      <c r="J782" s="607"/>
      <c r="K782" s="608"/>
      <c r="L782" s="598" t="s">
        <v>614</v>
      </c>
      <c r="M782" s="599"/>
      <c r="N782" s="599"/>
      <c r="O782" s="599"/>
      <c r="P782" s="599"/>
      <c r="Q782" s="599"/>
      <c r="R782" s="599"/>
      <c r="S782" s="599"/>
      <c r="T782" s="599"/>
      <c r="U782" s="599"/>
      <c r="V782" s="599"/>
      <c r="W782" s="599"/>
      <c r="X782" s="600"/>
      <c r="Y782" s="601">
        <v>0.2</v>
      </c>
      <c r="Z782" s="602"/>
      <c r="AA782" s="602"/>
      <c r="AB782" s="612"/>
      <c r="AC782" s="606" t="s">
        <v>616</v>
      </c>
      <c r="AD782" s="607"/>
      <c r="AE782" s="607"/>
      <c r="AF782" s="607"/>
      <c r="AG782" s="608"/>
      <c r="AH782" s="598" t="s">
        <v>621</v>
      </c>
      <c r="AI782" s="599"/>
      <c r="AJ782" s="599"/>
      <c r="AK782" s="599"/>
      <c r="AL782" s="599"/>
      <c r="AM782" s="599"/>
      <c r="AN782" s="599"/>
      <c r="AO782" s="599"/>
      <c r="AP782" s="599"/>
      <c r="AQ782" s="599"/>
      <c r="AR782" s="599"/>
      <c r="AS782" s="599"/>
      <c r="AT782" s="600"/>
      <c r="AU782" s="601">
        <v>1.9</v>
      </c>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617</v>
      </c>
      <c r="AD783" s="607"/>
      <c r="AE783" s="607"/>
      <c r="AF783" s="607"/>
      <c r="AG783" s="608"/>
      <c r="AH783" s="598" t="s">
        <v>622</v>
      </c>
      <c r="AI783" s="599"/>
      <c r="AJ783" s="599"/>
      <c r="AK783" s="599"/>
      <c r="AL783" s="599"/>
      <c r="AM783" s="599"/>
      <c r="AN783" s="599"/>
      <c r="AO783" s="599"/>
      <c r="AP783" s="599"/>
      <c r="AQ783" s="599"/>
      <c r="AR783" s="599"/>
      <c r="AS783" s="599"/>
      <c r="AT783" s="600"/>
      <c r="AU783" s="601">
        <v>1.3</v>
      </c>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611</v>
      </c>
      <c r="AD784" s="607"/>
      <c r="AE784" s="607"/>
      <c r="AF784" s="607"/>
      <c r="AG784" s="608"/>
      <c r="AH784" s="598" t="s">
        <v>613</v>
      </c>
      <c r="AI784" s="599"/>
      <c r="AJ784" s="599"/>
      <c r="AK784" s="599"/>
      <c r="AL784" s="599"/>
      <c r="AM784" s="599"/>
      <c r="AN784" s="599"/>
      <c r="AO784" s="599"/>
      <c r="AP784" s="599"/>
      <c r="AQ784" s="599"/>
      <c r="AR784" s="599"/>
      <c r="AS784" s="599"/>
      <c r="AT784" s="600"/>
      <c r="AU784" s="601">
        <v>0.8</v>
      </c>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618</v>
      </c>
      <c r="AD785" s="607"/>
      <c r="AE785" s="607"/>
      <c r="AF785" s="607"/>
      <c r="AG785" s="608"/>
      <c r="AH785" s="598" t="s">
        <v>623</v>
      </c>
      <c r="AI785" s="599"/>
      <c r="AJ785" s="599"/>
      <c r="AK785" s="599"/>
      <c r="AL785" s="599"/>
      <c r="AM785" s="599"/>
      <c r="AN785" s="599"/>
      <c r="AO785" s="599"/>
      <c r="AP785" s="599"/>
      <c r="AQ785" s="599"/>
      <c r="AR785" s="599"/>
      <c r="AS785" s="599"/>
      <c r="AT785" s="600"/>
      <c r="AU785" s="601">
        <v>0.2</v>
      </c>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619</v>
      </c>
      <c r="AD786" s="607"/>
      <c r="AE786" s="607"/>
      <c r="AF786" s="607"/>
      <c r="AG786" s="608"/>
      <c r="AH786" s="598" t="s">
        <v>624</v>
      </c>
      <c r="AI786" s="599"/>
      <c r="AJ786" s="599"/>
      <c r="AK786" s="599"/>
      <c r="AL786" s="599"/>
      <c r="AM786" s="599"/>
      <c r="AN786" s="599"/>
      <c r="AO786" s="599"/>
      <c r="AP786" s="599"/>
      <c r="AQ786" s="599"/>
      <c r="AR786" s="599"/>
      <c r="AS786" s="599"/>
      <c r="AT786" s="600"/>
      <c r="AU786" s="601">
        <v>7.0000000000000007E-2</v>
      </c>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6.87</v>
      </c>
      <c r="AV791" s="832"/>
      <c r="AW791" s="832"/>
      <c r="AX791" s="834"/>
    </row>
    <row r="792" spans="1:50" ht="24.75" customHeight="1">
      <c r="A792" s="631"/>
      <c r="B792" s="632"/>
      <c r="C792" s="632"/>
      <c r="D792" s="632"/>
      <c r="E792" s="632"/>
      <c r="F792" s="633"/>
      <c r="G792" s="595" t="s">
        <v>655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615</v>
      </c>
      <c r="H794" s="671"/>
      <c r="I794" s="671"/>
      <c r="J794" s="671"/>
      <c r="K794" s="672"/>
      <c r="L794" s="664" t="s">
        <v>625</v>
      </c>
      <c r="M794" s="665"/>
      <c r="N794" s="665"/>
      <c r="O794" s="665"/>
      <c r="P794" s="665"/>
      <c r="Q794" s="665"/>
      <c r="R794" s="665"/>
      <c r="S794" s="665"/>
      <c r="T794" s="665"/>
      <c r="U794" s="665"/>
      <c r="V794" s="665"/>
      <c r="W794" s="665"/>
      <c r="X794" s="666"/>
      <c r="Y794" s="388">
        <v>0.09</v>
      </c>
      <c r="Z794" s="389"/>
      <c r="AA794" s="389"/>
      <c r="AB794" s="805"/>
      <c r="AC794" s="670" t="s">
        <v>616</v>
      </c>
      <c r="AD794" s="671"/>
      <c r="AE794" s="671"/>
      <c r="AF794" s="671"/>
      <c r="AG794" s="672"/>
      <c r="AH794" s="664" t="s">
        <v>628</v>
      </c>
      <c r="AI794" s="665"/>
      <c r="AJ794" s="665"/>
      <c r="AK794" s="665"/>
      <c r="AL794" s="665"/>
      <c r="AM794" s="665"/>
      <c r="AN794" s="665"/>
      <c r="AO794" s="665"/>
      <c r="AP794" s="665"/>
      <c r="AQ794" s="665"/>
      <c r="AR794" s="665"/>
      <c r="AS794" s="665"/>
      <c r="AT794" s="666"/>
      <c r="AU794" s="388">
        <v>0.2</v>
      </c>
      <c r="AV794" s="389"/>
      <c r="AW794" s="389"/>
      <c r="AX794" s="390"/>
    </row>
    <row r="795" spans="1:50" ht="24.75" customHeight="1">
      <c r="A795" s="631"/>
      <c r="B795" s="632"/>
      <c r="C795" s="632"/>
      <c r="D795" s="632"/>
      <c r="E795" s="632"/>
      <c r="F795" s="633"/>
      <c r="G795" s="606" t="s">
        <v>615</v>
      </c>
      <c r="H795" s="607"/>
      <c r="I795" s="607"/>
      <c r="J795" s="607"/>
      <c r="K795" s="608"/>
      <c r="L795" s="598" t="s">
        <v>626</v>
      </c>
      <c r="M795" s="599"/>
      <c r="N795" s="599"/>
      <c r="O795" s="599"/>
      <c r="P795" s="599"/>
      <c r="Q795" s="599"/>
      <c r="R795" s="599"/>
      <c r="S795" s="599"/>
      <c r="T795" s="599"/>
      <c r="U795" s="599"/>
      <c r="V795" s="599"/>
      <c r="W795" s="599"/>
      <c r="X795" s="600"/>
      <c r="Y795" s="601">
        <v>0.08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t="s">
        <v>615</v>
      </c>
      <c r="H796" s="607"/>
      <c r="I796" s="607"/>
      <c r="J796" s="607"/>
      <c r="K796" s="608"/>
      <c r="L796" s="598" t="s">
        <v>627</v>
      </c>
      <c r="M796" s="599"/>
      <c r="N796" s="599"/>
      <c r="O796" s="599"/>
      <c r="P796" s="599"/>
      <c r="Q796" s="599"/>
      <c r="R796" s="599"/>
      <c r="S796" s="599"/>
      <c r="T796" s="599"/>
      <c r="U796" s="599"/>
      <c r="V796" s="599"/>
      <c r="W796" s="599"/>
      <c r="X796" s="600"/>
      <c r="Y796" s="601">
        <v>5.0000000000000001E-3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0.17499999999999999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0.2</v>
      </c>
      <c r="AV804" s="832"/>
      <c r="AW804" s="832"/>
      <c r="AX804" s="834"/>
    </row>
    <row r="805" spans="1:50" ht="24.75" hidden="1" customHeight="1">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629</v>
      </c>
      <c r="D837" s="347"/>
      <c r="E837" s="347"/>
      <c r="F837" s="347"/>
      <c r="G837" s="347"/>
      <c r="H837" s="347"/>
      <c r="I837" s="347"/>
      <c r="J837" s="348" t="s">
        <v>631</v>
      </c>
      <c r="K837" s="349"/>
      <c r="L837" s="349"/>
      <c r="M837" s="349"/>
      <c r="N837" s="349"/>
      <c r="O837" s="349"/>
      <c r="P837" s="362" t="s">
        <v>632</v>
      </c>
      <c r="Q837" s="350"/>
      <c r="R837" s="350"/>
      <c r="S837" s="350"/>
      <c r="T837" s="350"/>
      <c r="U837" s="350"/>
      <c r="V837" s="350"/>
      <c r="W837" s="350"/>
      <c r="X837" s="350"/>
      <c r="Y837" s="351">
        <v>1.2</v>
      </c>
      <c r="Z837" s="352"/>
      <c r="AA837" s="352"/>
      <c r="AB837" s="353"/>
      <c r="AC837" s="363" t="s">
        <v>502</v>
      </c>
      <c r="AD837" s="371"/>
      <c r="AE837" s="371"/>
      <c r="AF837" s="371"/>
      <c r="AG837" s="371"/>
      <c r="AH837" s="372" t="s">
        <v>582</v>
      </c>
      <c r="AI837" s="373"/>
      <c r="AJ837" s="373"/>
      <c r="AK837" s="373"/>
      <c r="AL837" s="357" t="s">
        <v>582</v>
      </c>
      <c r="AM837" s="358"/>
      <c r="AN837" s="358"/>
      <c r="AO837" s="359"/>
      <c r="AP837" s="907" t="s">
        <v>634</v>
      </c>
      <c r="AQ837" s="360"/>
      <c r="AR837" s="360"/>
      <c r="AS837" s="360"/>
      <c r="AT837" s="360"/>
      <c r="AU837" s="360"/>
      <c r="AV837" s="360"/>
      <c r="AW837" s="360"/>
      <c r="AX837" s="360"/>
    </row>
    <row r="838" spans="1:50" ht="30" customHeight="1">
      <c r="A838" s="376">
        <v>2</v>
      </c>
      <c r="B838" s="376">
        <v>1</v>
      </c>
      <c r="C838" s="361" t="s">
        <v>630</v>
      </c>
      <c r="D838" s="347"/>
      <c r="E838" s="347"/>
      <c r="F838" s="347"/>
      <c r="G838" s="347"/>
      <c r="H838" s="347"/>
      <c r="I838" s="347"/>
      <c r="J838" s="348" t="s">
        <v>582</v>
      </c>
      <c r="K838" s="349"/>
      <c r="L838" s="349"/>
      <c r="M838" s="349"/>
      <c r="N838" s="349"/>
      <c r="O838" s="349"/>
      <c r="P838" s="362" t="s">
        <v>633</v>
      </c>
      <c r="Q838" s="350"/>
      <c r="R838" s="350"/>
      <c r="S838" s="350"/>
      <c r="T838" s="350"/>
      <c r="U838" s="350"/>
      <c r="V838" s="350"/>
      <c r="W838" s="350"/>
      <c r="X838" s="350"/>
      <c r="Y838" s="351">
        <v>0.2</v>
      </c>
      <c r="Z838" s="352"/>
      <c r="AA838" s="352"/>
      <c r="AB838" s="353"/>
      <c r="AC838" s="363" t="s">
        <v>502</v>
      </c>
      <c r="AD838" s="363"/>
      <c r="AE838" s="363"/>
      <c r="AF838" s="363"/>
      <c r="AG838" s="363"/>
      <c r="AH838" s="372" t="s">
        <v>582</v>
      </c>
      <c r="AI838" s="373"/>
      <c r="AJ838" s="373"/>
      <c r="AK838" s="373"/>
      <c r="AL838" s="357" t="s">
        <v>582</v>
      </c>
      <c r="AM838" s="358"/>
      <c r="AN838" s="358"/>
      <c r="AO838" s="359"/>
      <c r="AP838" s="360" t="s">
        <v>635</v>
      </c>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659</v>
      </c>
      <c r="D870" s="347"/>
      <c r="E870" s="347"/>
      <c r="F870" s="347"/>
      <c r="G870" s="347"/>
      <c r="H870" s="347"/>
      <c r="I870" s="347"/>
      <c r="J870" s="348">
        <v>3011101055813</v>
      </c>
      <c r="K870" s="349"/>
      <c r="L870" s="349"/>
      <c r="M870" s="349"/>
      <c r="N870" s="349"/>
      <c r="O870" s="349"/>
      <c r="P870" s="362" t="s">
        <v>637</v>
      </c>
      <c r="Q870" s="350"/>
      <c r="R870" s="350"/>
      <c r="S870" s="350"/>
      <c r="T870" s="350"/>
      <c r="U870" s="350"/>
      <c r="V870" s="350"/>
      <c r="W870" s="350"/>
      <c r="X870" s="350"/>
      <c r="Y870" s="351">
        <v>3.8</v>
      </c>
      <c r="Z870" s="352"/>
      <c r="AA870" s="352"/>
      <c r="AB870" s="353"/>
      <c r="AC870" s="363" t="s">
        <v>495</v>
      </c>
      <c r="AD870" s="371"/>
      <c r="AE870" s="371"/>
      <c r="AF870" s="371"/>
      <c r="AG870" s="371"/>
      <c r="AH870" s="372">
        <v>6</v>
      </c>
      <c r="AI870" s="373"/>
      <c r="AJ870" s="373"/>
      <c r="AK870" s="373"/>
      <c r="AL870" s="357">
        <v>75.5</v>
      </c>
      <c r="AM870" s="358"/>
      <c r="AN870" s="358"/>
      <c r="AO870" s="359"/>
      <c r="AP870" s="360" t="s">
        <v>607</v>
      </c>
      <c r="AQ870" s="360"/>
      <c r="AR870" s="360"/>
      <c r="AS870" s="360"/>
      <c r="AT870" s="360"/>
      <c r="AU870" s="360"/>
      <c r="AV870" s="360"/>
      <c r="AW870" s="360"/>
      <c r="AX870" s="360"/>
    </row>
    <row r="871" spans="1:50" ht="30" customHeight="1">
      <c r="A871" s="376">
        <v>2</v>
      </c>
      <c r="B871" s="376">
        <v>1</v>
      </c>
      <c r="C871" s="361" t="s">
        <v>636</v>
      </c>
      <c r="D871" s="347"/>
      <c r="E871" s="347"/>
      <c r="F871" s="347"/>
      <c r="G871" s="347"/>
      <c r="H871" s="347"/>
      <c r="I871" s="347"/>
      <c r="J871" s="348">
        <v>8010005002644</v>
      </c>
      <c r="K871" s="349"/>
      <c r="L871" s="349"/>
      <c r="M871" s="349"/>
      <c r="N871" s="349"/>
      <c r="O871" s="349"/>
      <c r="P871" s="362" t="s">
        <v>637</v>
      </c>
      <c r="Q871" s="350"/>
      <c r="R871" s="350"/>
      <c r="S871" s="350"/>
      <c r="T871" s="350"/>
      <c r="U871" s="350"/>
      <c r="V871" s="350"/>
      <c r="W871" s="350"/>
      <c r="X871" s="350"/>
      <c r="Y871" s="351">
        <v>3.2</v>
      </c>
      <c r="Z871" s="352"/>
      <c r="AA871" s="352"/>
      <c r="AB871" s="353"/>
      <c r="AC871" s="363" t="s">
        <v>495</v>
      </c>
      <c r="AD871" s="363"/>
      <c r="AE871" s="363"/>
      <c r="AF871" s="363"/>
      <c r="AG871" s="363"/>
      <c r="AH871" s="372">
        <v>3</v>
      </c>
      <c r="AI871" s="373"/>
      <c r="AJ871" s="373"/>
      <c r="AK871" s="373"/>
      <c r="AL871" s="357">
        <v>73.2</v>
      </c>
      <c r="AM871" s="358"/>
      <c r="AN871" s="358"/>
      <c r="AO871" s="359"/>
      <c r="AP871" s="360" t="s">
        <v>606</v>
      </c>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638</v>
      </c>
      <c r="D903" s="347"/>
      <c r="E903" s="347"/>
      <c r="F903" s="347"/>
      <c r="G903" s="347"/>
      <c r="H903" s="347"/>
      <c r="I903" s="347"/>
      <c r="J903" s="348" t="s">
        <v>582</v>
      </c>
      <c r="K903" s="349"/>
      <c r="L903" s="349"/>
      <c r="M903" s="349"/>
      <c r="N903" s="349"/>
      <c r="O903" s="349"/>
      <c r="P903" s="362" t="s">
        <v>639</v>
      </c>
      <c r="Q903" s="350"/>
      <c r="R903" s="350"/>
      <c r="S903" s="350"/>
      <c r="T903" s="350"/>
      <c r="U903" s="350"/>
      <c r="V903" s="350"/>
      <c r="W903" s="350"/>
      <c r="X903" s="350"/>
      <c r="Y903" s="351">
        <v>0.09</v>
      </c>
      <c r="Z903" s="352"/>
      <c r="AA903" s="352"/>
      <c r="AB903" s="353"/>
      <c r="AC903" s="363" t="s">
        <v>501</v>
      </c>
      <c r="AD903" s="371"/>
      <c r="AE903" s="371"/>
      <c r="AF903" s="371"/>
      <c r="AG903" s="371"/>
      <c r="AH903" s="372" t="s">
        <v>582</v>
      </c>
      <c r="AI903" s="373"/>
      <c r="AJ903" s="373"/>
      <c r="AK903" s="373"/>
      <c r="AL903" s="357" t="s">
        <v>582</v>
      </c>
      <c r="AM903" s="358"/>
      <c r="AN903" s="358"/>
      <c r="AO903" s="359"/>
      <c r="AP903" s="360" t="s">
        <v>606</v>
      </c>
      <c r="AQ903" s="360"/>
      <c r="AR903" s="360"/>
      <c r="AS903" s="360"/>
      <c r="AT903" s="360"/>
      <c r="AU903" s="360"/>
      <c r="AV903" s="360"/>
      <c r="AW903" s="360"/>
      <c r="AX903" s="360"/>
    </row>
    <row r="904" spans="1:50" ht="30" customHeight="1">
      <c r="A904" s="376">
        <v>2</v>
      </c>
      <c r="B904" s="376">
        <v>1</v>
      </c>
      <c r="C904" s="361" t="s">
        <v>643</v>
      </c>
      <c r="D904" s="347"/>
      <c r="E904" s="347"/>
      <c r="F904" s="347"/>
      <c r="G904" s="347"/>
      <c r="H904" s="347"/>
      <c r="I904" s="347"/>
      <c r="J904" s="348">
        <v>4010001095464</v>
      </c>
      <c r="K904" s="349"/>
      <c r="L904" s="349"/>
      <c r="M904" s="349"/>
      <c r="N904" s="349"/>
      <c r="O904" s="349"/>
      <c r="P904" s="362" t="s">
        <v>639</v>
      </c>
      <c r="Q904" s="350"/>
      <c r="R904" s="350"/>
      <c r="S904" s="350"/>
      <c r="T904" s="350"/>
      <c r="U904" s="350"/>
      <c r="V904" s="350"/>
      <c r="W904" s="350"/>
      <c r="X904" s="350"/>
      <c r="Y904" s="351">
        <v>0.1</v>
      </c>
      <c r="Z904" s="352"/>
      <c r="AA904" s="352"/>
      <c r="AB904" s="353"/>
      <c r="AC904" s="363" t="s">
        <v>501</v>
      </c>
      <c r="AD904" s="363"/>
      <c r="AE904" s="363"/>
      <c r="AF904" s="363"/>
      <c r="AG904" s="363"/>
      <c r="AH904" s="372" t="s">
        <v>582</v>
      </c>
      <c r="AI904" s="373"/>
      <c r="AJ904" s="373"/>
      <c r="AK904" s="373"/>
      <c r="AL904" s="357" t="s">
        <v>644</v>
      </c>
      <c r="AM904" s="358"/>
      <c r="AN904" s="358"/>
      <c r="AO904" s="359"/>
      <c r="AP904" s="360" t="s">
        <v>607</v>
      </c>
      <c r="AQ904" s="360"/>
      <c r="AR904" s="360"/>
      <c r="AS904" s="360"/>
      <c r="AT904" s="360"/>
      <c r="AU904" s="360"/>
      <c r="AV904" s="360"/>
      <c r="AW904" s="360"/>
      <c r="AX904" s="360"/>
    </row>
    <row r="905" spans="1:50" ht="30" customHeight="1">
      <c r="A905" s="376">
        <v>3</v>
      </c>
      <c r="B905" s="376">
        <v>1</v>
      </c>
      <c r="C905" s="361" t="s">
        <v>640</v>
      </c>
      <c r="D905" s="347"/>
      <c r="E905" s="347"/>
      <c r="F905" s="347"/>
      <c r="G905" s="347"/>
      <c r="H905" s="347"/>
      <c r="I905" s="347"/>
      <c r="J905" s="348">
        <v>9240001046844</v>
      </c>
      <c r="K905" s="349"/>
      <c r="L905" s="349"/>
      <c r="M905" s="349"/>
      <c r="N905" s="349"/>
      <c r="O905" s="349"/>
      <c r="P905" s="362" t="s">
        <v>641</v>
      </c>
      <c r="Q905" s="350"/>
      <c r="R905" s="350"/>
      <c r="S905" s="350"/>
      <c r="T905" s="350"/>
      <c r="U905" s="350"/>
      <c r="V905" s="350"/>
      <c r="W905" s="350"/>
      <c r="X905" s="350"/>
      <c r="Y905" s="351">
        <v>5.0000000000000001E-3</v>
      </c>
      <c r="Z905" s="352"/>
      <c r="AA905" s="352"/>
      <c r="AB905" s="353"/>
      <c r="AC905" s="363" t="s">
        <v>501</v>
      </c>
      <c r="AD905" s="363"/>
      <c r="AE905" s="363"/>
      <c r="AF905" s="363"/>
      <c r="AG905" s="363"/>
      <c r="AH905" s="355" t="s">
        <v>582</v>
      </c>
      <c r="AI905" s="356"/>
      <c r="AJ905" s="356"/>
      <c r="AK905" s="356"/>
      <c r="AL905" s="357" t="s">
        <v>582</v>
      </c>
      <c r="AM905" s="358"/>
      <c r="AN905" s="358"/>
      <c r="AO905" s="359"/>
      <c r="AP905" s="360" t="s">
        <v>642</v>
      </c>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638</v>
      </c>
      <c r="D936" s="347"/>
      <c r="E936" s="347"/>
      <c r="F936" s="347"/>
      <c r="G936" s="347"/>
      <c r="H936" s="347"/>
      <c r="I936" s="347"/>
      <c r="J936" s="348" t="s">
        <v>582</v>
      </c>
      <c r="K936" s="349"/>
      <c r="L936" s="349"/>
      <c r="M936" s="349"/>
      <c r="N936" s="349"/>
      <c r="O936" s="349"/>
      <c r="P936" s="362" t="s">
        <v>645</v>
      </c>
      <c r="Q936" s="350"/>
      <c r="R936" s="350"/>
      <c r="S936" s="350"/>
      <c r="T936" s="350"/>
      <c r="U936" s="350"/>
      <c r="V936" s="350"/>
      <c r="W936" s="350"/>
      <c r="X936" s="350"/>
      <c r="Y936" s="351">
        <v>0.2</v>
      </c>
      <c r="Z936" s="352"/>
      <c r="AA936" s="352"/>
      <c r="AB936" s="353"/>
      <c r="AC936" s="363" t="s">
        <v>501</v>
      </c>
      <c r="AD936" s="371"/>
      <c r="AE936" s="371"/>
      <c r="AF936" s="371"/>
      <c r="AG936" s="371"/>
      <c r="AH936" s="372" t="s">
        <v>582</v>
      </c>
      <c r="AI936" s="373"/>
      <c r="AJ936" s="373"/>
      <c r="AK936" s="373"/>
      <c r="AL936" s="357" t="s">
        <v>646</v>
      </c>
      <c r="AM936" s="358"/>
      <c r="AN936" s="358"/>
      <c r="AO936" s="359"/>
      <c r="AP936" s="360" t="s">
        <v>606</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0" max="49" man="1"/>
    <brk id="729" max="49" man="1"/>
    <brk id="739" max="49" man="1"/>
    <brk id="831"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554</v>
      </c>
      <c r="AF2" s="1033"/>
      <c r="AG2" s="1033"/>
      <c r="AH2" s="1033"/>
      <c r="AI2" s="1033" t="s">
        <v>551</v>
      </c>
      <c r="AJ2" s="1033"/>
      <c r="AK2" s="1033"/>
      <c r="AL2" s="1033"/>
      <c r="AM2" s="1033" t="s">
        <v>525</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555</v>
      </c>
      <c r="AF9" s="1033"/>
      <c r="AG9" s="1033"/>
      <c r="AH9" s="1033"/>
      <c r="AI9" s="1033" t="s">
        <v>551</v>
      </c>
      <c r="AJ9" s="1033"/>
      <c r="AK9" s="1033"/>
      <c r="AL9" s="1033"/>
      <c r="AM9" s="1033" t="s">
        <v>525</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554</v>
      </c>
      <c r="AF16" s="1033"/>
      <c r="AG16" s="1033"/>
      <c r="AH16" s="1033"/>
      <c r="AI16" s="1033" t="s">
        <v>552</v>
      </c>
      <c r="AJ16" s="1033"/>
      <c r="AK16" s="1033"/>
      <c r="AL16" s="1033"/>
      <c r="AM16" s="1033" t="s">
        <v>525</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556</v>
      </c>
      <c r="AF23" s="1033"/>
      <c r="AG23" s="1033"/>
      <c r="AH23" s="1033"/>
      <c r="AI23" s="1033" t="s">
        <v>551</v>
      </c>
      <c r="AJ23" s="1033"/>
      <c r="AK23" s="1033"/>
      <c r="AL23" s="1033"/>
      <c r="AM23" s="1033" t="s">
        <v>525</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554</v>
      </c>
      <c r="AF30" s="1033"/>
      <c r="AG30" s="1033"/>
      <c r="AH30" s="1033"/>
      <c r="AI30" s="1033" t="s">
        <v>551</v>
      </c>
      <c r="AJ30" s="1033"/>
      <c r="AK30" s="1033"/>
      <c r="AL30" s="1033"/>
      <c r="AM30" s="1033" t="s">
        <v>549</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556</v>
      </c>
      <c r="AF37" s="1033"/>
      <c r="AG37" s="1033"/>
      <c r="AH37" s="1033"/>
      <c r="AI37" s="1033" t="s">
        <v>553</v>
      </c>
      <c r="AJ37" s="1033"/>
      <c r="AK37" s="1033"/>
      <c r="AL37" s="1033"/>
      <c r="AM37" s="1033" t="s">
        <v>550</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554</v>
      </c>
      <c r="AF44" s="1033"/>
      <c r="AG44" s="1033"/>
      <c r="AH44" s="1033"/>
      <c r="AI44" s="1033" t="s">
        <v>551</v>
      </c>
      <c r="AJ44" s="1033"/>
      <c r="AK44" s="1033"/>
      <c r="AL44" s="1033"/>
      <c r="AM44" s="1033" t="s">
        <v>525</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554</v>
      </c>
      <c r="AF51" s="1033"/>
      <c r="AG51" s="1033"/>
      <c r="AH51" s="1033"/>
      <c r="AI51" s="1033" t="s">
        <v>551</v>
      </c>
      <c r="AJ51" s="1033"/>
      <c r="AK51" s="1033"/>
      <c r="AL51" s="1033"/>
      <c r="AM51" s="1033" t="s">
        <v>525</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554</v>
      </c>
      <c r="AF58" s="1033"/>
      <c r="AG58" s="1033"/>
      <c r="AH58" s="1033"/>
      <c r="AI58" s="1033" t="s">
        <v>551</v>
      </c>
      <c r="AJ58" s="1033"/>
      <c r="AK58" s="1033"/>
      <c r="AL58" s="1033"/>
      <c r="AM58" s="1033" t="s">
        <v>525</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554</v>
      </c>
      <c r="AF65" s="1033"/>
      <c r="AG65" s="1033"/>
      <c r="AH65" s="1033"/>
      <c r="AI65" s="1033" t="s">
        <v>551</v>
      </c>
      <c r="AJ65" s="1033"/>
      <c r="AK65" s="1033"/>
      <c r="AL65" s="1033"/>
      <c r="AM65" s="1033" t="s">
        <v>525</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2020-11-18T02:20:09Z</cp:lastPrinted>
  <dcterms:created xsi:type="dcterms:W3CDTF">2012-03-13T00:50:25Z</dcterms:created>
  <dcterms:modified xsi:type="dcterms:W3CDTF">2020-11-27T06:27:26Z</dcterms:modified>
</cp:coreProperties>
</file>