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57\Desktop\WORK\【本省】行政事業レビュー_190924~30\平成30年度の事業に係る行政事業レビューシート\☆⑦施策Ⅱ－１　国際の平和と安定に対する取組\"/>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<sst xmlns="http://schemas.openxmlformats.org/spreadsheetml/2006/main" count="2851" uniqueCount="640">
  <si>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</si>
  <si>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</si>
  <si>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</si>
  <si>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</si>
  <si>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</si>
  <si>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</si>
  <si>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</si>
  <si>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</si>
  <si>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</si>
  <si>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</si>
  <si>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</si>
  <si>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</si>
  <si>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</si>
  <si>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</si>
  <si>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</si>
  <si>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</si>
  <si>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</si>
  <si>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</si>
  <si>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</si>
  <si>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</si>
  <si>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</si>
  <si>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</si>
  <si>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</si>
  <si>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</si>
  <si>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</si>
  <si>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</si>
  <si>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</si>
  <si>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</si>
  <si>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</si>
  <si>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</si>
  <si>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</si>
  <si>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</si>
  <si>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</si>
  <si>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</si>
  <si>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</si>
  <si>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</si>
  <si>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</si>
  <si>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</si>
  <si>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</si>
  <si>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</si>
  <si>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</si>
  <si>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</si>
  <si>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</si>
  <si>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</si>
  <si>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</si>
  <si>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</si>
  <si>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</si>
  <si>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</si>
  <si>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</si>
  <si>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</si>
  <si>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</si>
  <si>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</si>
  <si>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</si>
  <si>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</si>
  <si>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</si>
  <si>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</si>
  <si>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</si>
  <si>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</si>
  <si>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</si>
  <si>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</si>
  <si>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</si>
  <si>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</si>
  <si>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</si>
  <si>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</si>
  <si>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</si>
  <si>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</si>
  <si>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</si>
  <si>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</si>
  <si>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</si>
  <si>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</si>
  <si>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</si>
  <si>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</si>
  <si>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</si>
  <si>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</si>
  <si>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</si>
  <si>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</si>
  <si>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</si>
  <si>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</si>
  <si>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</si>
  <si>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</si>
  <si>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</si>
  <si>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</si>
  <si>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</si>
  <si>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</si>
  <si>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</si>
  <si>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</si>
  <si>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</si>
  <si>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</si>
  <si>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</si>
  <si>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</si>
  <si>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</si>
  <si>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</si>
  <si>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</si>
  <si>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</si>
  <si>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</si>
  <si>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</si>
  <si>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</si>
  <si>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</si>
  <si>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</si>
  <si>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</si>
  <si>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</si>
  <si>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</si>
  <si>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</si>
  <si>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</si>
  <si>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</si>
  <si>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</si>
  <si>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</si>
  <si>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</si>
  <si>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</si>
  <si>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</si>
  <si>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</si>
  <si>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</si>
  <si>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</si>
  <si>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</si>
  <si>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</si>
  <si>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</si>
  <si>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</si>
  <si>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</si>
  <si>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</si>
  <si>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</si>
  <si>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</si>
  <si>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</si>
  <si>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</si>
  <si>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</si>
  <si>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</si>
  <si>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</si>
  <si>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</si>
  <si>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</si>
  <si>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</si>
  <si>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</si>
  <si>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</si>
  <si>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</si>
  <si>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</si>
  <si>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</si>
  <si>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</si>
  <si>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</si>
  <si>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</si>
  <si>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</si>
  <si>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</si>
  <si>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</si>
  <si>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</si>
  <si>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</si>
  <si>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</si>
  <si>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</si>
  <si>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</si>
  <si>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</si>
  <si>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</si>
  <si>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</si>
  <si>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</si>
  <si>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</si>
  <si>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</si>
  <si>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</si>
  <si>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</si>
  <si>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</si>
  <si>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</si>
  <si>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</si>
  <si>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</si>
  <si>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</si>
  <si>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</si>
  <si>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</si>
  <si>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</si>
  <si>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</si>
  <si>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</si>
  <si>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</si>
  <si>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</si>
  <si>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</si>
  <si>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</si>
  <si>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</si>
  <si>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</si>
  <si>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</si>
  <si>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</si>
  <si>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</si>
  <si>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</si>
  <si>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</si>
  <si>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</si>
  <si>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</si>
  <si>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</si>
  <si>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</si>
  <si>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</si>
  <si>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</si>
  <si>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</si>
  <si>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</si>
  <si>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</si>
  <si>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</si>
  <si>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</si>
  <si>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</si>
  <si>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</si>
  <si>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</si>
  <si>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</si>
  <si>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</si>
  <si>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</si>
  <si>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</si>
  <si>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</si>
  <si>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</si>
  <si>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</si>
  <si>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</si>
  <si>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</si>
  <si>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</si>
  <si>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</si>
  <si>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</si>
  <si>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</si>
  <si>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</si>
  <si>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</si>
  <si>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</si>
  <si>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</si>
  <si>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</si>
  <si>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</si>
  <si>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</si>
  <si>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</si>
  <si>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</si>
  <si>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</si>
  <si>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</si>
  <si>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</si>
  <si>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</si>
  <si>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</si>
  <si>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</si>
  <si>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</si>
  <si>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</si>
  <si>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</si>
  <si>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</si>
  <si>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</si>
  <si>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</si>
  <si>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</si>
  <si>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</si>
  <si>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</si>
  <si>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</si>
  <si>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</si>
  <si>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</si>
  <si>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</si>
  <si>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</si>
  <si>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</si>
  <si>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</si>
  <si>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</si>
  <si>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</si>
  <si>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</si>
  <si>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</si>
  <si>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</si>
  <si>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</si>
  <si>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</si>
  <si>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</si>
  <si>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</si>
  <si>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</si>
  <si>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</si>
  <si>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</si>
  <si>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</si>
  <si>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</si>
  <si>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</si>
  <si>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</si>
  <si>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</si>
  <si>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</si>
  <si>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</si>
  <si>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</si>
  <si>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</si>
  <si>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</si>
  <si>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</si>
  <si>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</si>
  <si>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</si>
  <si>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</si>
  <si>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</si>
  <si>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</si>
  <si>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</si>
  <si>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</si>
  <si>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</si>
  <si>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</si>
  <si>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</si>
  <si>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</si>
  <si>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</si>
  <si>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</si>
  <si>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</si>
  <si>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</si>
  <si>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</si>
  <si>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</si>
  <si>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</si>
  <si>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</si>
  <si>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</si>
  <si>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</si>
  <si>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</si>
  <si>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</si>
  <si>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</si>
  <si>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</si>
  <si>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</si>
  <si>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</si>
  <si>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</si>
  <si>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</si>
  <si>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</si>
  <si>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</si>
  <si>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</si>
  <si>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</si>
  <si>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</si>
  <si>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</si>
  <si>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</si>
  <si>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</si>
  <si>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</si>
  <si>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</si>
  <si>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</si>
  <si>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</si>
  <si>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</si>
  <si>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</si>
  <si>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</si>
  <si>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</si>
  <si>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</si>
  <si>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</si>
  <si>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</si>
  <si>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</si>
  <si>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</si>
  <si>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</si>
  <si>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</si>
  <si>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</si>
  <si>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</si>
  <si>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</si>
  <si>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</si>
  <si>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</si>
  <si>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</si>
  <si>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</si>
  <si>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</si>
  <si>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</si>
  <si>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</si>
  <si>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</si>
  <si>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</si>
  <si>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</si>
  <si>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</si>
  <si>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</si>
  <si>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</si>
  <si>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</si>
  <si>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</si>
  <si>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</si>
  <si>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</si>
  <si>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</si>
  <si>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</si>
  <si>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</si>
  <si>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</si>
  <si>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</si>
  <si>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</si>
  <si>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</si>
  <si>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</si>
  <si>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</si>
  <si>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</si>
  <si>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</si>
  <si>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</si>
  <si>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</si>
  <si>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</si>
  <si>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</si>
  <si>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</si>
  <si>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</si>
  <si>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</si>
  <si>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</si>
  <si>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</si>
  <si>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</si>
  <si>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</si>
  <si>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</si>
  <si>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</si>
  <si>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</si>
  <si>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</si>
  <si>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</si>
  <si>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</si>
  <si>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</si>
  <si>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</si>
  <si>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</si>
  <si>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</si>
  <si>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</si>
  <si>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</si>
  <si>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</si>
  <si>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</si>
  <si>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</si>
  <si>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</si>
  <si>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</si>
  <si>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</si>
  <si>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</si>
  <si>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</si>
  <si>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</si>
  <si>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</si>
  <si>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</si>
  <si>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</si>
  <si>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</si>
  <si>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</si>
  <si>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</si>
  <si>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</si>
  <si>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</si>
  <si>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</si>
  <si>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</si>
  <si>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</si>
  <si>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</si>
  <si>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</si>
  <si>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</si>
  <si>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</si>
  <si>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</si>
  <si>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</si>
  <si>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</si>
  <si>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</si>
  <si>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</si>
  <si>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</si>
  <si>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</si>
  <si>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</si>
  <si>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</si>
  <si>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</si>
  <si>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</si>
  <si>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</si>
  <si>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</si>
  <si>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</si>
  <si>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</si>
  <si>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</si>
  <si>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</si>
  <si>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</si>
  <si>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</si>
  <si>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</si>
  <si>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</si>
  <si>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</si>
  <si>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</si>
  <si>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</si>
  <si>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</si>
  <si>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</si>
  <si>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</si>
  <si>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</si>
  <si>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</si>
  <si>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</si>
  <si>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</si>
  <si>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</si>
  <si>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</si>
  <si>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</si>
  <si>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</si>
  <si>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</si>
  <si>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</si>
  <si>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</si>
  <si>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</si>
  <si>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</si>
  <si>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</si>
  <si>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</si>
  <si>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</si>
  <si>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</si>
  <si>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</si>
  <si>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</si>
  <si>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</si>
  <si>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</si>
  <si>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</si>
  <si>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</si>
  <si>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</si>
  <si>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</si>
  <si>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</si>
  <si>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</si>
  <si>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</si>
  <si>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</si>
  <si>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</si>
  <si>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</si>
  <si>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</si>
  <si>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</si>
  <si>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</si>
  <si>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</si>
  <si>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</si>
  <si>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</si>
  <si>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</si>
  <si>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</si>
  <si>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</si>
  <si>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</si>
  <si>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</si>
  <si>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</si>
  <si>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</si>
  <si>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</si>
  <si>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</si>
  <si>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</si>
  <si>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</si>
  <si>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</si>
  <si>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</si>
  <si>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</si>
  <si>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</si>
  <si>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</si>
  <si>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</si>
  <si>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</si>
  <si>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</si>
  <si>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</si>
  <si>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</si>
  <si>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</si>
  <si>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</si>
  <si>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</si>
  <si>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</si>
  <si>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</si>
  <si>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</si>
  <si>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</si>
  <si>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</si>
  <si>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</si>
  <si>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</si>
  <si>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</si>
  <si>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</si>
  <si>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</si>
  <si>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</si>
  <si>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</si>
  <si>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</si>
  <si>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</si>
  <si>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</si>
  <si>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</si>
  <si>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</si>
  <si>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</si>
  <si>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</si>
  <si>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</si>
  <si>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</si>
  <si>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</si>
  <si>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</si>
  <si>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</si>
  <si>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</si>
  <si>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</si>
  <si>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</si>
  <si>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</si>
  <si>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</si>
  <si>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</si>
  <si>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</si>
  <si>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</si>
  <si>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</si>
  <si>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</si>
  <si>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</si>
  <si>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</si>
  <si>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</si>
  <si>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</si>
  <si>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</si>
  <si>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</si>
  <si>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</si>
  <si>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</si>
  <si>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</si>
  <si>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</si>
  <si>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</si>
  <si>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</si>
  <si>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</si>
  <si>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</si>
  <si>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</si>
  <si>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</si>
  <si>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</si>
  <si>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</si>
  <si>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</si>
  <si>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</si>
  <si>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</si>
  <si>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</si>
  <si>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</si>
  <si>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</si>
  <si>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</si>
  <si>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</si>
  <si>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</si>
  <si>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</si>
  <si>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</si>
  <si>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</si>
  <si>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</si>
  <si>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</si>
  <si>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</si>
  <si>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</si>
  <si>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</si>
  <si>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</si>
  <si>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</si>
  <si>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</si>
  <si>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</si>
  <si>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</si>
  <si>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</si>
  <si>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</si>
  <si>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</si>
  <si>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</si>
  <si>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</si>
  <si>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</si>
  <si>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</si>
  <si>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</si>
  <si>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</si>
  <si>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</si>
  <si>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</si>
  <si>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</si>
  <si>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</si>
  <si>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</si>
  <si>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</si>
  <si>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</si>
  <si>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</si>
  <si>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</si>
  <si>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</si>
  <si>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</si>
  <si>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</si>
  <si>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</si>
  <si>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</si>
  <si>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</si>
  <si>
    <t>我が国の北極政策に関する発信及び理解促進経費</t>
    <phoneticPr fontId="5"/>
  </si>
  <si>
    <t>総合外交政策局</t>
    <phoneticPr fontId="5"/>
  </si>
  <si>
    <t>海上安全保障政策室</t>
    <phoneticPr fontId="5"/>
  </si>
  <si>
    <t>室長　山地　秀樹</t>
    <rPh sb="0" eb="2">
      <t>シツチョウ</t>
    </rPh>
    <rPh sb="3" eb="5">
      <t>ヤマチ</t>
    </rPh>
    <rPh sb="6" eb="8">
      <t>ヒデキ</t>
    </rPh>
    <phoneticPr fontId="5"/>
  </si>
  <si>
    <t>○</t>
  </si>
  <si>
    <t>外務省設置法第４条</t>
    <phoneticPr fontId="5"/>
  </si>
  <si>
    <t>第３期海洋基本計画（平成30年5月閣議決定），
「我が国の北極政策」（平成27年10月総合海洋政策本部決定）</t>
    <rPh sb="2" eb="3">
      <t>キ</t>
    </rPh>
    <phoneticPr fontId="5"/>
  </si>
  <si>
    <t>近年，北極に対する国際的な関心が急速に高まりつつあることから，我が国にとっての北極の重要性を十分認識し，観測・研究活動の推進を通じた地球規模課題の解決による我が国のプレゼンスの向上，国際ルール形成への積極的な参画（法の支配の確保，科学的根拠に基づく議論を含む），我が国の国益に資する国際協力の推進の観点を踏まえ，我が国の強みである北極観測・研究をはじめとする我が国の北極に係る取組を北極圏国を含め国際社会に対して発信し，各国との協力深化に努める。</t>
    <rPh sb="31" eb="32">
      <t>ワ</t>
    </rPh>
    <rPh sb="33" eb="34">
      <t>クニ</t>
    </rPh>
    <rPh sb="39" eb="41">
      <t>ホッキョク</t>
    </rPh>
    <rPh sb="42" eb="45">
      <t>ジュウヨウセイ</t>
    </rPh>
    <rPh sb="46" eb="48">
      <t>ジュウブン</t>
    </rPh>
    <rPh sb="48" eb="50">
      <t>ニンシキ</t>
    </rPh>
    <rPh sb="52" eb="54">
      <t>カンソク</t>
    </rPh>
    <rPh sb="55" eb="57">
      <t>ケンキュウ</t>
    </rPh>
    <rPh sb="57" eb="59">
      <t>カツドウ</t>
    </rPh>
    <rPh sb="60" eb="62">
      <t>スイシン</t>
    </rPh>
    <rPh sb="63" eb="64">
      <t>ツウ</t>
    </rPh>
    <rPh sb="66" eb="68">
      <t>チキュウ</t>
    </rPh>
    <rPh sb="68" eb="70">
      <t>キボ</t>
    </rPh>
    <rPh sb="70" eb="72">
      <t>カダイ</t>
    </rPh>
    <rPh sb="73" eb="75">
      <t>カイケツ</t>
    </rPh>
    <rPh sb="78" eb="79">
      <t>ワ</t>
    </rPh>
    <rPh sb="80" eb="81">
      <t>クニ</t>
    </rPh>
    <rPh sb="88" eb="90">
      <t>コウジョウ</t>
    </rPh>
    <rPh sb="91" eb="93">
      <t>コクサイ</t>
    </rPh>
    <rPh sb="96" eb="98">
      <t>ケイセイ</t>
    </rPh>
    <rPh sb="100" eb="103">
      <t>セッキョクテキ</t>
    </rPh>
    <rPh sb="104" eb="106">
      <t>サンカク</t>
    </rPh>
    <rPh sb="107" eb="108">
      <t>ホウ</t>
    </rPh>
    <rPh sb="109" eb="111">
      <t>シハイ</t>
    </rPh>
    <rPh sb="112" eb="114">
      <t>カクホ</t>
    </rPh>
    <rPh sb="115" eb="118">
      <t>カガクテキ</t>
    </rPh>
    <rPh sb="118" eb="120">
      <t>コンキョ</t>
    </rPh>
    <rPh sb="121" eb="122">
      <t>モト</t>
    </rPh>
    <rPh sb="124" eb="126">
      <t>ギロン</t>
    </rPh>
    <rPh sb="127" eb="128">
      <t>フク</t>
    </rPh>
    <rPh sb="131" eb="132">
      <t>ワ</t>
    </rPh>
    <rPh sb="133" eb="134">
      <t>クニ</t>
    </rPh>
    <rPh sb="135" eb="137">
      <t>コクエキ</t>
    </rPh>
    <rPh sb="138" eb="139">
      <t>シ</t>
    </rPh>
    <rPh sb="141" eb="143">
      <t>コクサイ</t>
    </rPh>
    <rPh sb="143" eb="145">
      <t>キョウリョク</t>
    </rPh>
    <rPh sb="146" eb="148">
      <t>スイシン</t>
    </rPh>
    <rPh sb="149" eb="151">
      <t>カンテン</t>
    </rPh>
    <rPh sb="152" eb="153">
      <t>フ</t>
    </rPh>
    <rPh sb="198" eb="200">
      <t>コクサイ</t>
    </rPh>
    <rPh sb="200" eb="202">
      <t>シャカイ</t>
    </rPh>
    <phoneticPr fontId="5"/>
  </si>
  <si>
    <t xml:space="preserve">気候変動を含む地球環境の変化，資源開発を巡る経済環境の変化，安全保障の環境変化により国際的な関心が一層高まっている北極を巡る課題への対応において，我が国が主要プレイヤーの一つであるという国際社会の認識を高めることを通じて，北極を巡る国際秩序形成への関与を拡大する。　
具体的には，(i)北極評議会（AC）を始めとする国際会合に参加し，北極に関する国際的なルール形成や課題への対応に積極的に参画する。(ii)併せて，北極圏諸国を含む関係国との二国間での対話を推進し，科学技術等の北極協力を強化する。(iii)観測･研究を始めとする我が国の北極に係る取組を北極圏国を含む関係各国へ積極的に発信し，国際社会の主要プレイヤーとして，北極の国際協力の推進につなげる。
</t>
    <rPh sb="134" eb="137">
      <t>グタイテキ</t>
    </rPh>
    <rPh sb="203" eb="204">
      <t>アワ</t>
    </rPh>
    <rPh sb="243" eb="245">
      <t>キョウカ</t>
    </rPh>
    <rPh sb="296" eb="298">
      <t>コクサイ</t>
    </rPh>
    <rPh sb="298" eb="300">
      <t>シャカイ</t>
    </rPh>
    <rPh sb="312" eb="314">
      <t>ホッキョク</t>
    </rPh>
    <rPh sb="315" eb="317">
      <t>コクサイ</t>
    </rPh>
    <rPh sb="317" eb="319">
      <t>キョウリョク</t>
    </rPh>
    <rPh sb="320" eb="322">
      <t>スイシン</t>
    </rPh>
    <phoneticPr fontId="5"/>
  </si>
  <si>
    <t>-</t>
    <phoneticPr fontId="5"/>
  </si>
  <si>
    <t>-</t>
    <phoneticPr fontId="5"/>
  </si>
  <si>
    <t>-</t>
    <phoneticPr fontId="5"/>
  </si>
  <si>
    <t>各種会議出席等旅費</t>
    <rPh sb="0" eb="2">
      <t>カクシュ</t>
    </rPh>
    <rPh sb="2" eb="4">
      <t>カイギ</t>
    </rPh>
    <rPh sb="4" eb="6">
      <t>シュッセキ</t>
    </rPh>
    <rPh sb="6" eb="7">
      <t>トウ</t>
    </rPh>
    <rPh sb="7" eb="9">
      <t>リョヒ</t>
    </rPh>
    <phoneticPr fontId="5"/>
  </si>
  <si>
    <t>本事業では，我が国の北極政策への理解促進と関係国との協力深化，観測・研究をはじめとする我が国の北極に係る取組を関係各国に対して発信することを目標とするが，「理解の促進，協力の深化，関係各国への発信」を定量的に測ることは困難である。</t>
    <rPh sb="0" eb="1">
      <t>ホン</t>
    </rPh>
    <rPh sb="1" eb="3">
      <t>ジギョウ</t>
    </rPh>
    <rPh sb="6" eb="7">
      <t>ワ</t>
    </rPh>
    <rPh sb="8" eb="9">
      <t>クニ</t>
    </rPh>
    <rPh sb="10" eb="12">
      <t>ホッキョク</t>
    </rPh>
    <rPh sb="12" eb="14">
      <t>セイサク</t>
    </rPh>
    <rPh sb="16" eb="18">
      <t>リカイ</t>
    </rPh>
    <rPh sb="18" eb="20">
      <t>ソクシン</t>
    </rPh>
    <rPh sb="21" eb="24">
      <t>カンケイコク</t>
    </rPh>
    <rPh sb="26" eb="28">
      <t>キョウリョク</t>
    </rPh>
    <rPh sb="28" eb="29">
      <t>フカ</t>
    </rPh>
    <rPh sb="29" eb="30">
      <t>カ</t>
    </rPh>
    <rPh sb="31" eb="33">
      <t>カンソク</t>
    </rPh>
    <rPh sb="34" eb="36">
      <t>ケンキュウ</t>
    </rPh>
    <rPh sb="43" eb="44">
      <t>ワ</t>
    </rPh>
    <rPh sb="45" eb="46">
      <t>クニ</t>
    </rPh>
    <rPh sb="47" eb="49">
      <t>ホッキョク</t>
    </rPh>
    <rPh sb="50" eb="51">
      <t>カカ</t>
    </rPh>
    <rPh sb="52" eb="53">
      <t>ト</t>
    </rPh>
    <rPh sb="53" eb="54">
      <t>ク</t>
    </rPh>
    <rPh sb="55" eb="57">
      <t>カンケイ</t>
    </rPh>
    <rPh sb="57" eb="59">
      <t>カッコク</t>
    </rPh>
    <rPh sb="60" eb="61">
      <t>タイ</t>
    </rPh>
    <rPh sb="63" eb="65">
      <t>ハッシン</t>
    </rPh>
    <rPh sb="70" eb="72">
      <t>モクヒョウ</t>
    </rPh>
    <rPh sb="78" eb="80">
      <t>リカイ</t>
    </rPh>
    <rPh sb="81" eb="83">
      <t>ソクシン</t>
    </rPh>
    <rPh sb="84" eb="86">
      <t>キョウリョク</t>
    </rPh>
    <rPh sb="87" eb="88">
      <t>フカ</t>
    </rPh>
    <rPh sb="88" eb="89">
      <t>カ</t>
    </rPh>
    <rPh sb="90" eb="92">
      <t>カンケイ</t>
    </rPh>
    <rPh sb="92" eb="94">
      <t>カッコク</t>
    </rPh>
    <rPh sb="96" eb="98">
      <t>ハッシン</t>
    </rPh>
    <rPh sb="100" eb="102">
      <t>テイリョウ</t>
    </rPh>
    <rPh sb="102" eb="103">
      <t>テキ</t>
    </rPh>
    <rPh sb="104" eb="105">
      <t>ハカ</t>
    </rPh>
    <rPh sb="109" eb="111">
      <t>コンナン</t>
    </rPh>
    <phoneticPr fontId="5"/>
  </si>
  <si>
    <t>本事業では，我が国の北極政策への理解促進と関係国との協力深化，観測・研究をはじめとする我が国の北極に係る取組や強みを関係各国に対して発信することを定性的な成果目標とする。</t>
    <rPh sb="58" eb="60">
      <t>カンケイ</t>
    </rPh>
    <rPh sb="60" eb="62">
      <t>カッコク</t>
    </rPh>
    <rPh sb="73" eb="76">
      <t>テイセイテキ</t>
    </rPh>
    <rPh sb="77" eb="79">
      <t>セイカ</t>
    </rPh>
    <rPh sb="79" eb="81">
      <t>モクヒョウ</t>
    </rPh>
    <phoneticPr fontId="5"/>
  </si>
  <si>
    <t>北極を巡る議論への我が国の積極的な貢献</t>
    <rPh sb="0" eb="2">
      <t>ホッキョク</t>
    </rPh>
    <rPh sb="3" eb="4">
      <t>メグ</t>
    </rPh>
    <rPh sb="5" eb="7">
      <t>ギロン</t>
    </rPh>
    <rPh sb="9" eb="10">
      <t>ワ</t>
    </rPh>
    <rPh sb="11" eb="12">
      <t>クニ</t>
    </rPh>
    <rPh sb="13" eb="16">
      <t>セッキョクテキ</t>
    </rPh>
    <rPh sb="17" eb="19">
      <t>コウケン</t>
    </rPh>
    <phoneticPr fontId="5"/>
  </si>
  <si>
    <t>海外における国際会議や対話への当省からの出席者数</t>
    <rPh sb="0" eb="2">
      <t>カイガイ</t>
    </rPh>
    <rPh sb="6" eb="8">
      <t>コクサイ</t>
    </rPh>
    <rPh sb="8" eb="10">
      <t>カイギ</t>
    </rPh>
    <rPh sb="11" eb="13">
      <t>タイワ</t>
    </rPh>
    <rPh sb="15" eb="17">
      <t>トウショウ</t>
    </rPh>
    <rPh sb="20" eb="23">
      <t>シュッセキシャ</t>
    </rPh>
    <rPh sb="23" eb="24">
      <t>スウ</t>
    </rPh>
    <phoneticPr fontId="5"/>
  </si>
  <si>
    <t>人</t>
    <rPh sb="0" eb="1">
      <t>ニン</t>
    </rPh>
    <phoneticPr fontId="5"/>
  </si>
  <si>
    <t>政府として出席する海外における国際会議及び対話の回数</t>
    <rPh sb="0" eb="2">
      <t>セイフ</t>
    </rPh>
    <rPh sb="5" eb="7">
      <t>シュッセキ</t>
    </rPh>
    <rPh sb="9" eb="11">
      <t>カイガイ</t>
    </rPh>
    <rPh sb="15" eb="17">
      <t>コクサイ</t>
    </rPh>
    <rPh sb="17" eb="19">
      <t>カイギ</t>
    </rPh>
    <rPh sb="19" eb="20">
      <t>オヨ</t>
    </rPh>
    <rPh sb="21" eb="23">
      <t>タイワ</t>
    </rPh>
    <rPh sb="24" eb="26">
      <t>カイスウ</t>
    </rPh>
    <phoneticPr fontId="5"/>
  </si>
  <si>
    <t>回</t>
    <rPh sb="0" eb="1">
      <t>カイ</t>
    </rPh>
    <phoneticPr fontId="5"/>
  </si>
  <si>
    <t>-</t>
    <phoneticPr fontId="5"/>
  </si>
  <si>
    <t>政府として出席した海外における国際会議及び対話に係る予算額／回数　</t>
    <rPh sb="0" eb="2">
      <t>セイフ</t>
    </rPh>
    <rPh sb="5" eb="7">
      <t>シュッセキ</t>
    </rPh>
    <rPh sb="9" eb="11">
      <t>カイガイ</t>
    </rPh>
    <rPh sb="15" eb="17">
      <t>コクサイ</t>
    </rPh>
    <rPh sb="17" eb="19">
      <t>カイギ</t>
    </rPh>
    <rPh sb="19" eb="20">
      <t>オヨ</t>
    </rPh>
    <rPh sb="21" eb="23">
      <t>タイワ</t>
    </rPh>
    <rPh sb="24" eb="25">
      <t>カカ</t>
    </rPh>
    <rPh sb="26" eb="28">
      <t>ヨサン</t>
    </rPh>
    <rPh sb="28" eb="29">
      <t>ガク</t>
    </rPh>
    <phoneticPr fontId="5"/>
  </si>
  <si>
    <t>千円</t>
    <rPh sb="0" eb="2">
      <t>センエン</t>
    </rPh>
    <phoneticPr fontId="5"/>
  </si>
  <si>
    <t>基本目標Ⅱ：国民の安全の確保と繁栄を目指し，望ましい国際環境を確保すること</t>
    <rPh sb="15" eb="17">
      <t>ハンエイ</t>
    </rPh>
    <phoneticPr fontId="5"/>
  </si>
  <si>
    <t>施策Ⅱ-１：国際の平和と安定に対する取組</t>
    <phoneticPr fontId="5"/>
  </si>
  <si>
    <t>-</t>
    <phoneticPr fontId="5"/>
  </si>
  <si>
    <t>我が国が主要プレイヤーの一つであるという国際社会の認識を高めることを通じて，北極を巡る国際秩序形成への関与を拡大する。</t>
    <rPh sb="0" eb="1">
      <t>ワ</t>
    </rPh>
    <rPh sb="2" eb="3">
      <t>クニ</t>
    </rPh>
    <rPh sb="4" eb="6">
      <t>シュヨウ</t>
    </rPh>
    <rPh sb="12" eb="13">
      <t>1</t>
    </rPh>
    <rPh sb="20" eb="22">
      <t>コクサイ</t>
    </rPh>
    <rPh sb="22" eb="24">
      <t>シャカイ</t>
    </rPh>
    <rPh sb="25" eb="27">
      <t>ニンシキ</t>
    </rPh>
    <rPh sb="28" eb="29">
      <t>タカ</t>
    </rPh>
    <rPh sb="34" eb="35">
      <t>ツウ</t>
    </rPh>
    <rPh sb="38" eb="40">
      <t>ホッキョク</t>
    </rPh>
    <rPh sb="41" eb="42">
      <t>メグ</t>
    </rPh>
    <rPh sb="43" eb="45">
      <t>コクサイ</t>
    </rPh>
    <rPh sb="45" eb="47">
      <t>チツジョ</t>
    </rPh>
    <rPh sb="47" eb="49">
      <t>ケイセイ</t>
    </rPh>
    <rPh sb="51" eb="53">
      <t>カンヨ</t>
    </rPh>
    <rPh sb="54" eb="56">
      <t>カクダイ</t>
    </rPh>
    <phoneticPr fontId="5"/>
  </si>
  <si>
    <t>(i)北極評議会を始めとする国際会合への参加，(ii)北極圏諸国を含む関係国との二国間対話の推進，(iii)北極圏を含む国際社会への積極的な発信を通じた，北極をめぐる関係国協力の推進</t>
    <rPh sb="3" eb="5">
      <t>ホッキョク</t>
    </rPh>
    <rPh sb="5" eb="8">
      <t>ヒョウギカイ</t>
    </rPh>
    <rPh sb="9" eb="10">
      <t>ハジ</t>
    </rPh>
    <rPh sb="14" eb="16">
      <t>コクサイ</t>
    </rPh>
    <rPh sb="16" eb="18">
      <t>カイゴウ</t>
    </rPh>
    <rPh sb="20" eb="22">
      <t>サンカ</t>
    </rPh>
    <rPh sb="27" eb="30">
      <t>ホッキョクケン</t>
    </rPh>
    <rPh sb="30" eb="32">
      <t>ショコク</t>
    </rPh>
    <rPh sb="33" eb="34">
      <t>フク</t>
    </rPh>
    <rPh sb="35" eb="38">
      <t>カンケイコク</t>
    </rPh>
    <rPh sb="40" eb="41">
      <t>ニ</t>
    </rPh>
    <rPh sb="41" eb="43">
      <t>コクカン</t>
    </rPh>
    <rPh sb="43" eb="45">
      <t>タイワ</t>
    </rPh>
    <rPh sb="46" eb="48">
      <t>スイシン</t>
    </rPh>
    <rPh sb="54" eb="57">
      <t>ホッキョクケン</t>
    </rPh>
    <rPh sb="58" eb="59">
      <t>フク</t>
    </rPh>
    <rPh sb="60" eb="62">
      <t>コクサイ</t>
    </rPh>
    <rPh sb="62" eb="64">
      <t>シャカイ</t>
    </rPh>
    <rPh sb="66" eb="69">
      <t>セッキョクテキ</t>
    </rPh>
    <rPh sb="70" eb="72">
      <t>ハッシン</t>
    </rPh>
    <rPh sb="73" eb="74">
      <t>ツウ</t>
    </rPh>
    <rPh sb="77" eb="79">
      <t>ホッキョク</t>
    </rPh>
    <rPh sb="83" eb="86">
      <t>カンケイコク</t>
    </rPh>
    <rPh sb="86" eb="88">
      <t>キョウリョク</t>
    </rPh>
    <rPh sb="89" eb="91">
      <t>スイシン</t>
    </rPh>
    <phoneticPr fontId="5"/>
  </si>
  <si>
    <t>北極評議会を始めとする多国間フォーラム，その機会を活用しての二国間対話に積極的に参加し，北極をめぐる課題に関する議論に参加し，北極の国際協力の推進につなげる。</t>
    <rPh sb="0" eb="2">
      <t>ホッキョク</t>
    </rPh>
    <rPh sb="2" eb="5">
      <t>ヒョウギカイ</t>
    </rPh>
    <rPh sb="6" eb="7">
      <t>ハジ</t>
    </rPh>
    <rPh sb="11" eb="14">
      <t>タコクカン</t>
    </rPh>
    <rPh sb="22" eb="24">
      <t>キカイ</t>
    </rPh>
    <rPh sb="25" eb="27">
      <t>カツヨウ</t>
    </rPh>
    <rPh sb="30" eb="31">
      <t>ニ</t>
    </rPh>
    <rPh sb="31" eb="33">
      <t>コクカン</t>
    </rPh>
    <rPh sb="33" eb="35">
      <t>タイワ</t>
    </rPh>
    <rPh sb="36" eb="39">
      <t>セッキョクテキ</t>
    </rPh>
    <rPh sb="40" eb="42">
      <t>サンカ</t>
    </rPh>
    <rPh sb="44" eb="46">
      <t>ホッキョク</t>
    </rPh>
    <rPh sb="50" eb="52">
      <t>カダイ</t>
    </rPh>
    <rPh sb="53" eb="54">
      <t>カン</t>
    </rPh>
    <rPh sb="56" eb="58">
      <t>ギロン</t>
    </rPh>
    <rPh sb="59" eb="61">
      <t>サンカ</t>
    </rPh>
    <rPh sb="63" eb="65">
      <t>ホッキョク</t>
    </rPh>
    <rPh sb="66" eb="68">
      <t>コクサイ</t>
    </rPh>
    <rPh sb="68" eb="70">
      <t>キョウリョク</t>
    </rPh>
    <rPh sb="71" eb="73">
      <t>スイシン</t>
    </rPh>
    <phoneticPr fontId="5"/>
  </si>
  <si>
    <t>北極評議会関連会合等の国際会議において北極を巡る日本の取組や考えを積極的に発信し，北極圏国と意見交換を実施。北極に関する日中韓ハイレベル対話第２回会合を２０１７年に東京において主催。</t>
    <rPh sb="0" eb="2">
      <t>ホッキョク</t>
    </rPh>
    <rPh sb="2" eb="5">
      <t>ヒョウギカイ</t>
    </rPh>
    <rPh sb="5" eb="7">
      <t>カンレン</t>
    </rPh>
    <rPh sb="7" eb="9">
      <t>カイゴウ</t>
    </rPh>
    <rPh sb="9" eb="10">
      <t>トウ</t>
    </rPh>
    <rPh sb="11" eb="13">
      <t>コクサイ</t>
    </rPh>
    <rPh sb="13" eb="15">
      <t>カイギ</t>
    </rPh>
    <rPh sb="19" eb="21">
      <t>ホッキョク</t>
    </rPh>
    <rPh sb="22" eb="23">
      <t>メグ</t>
    </rPh>
    <rPh sb="24" eb="26">
      <t>ニホン</t>
    </rPh>
    <rPh sb="27" eb="29">
      <t>トリクミ</t>
    </rPh>
    <rPh sb="30" eb="31">
      <t>カンガ</t>
    </rPh>
    <rPh sb="33" eb="36">
      <t>セッキョクテキ</t>
    </rPh>
    <rPh sb="37" eb="39">
      <t>ハッシン</t>
    </rPh>
    <rPh sb="41" eb="43">
      <t>ホッキョク</t>
    </rPh>
    <rPh sb="43" eb="45">
      <t>ケンコク</t>
    </rPh>
    <rPh sb="46" eb="48">
      <t>イケン</t>
    </rPh>
    <rPh sb="48" eb="50">
      <t>コウカン</t>
    </rPh>
    <rPh sb="51" eb="53">
      <t>ジッシ</t>
    </rPh>
    <rPh sb="54" eb="56">
      <t>ホッキョク</t>
    </rPh>
    <rPh sb="57" eb="58">
      <t>カン</t>
    </rPh>
    <rPh sb="60" eb="62">
      <t>ニチチュウ</t>
    </rPh>
    <rPh sb="62" eb="63">
      <t>カン</t>
    </rPh>
    <rPh sb="68" eb="70">
      <t>タイワ</t>
    </rPh>
    <rPh sb="70" eb="71">
      <t>ダイ</t>
    </rPh>
    <rPh sb="72" eb="73">
      <t>カイ</t>
    </rPh>
    <rPh sb="73" eb="75">
      <t>カイゴウ</t>
    </rPh>
    <rPh sb="80" eb="81">
      <t>ネン</t>
    </rPh>
    <rPh sb="82" eb="84">
      <t>トウキョウ</t>
    </rPh>
    <rPh sb="88" eb="90">
      <t>シュサイ</t>
    </rPh>
    <phoneticPr fontId="5"/>
  </si>
  <si>
    <t>北極を巡る課題の議論に参加し，法の支配の確保等，国際ルールや国際秩序形成に取り組み，北極における平和と安定の確保に貢献する。</t>
    <rPh sb="0" eb="2">
      <t>ホッキョク</t>
    </rPh>
    <rPh sb="3" eb="4">
      <t>メグ</t>
    </rPh>
    <rPh sb="5" eb="7">
      <t>カダイ</t>
    </rPh>
    <rPh sb="8" eb="10">
      <t>ギロン</t>
    </rPh>
    <rPh sb="11" eb="13">
      <t>サンカ</t>
    </rPh>
    <rPh sb="15" eb="16">
      <t>ホウ</t>
    </rPh>
    <rPh sb="17" eb="19">
      <t>シハイ</t>
    </rPh>
    <rPh sb="20" eb="22">
      <t>カクホ</t>
    </rPh>
    <rPh sb="22" eb="23">
      <t>トウ</t>
    </rPh>
    <rPh sb="24" eb="26">
      <t>コクサイ</t>
    </rPh>
    <rPh sb="30" eb="32">
      <t>コクサイ</t>
    </rPh>
    <rPh sb="32" eb="34">
      <t>チツジョ</t>
    </rPh>
    <rPh sb="34" eb="36">
      <t>ケイセイ</t>
    </rPh>
    <rPh sb="37" eb="38">
      <t>ト</t>
    </rPh>
    <rPh sb="39" eb="40">
      <t>ク</t>
    </rPh>
    <rPh sb="42" eb="44">
      <t>ホッキョク</t>
    </rPh>
    <rPh sb="48" eb="50">
      <t>ヘイワ</t>
    </rPh>
    <rPh sb="51" eb="53">
      <t>アンテイ</t>
    </rPh>
    <rPh sb="54" eb="56">
      <t>カクホ</t>
    </rPh>
    <rPh sb="57" eb="59">
      <t>コウケン</t>
    </rPh>
    <phoneticPr fontId="5"/>
  </si>
  <si>
    <t>北極域における環境変化は我が国も影響を受ける問題。北極の環境，資源開発，安全保障の議論は，我が国の平和と繁栄に資するものであり，すべての国民がその便益を享受するもの。</t>
    <rPh sb="0" eb="2">
      <t>ホッキョク</t>
    </rPh>
    <rPh sb="2" eb="3">
      <t>イキ</t>
    </rPh>
    <rPh sb="7" eb="9">
      <t>カンキョウ</t>
    </rPh>
    <rPh sb="9" eb="11">
      <t>ヘンカ</t>
    </rPh>
    <rPh sb="12" eb="13">
      <t>ワ</t>
    </rPh>
    <rPh sb="14" eb="15">
      <t>クニ</t>
    </rPh>
    <rPh sb="16" eb="18">
      <t>エイキョウ</t>
    </rPh>
    <rPh sb="19" eb="20">
      <t>ウ</t>
    </rPh>
    <rPh sb="22" eb="24">
      <t>モンダイ</t>
    </rPh>
    <rPh sb="25" eb="27">
      <t>ホッキョク</t>
    </rPh>
    <rPh sb="28" eb="30">
      <t>カンキョウ</t>
    </rPh>
    <rPh sb="31" eb="33">
      <t>シゲン</t>
    </rPh>
    <rPh sb="33" eb="35">
      <t>カイハツ</t>
    </rPh>
    <rPh sb="36" eb="38">
      <t>アンゼン</t>
    </rPh>
    <rPh sb="38" eb="40">
      <t>ホショウ</t>
    </rPh>
    <rPh sb="41" eb="43">
      <t>ギロン</t>
    </rPh>
    <rPh sb="45" eb="46">
      <t>ワ</t>
    </rPh>
    <rPh sb="47" eb="48">
      <t>クニ</t>
    </rPh>
    <rPh sb="49" eb="51">
      <t>ヘイワ</t>
    </rPh>
    <rPh sb="52" eb="54">
      <t>ハンエイ</t>
    </rPh>
    <rPh sb="55" eb="56">
      <t>シ</t>
    </rPh>
    <rPh sb="68" eb="70">
      <t>コクミン</t>
    </rPh>
    <rPh sb="73" eb="75">
      <t>ベンエキ</t>
    </rPh>
    <rPh sb="76" eb="78">
      <t>キョウジュ</t>
    </rPh>
    <phoneticPr fontId="5"/>
  </si>
  <si>
    <t>本件は政府を参加対象とする北極の環境，資源開発，安全保障に係る国際会議が主であり，外交活動として，国が担うべきもの。</t>
    <rPh sb="0" eb="2">
      <t>ホンケン</t>
    </rPh>
    <rPh sb="3" eb="5">
      <t>セイフ</t>
    </rPh>
    <rPh sb="6" eb="8">
      <t>サンカ</t>
    </rPh>
    <rPh sb="8" eb="10">
      <t>タイショウ</t>
    </rPh>
    <rPh sb="29" eb="30">
      <t>カカ</t>
    </rPh>
    <rPh sb="43" eb="45">
      <t>カツドウ</t>
    </rPh>
    <phoneticPr fontId="5"/>
  </si>
  <si>
    <t>我が国の北極政策を国際社会に発信し，理解を広めるために不可欠であり，かつ北極圏国を含め関係国が一堂に会する国際会議への出席は非常に有効であるため，優位度は高い。</t>
    <rPh sb="0" eb="1">
      <t>ワ</t>
    </rPh>
    <rPh sb="2" eb="3">
      <t>クニ</t>
    </rPh>
    <rPh sb="4" eb="6">
      <t>ホッキョク</t>
    </rPh>
    <rPh sb="6" eb="8">
      <t>セイサク</t>
    </rPh>
    <rPh sb="9" eb="11">
      <t>コクサイ</t>
    </rPh>
    <rPh sb="11" eb="13">
      <t>シャカイ</t>
    </rPh>
    <rPh sb="14" eb="16">
      <t>ハッシン</t>
    </rPh>
    <rPh sb="18" eb="20">
      <t>リカイ</t>
    </rPh>
    <rPh sb="21" eb="22">
      <t>ヒロ</t>
    </rPh>
    <rPh sb="27" eb="30">
      <t>フカケツ</t>
    </rPh>
    <rPh sb="36" eb="39">
      <t>ホッキョクケン</t>
    </rPh>
    <rPh sb="39" eb="40">
      <t>コク</t>
    </rPh>
    <rPh sb="41" eb="42">
      <t>フク</t>
    </rPh>
    <rPh sb="43" eb="46">
      <t>カンケイコク</t>
    </rPh>
    <rPh sb="47" eb="49">
      <t>イチドウ</t>
    </rPh>
    <rPh sb="50" eb="51">
      <t>カイ</t>
    </rPh>
    <rPh sb="53" eb="55">
      <t>コクサイ</t>
    </rPh>
    <rPh sb="55" eb="57">
      <t>カイギ</t>
    </rPh>
    <rPh sb="59" eb="61">
      <t>シュッセキ</t>
    </rPh>
    <rPh sb="62" eb="64">
      <t>ヒジョウ</t>
    </rPh>
    <rPh sb="65" eb="67">
      <t>ユウコウ</t>
    </rPh>
    <rPh sb="73" eb="75">
      <t>ユウイ</t>
    </rPh>
    <rPh sb="75" eb="76">
      <t>ド</t>
    </rPh>
    <rPh sb="77" eb="78">
      <t>タカ</t>
    </rPh>
    <phoneticPr fontId="5"/>
  </si>
  <si>
    <t>経済的な交通手段の選定を行い，国家公務員等の旅費に関する法律に基づき，必要最低限の費用となるよう努めている。</t>
    <rPh sb="0" eb="3">
      <t>ケイザイテキ</t>
    </rPh>
    <rPh sb="4" eb="6">
      <t>コウツウ</t>
    </rPh>
    <rPh sb="6" eb="8">
      <t>シュダン</t>
    </rPh>
    <rPh sb="9" eb="11">
      <t>センテイ</t>
    </rPh>
    <rPh sb="12" eb="13">
      <t>オコナ</t>
    </rPh>
    <rPh sb="15" eb="17">
      <t>コッカ</t>
    </rPh>
    <rPh sb="17" eb="20">
      <t>コウムイン</t>
    </rPh>
    <rPh sb="20" eb="21">
      <t>トウ</t>
    </rPh>
    <rPh sb="22" eb="24">
      <t>リョヒ</t>
    </rPh>
    <rPh sb="25" eb="26">
      <t>カン</t>
    </rPh>
    <rPh sb="28" eb="30">
      <t>ホウリツ</t>
    </rPh>
    <rPh sb="31" eb="32">
      <t>モト</t>
    </rPh>
    <rPh sb="35" eb="37">
      <t>ヒツヨウ</t>
    </rPh>
    <rPh sb="37" eb="40">
      <t>サイテイゲン</t>
    </rPh>
    <rPh sb="41" eb="43">
      <t>ヒヨウ</t>
    </rPh>
    <rPh sb="48" eb="49">
      <t>ツト</t>
    </rPh>
    <phoneticPr fontId="5"/>
  </si>
  <si>
    <t>無</t>
  </si>
  <si>
    <t>‐</t>
  </si>
  <si>
    <t>複数業者から見積もりを取る等の競争性を保ち，経費節約に努めている。</t>
    <rPh sb="0" eb="2">
      <t>フクスウ</t>
    </rPh>
    <rPh sb="2" eb="4">
      <t>ギョウシャ</t>
    </rPh>
    <rPh sb="6" eb="8">
      <t>ミツ</t>
    </rPh>
    <rPh sb="11" eb="12">
      <t>ト</t>
    </rPh>
    <rPh sb="13" eb="14">
      <t>トウ</t>
    </rPh>
    <rPh sb="15" eb="18">
      <t>キョウソウセイ</t>
    </rPh>
    <rPh sb="19" eb="20">
      <t>タモ</t>
    </rPh>
    <rPh sb="22" eb="24">
      <t>ケイヒ</t>
    </rPh>
    <rPh sb="24" eb="26">
      <t>セツヤク</t>
    </rPh>
    <rPh sb="27" eb="28">
      <t>ツト</t>
    </rPh>
    <phoneticPr fontId="5"/>
  </si>
  <si>
    <t>事業目的に即した出張者の派遣を行っている。</t>
    <rPh sb="0" eb="2">
      <t>ジギョウ</t>
    </rPh>
    <rPh sb="2" eb="4">
      <t>モクテキ</t>
    </rPh>
    <rPh sb="5" eb="6">
      <t>ソク</t>
    </rPh>
    <rPh sb="8" eb="10">
      <t>シュッチョウ</t>
    </rPh>
    <rPh sb="10" eb="11">
      <t>モノ</t>
    </rPh>
    <rPh sb="12" eb="14">
      <t>ハケン</t>
    </rPh>
    <rPh sb="15" eb="16">
      <t>オコナ</t>
    </rPh>
    <phoneticPr fontId="5"/>
  </si>
  <si>
    <t>国際会議の結果を作成し，政府内関係者に共有し，出張成果が次に活用されている。</t>
    <rPh sb="0" eb="2">
      <t>コクサイ</t>
    </rPh>
    <rPh sb="2" eb="4">
      <t>カイギ</t>
    </rPh>
    <rPh sb="5" eb="7">
      <t>ケッカ</t>
    </rPh>
    <rPh sb="8" eb="10">
      <t>サクセイ</t>
    </rPh>
    <rPh sb="12" eb="15">
      <t>セイフナイ</t>
    </rPh>
    <rPh sb="15" eb="18">
      <t>カンケイシャ</t>
    </rPh>
    <rPh sb="19" eb="21">
      <t>キョウユウ</t>
    </rPh>
    <rPh sb="23" eb="25">
      <t>シュッチョウ</t>
    </rPh>
    <rPh sb="25" eb="27">
      <t>セイカ</t>
    </rPh>
    <rPh sb="28" eb="29">
      <t>ツギ</t>
    </rPh>
    <rPh sb="30" eb="32">
      <t>カツヨウ</t>
    </rPh>
    <phoneticPr fontId="5"/>
  </si>
  <si>
    <t>見合ったものとなっている。</t>
    <rPh sb="0" eb="2">
      <t>ミア</t>
    </rPh>
    <phoneticPr fontId="5"/>
  </si>
  <si>
    <t>国際会議の結果を作成し，政府内関係者に共有し，出張成果が次に活用されている。</t>
    <phoneticPr fontId="5"/>
  </si>
  <si>
    <t>文部科学省</t>
  </si>
  <si>
    <t>北極域研究推進プロジェクト</t>
    <rPh sb="0" eb="2">
      <t>ホッキョク</t>
    </rPh>
    <rPh sb="2" eb="3">
      <t>イキ</t>
    </rPh>
    <rPh sb="3" eb="5">
      <t>ケンキュウ</t>
    </rPh>
    <rPh sb="5" eb="7">
      <t>スイシン</t>
    </rPh>
    <phoneticPr fontId="5"/>
  </si>
  <si>
    <t>「我が国の北極政策」の具体的な取組の一つである国際協力を当省は所掌している。我が国の強みである北極観測・研究をはじめとする我が国の北極に係る取組を北極評議会（AC）の閣僚会合や高級実務者会合等国際会議において，北極圏国を含む関係各国に対して発信し，各国との協力深化に努めている。
文部科学省は，「我が国の北極政策」の具体的な取組の一つである研究開発を所掌しており，北極圏国に国際連携拠点を整備し，国際共同研究を実施している他，北極評議会（AC）の作業部会に我が国の北極研究者を派遣している。</t>
    <rPh sb="223" eb="225">
      <t>サギョウ</t>
    </rPh>
    <rPh sb="225" eb="227">
      <t>ブカイ</t>
    </rPh>
    <rPh sb="228" eb="229">
      <t>ワ</t>
    </rPh>
    <rPh sb="230" eb="231">
      <t>クニ</t>
    </rPh>
    <rPh sb="232" eb="234">
      <t>ホッキョク</t>
    </rPh>
    <phoneticPr fontId="5"/>
  </si>
  <si>
    <t>我が国の北極政策を国際社会において発信し理解を広めるために不可欠な事業であり，事業も効率的に実施されていることから，引き続き本事業の継続が必要と考える。</t>
    <rPh sb="0" eb="1">
      <t>ワ</t>
    </rPh>
    <rPh sb="2" eb="3">
      <t>クニ</t>
    </rPh>
    <rPh sb="4" eb="6">
      <t>ホッキョク</t>
    </rPh>
    <rPh sb="6" eb="8">
      <t>セイサク</t>
    </rPh>
    <rPh sb="9" eb="11">
      <t>コクサイ</t>
    </rPh>
    <rPh sb="11" eb="13">
      <t>シャカイ</t>
    </rPh>
    <rPh sb="17" eb="19">
      <t>ハッシン</t>
    </rPh>
    <rPh sb="20" eb="22">
      <t>リカイ</t>
    </rPh>
    <rPh sb="23" eb="24">
      <t>ヒロ</t>
    </rPh>
    <rPh sb="29" eb="32">
      <t>フカケツ</t>
    </rPh>
    <rPh sb="33" eb="35">
      <t>ジギョウ</t>
    </rPh>
    <rPh sb="39" eb="41">
      <t>ジギョウ</t>
    </rPh>
    <rPh sb="42" eb="45">
      <t>コウリツテキ</t>
    </rPh>
    <rPh sb="46" eb="48">
      <t>ジッシ</t>
    </rPh>
    <rPh sb="58" eb="59">
      <t>ヒ</t>
    </rPh>
    <rPh sb="60" eb="61">
      <t>ツヅ</t>
    </rPh>
    <rPh sb="62" eb="63">
      <t>ホン</t>
    </rPh>
    <rPh sb="63" eb="65">
      <t>ジギョウ</t>
    </rPh>
    <rPh sb="66" eb="68">
      <t>ケイゾク</t>
    </rPh>
    <rPh sb="69" eb="71">
      <t>ヒツヨウ</t>
    </rPh>
    <rPh sb="72" eb="73">
      <t>カンガ</t>
    </rPh>
    <phoneticPr fontId="5"/>
  </si>
  <si>
    <t>平成30年5月に閣議決定された第３期海洋基本計画の北極部分を踏まえ，文部科学省，内閣府，環境省，国土交通省を始めとする北極関係省庁とも一層連携し，我が国の考えや取組が国際社会に十分に理解されるよう，発信を強化していく。</t>
    <rPh sb="34" eb="36">
      <t>モンブ</t>
    </rPh>
    <rPh sb="36" eb="39">
      <t>カガクショウ</t>
    </rPh>
    <rPh sb="40" eb="43">
      <t>ナイカクフ</t>
    </rPh>
    <rPh sb="44" eb="47">
      <t>カンキョウショウ</t>
    </rPh>
    <rPh sb="48" eb="50">
      <t>コクド</t>
    </rPh>
    <rPh sb="50" eb="53">
      <t>コウツウショウ</t>
    </rPh>
    <rPh sb="54" eb="55">
      <t>ハジ</t>
    </rPh>
    <rPh sb="59" eb="61">
      <t>ホッキョク</t>
    </rPh>
    <rPh sb="61" eb="63">
      <t>カンケイ</t>
    </rPh>
    <rPh sb="63" eb="65">
      <t>ショウチョウ</t>
    </rPh>
    <rPh sb="67" eb="69">
      <t>イッソウ</t>
    </rPh>
    <rPh sb="69" eb="71">
      <t>レンケイ</t>
    </rPh>
    <rPh sb="73" eb="74">
      <t>ワ</t>
    </rPh>
    <rPh sb="75" eb="76">
      <t>クニ</t>
    </rPh>
    <rPh sb="77" eb="78">
      <t>カンガ</t>
    </rPh>
    <rPh sb="80" eb="82">
      <t>トリクミ</t>
    </rPh>
    <rPh sb="83" eb="85">
      <t>コクサイ</t>
    </rPh>
    <rPh sb="85" eb="87">
      <t>シャカイ</t>
    </rPh>
    <rPh sb="88" eb="90">
      <t>ジュウブン</t>
    </rPh>
    <rPh sb="91" eb="93">
      <t>リカイ</t>
    </rPh>
    <rPh sb="99" eb="101">
      <t>ハッシン</t>
    </rPh>
    <rPh sb="102" eb="104">
      <t>キョウカ</t>
    </rPh>
    <phoneticPr fontId="5"/>
  </si>
  <si>
    <t>新２９－０００２</t>
    <rPh sb="0" eb="1">
      <t>シン</t>
    </rPh>
    <phoneticPr fontId="5"/>
  </si>
  <si>
    <t>A.出張者３名</t>
    <rPh sb="2" eb="5">
      <t>シュッチョウシャ</t>
    </rPh>
    <rPh sb="6" eb="7">
      <t>メイ</t>
    </rPh>
    <phoneticPr fontId="5"/>
  </si>
  <si>
    <t>旅費</t>
    <rPh sb="0" eb="2">
      <t>リョヒ</t>
    </rPh>
    <phoneticPr fontId="5"/>
  </si>
  <si>
    <t>海外で開催される北極関連会合出席旅費</t>
    <rPh sb="0" eb="2">
      <t>カイガイ</t>
    </rPh>
    <rPh sb="3" eb="5">
      <t>カイサイ</t>
    </rPh>
    <rPh sb="8" eb="10">
      <t>ホッキョク</t>
    </rPh>
    <rPh sb="10" eb="12">
      <t>カンレン</t>
    </rPh>
    <rPh sb="12" eb="14">
      <t>カイゴウ</t>
    </rPh>
    <rPh sb="14" eb="16">
      <t>シュッセキ</t>
    </rPh>
    <rPh sb="16" eb="18">
      <t>リョヒ</t>
    </rPh>
    <phoneticPr fontId="5"/>
  </si>
  <si>
    <t>出張者（Ａ）</t>
    <rPh sb="0" eb="3">
      <t>シュッチョウシャ</t>
    </rPh>
    <phoneticPr fontId="5"/>
  </si>
  <si>
    <t>出張者（Ｂ）</t>
    <rPh sb="0" eb="3">
      <t>シュッチョウシャ</t>
    </rPh>
    <phoneticPr fontId="5"/>
  </si>
  <si>
    <t>出張者（Ｃ）</t>
    <rPh sb="0" eb="3">
      <t>シュッチョウシャ</t>
    </rPh>
    <phoneticPr fontId="5"/>
  </si>
  <si>
    <t>5.8百万円/10</t>
    <rPh sb="3" eb="5">
      <t>ヒャクマン</t>
    </rPh>
    <rPh sb="5" eb="6">
      <t>エン</t>
    </rPh>
    <phoneticPr fontId="5"/>
  </si>
  <si>
    <t>5.6百万円／11</t>
    <rPh sb="3" eb="5">
      <t>ヒャクマン</t>
    </rPh>
    <rPh sb="5" eb="6">
      <t>エン</t>
    </rPh>
    <phoneticPr fontId="5"/>
  </si>
  <si>
    <t>-</t>
    <phoneticPr fontId="5"/>
  </si>
  <si>
    <t>一部会議については日程上調整がつかず，出席を見送ることとしたため不用が生じた。</t>
    <phoneticPr fontId="5"/>
  </si>
  <si>
    <t>会合本邦開催経費</t>
    <rPh sb="0" eb="2">
      <t>カイゴウ</t>
    </rPh>
    <rPh sb="2" eb="4">
      <t>ホンポウ</t>
    </rPh>
    <rPh sb="4" eb="6">
      <t>カイサイ</t>
    </rPh>
    <rPh sb="6" eb="8">
      <t>ケイヒ</t>
    </rPh>
    <phoneticPr fontId="5"/>
  </si>
  <si>
    <t>-</t>
    <phoneticPr fontId="5"/>
  </si>
  <si>
    <t>-</t>
    <phoneticPr fontId="5"/>
  </si>
  <si>
    <t>-</t>
    <phoneticPr fontId="5"/>
  </si>
  <si>
    <t>－</t>
    <phoneticPr fontId="5"/>
  </si>
  <si>
    <t>－</t>
    <phoneticPr fontId="5"/>
  </si>
  <si>
    <t>－</t>
    <phoneticPr fontId="5"/>
  </si>
  <si>
    <t>日中韓ハイレベル会合の本邦開催経費新規要求等による増。</t>
    <rPh sb="0" eb="2">
      <t>ニッチュウ</t>
    </rPh>
    <rPh sb="2" eb="3">
      <t>カン</t>
    </rPh>
    <rPh sb="8" eb="10">
      <t>カイゴウ</t>
    </rPh>
    <rPh sb="11" eb="13">
      <t>ホンポウ</t>
    </rPh>
    <rPh sb="13" eb="15">
      <t>カイサイ</t>
    </rPh>
    <rPh sb="15" eb="17">
      <t>ケイヒ</t>
    </rPh>
    <rPh sb="17" eb="19">
      <t>シンキ</t>
    </rPh>
    <rPh sb="19" eb="21">
      <t>ヨウキュウ</t>
    </rPh>
    <rPh sb="21" eb="22">
      <t>トウ</t>
    </rPh>
    <rPh sb="25" eb="26">
      <t>ゾウ</t>
    </rPh>
    <phoneticPr fontId="5"/>
  </si>
  <si>
    <t>外部有識者の点検対象外である。</t>
    <phoneticPr fontId="5"/>
  </si>
  <si>
    <t>引き続き適切かつ効率的な事業実施に努める。</t>
    <phoneticPr fontId="5"/>
  </si>
  <si>
    <t>成果目標の達成を目指し，引き続き適切かつ効率的な事業実施に努める。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</si>
</sst>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193074</xdr:colOff>
      <xdr:row>740</xdr:row>
      <xdr:rowOff>90101</xdr:rowOff>
    </xdr:from>
    <xdr:to>
      <xdr:col>30</xdr:col>
      <xdr:colOff>154914</xdr:colOff>
      <xdr:row>743</xdr:row>
      <xdr:rowOff>134469</xdr:rowOff>
    </xdr:to>
    <xdr:sp macro="" textlink="">
      <xdr:nvSpPr>
        <xdr:cNvPr id="3" name="正方形/長方形 2"/>
        <xdr:cNvSpPr/>
      </xdr:nvSpPr>
      <xdr:spPr bwMode="auto">
        <a:xfrm>
          <a:off x="4517939" y="37636621"/>
          <a:ext cx="1815353" cy="1086970"/>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200"/>
            <a:t>外務省</a:t>
          </a:r>
          <a:endParaRPr kumimoji="1" lang="en-US" altLang="ja-JP" sz="1200"/>
        </a:p>
        <a:p>
          <a:pPr algn="ctr">
            <a:lnSpc>
              <a:spcPts val="1200"/>
            </a:lnSpc>
          </a:pPr>
          <a:endParaRPr kumimoji="1" lang="en-US" altLang="ja-JP" sz="1200"/>
        </a:p>
        <a:p>
          <a:pPr algn="ctr">
            <a:lnSpc>
              <a:spcPts val="1100"/>
            </a:lnSpc>
          </a:pPr>
          <a:r>
            <a:rPr kumimoji="1" lang="ja-JP" altLang="en-US" sz="1200"/>
            <a:t>４百万円</a:t>
          </a:r>
        </a:p>
      </xdr:txBody>
    </xdr:sp>
    <xdr:clientData/>
  </xdr:twoCellAnchor>
  <xdr:twoCellAnchor>
    <xdr:from>
      <xdr:col>21</xdr:col>
      <xdr:colOff>188075</xdr:colOff>
      <xdr:row>746</xdr:row>
      <xdr:rowOff>13184</xdr:rowOff>
    </xdr:from>
    <xdr:to>
      <xdr:col>30</xdr:col>
      <xdr:colOff>127503</xdr:colOff>
      <xdr:row>748</xdr:row>
      <xdr:rowOff>292692</xdr:rowOff>
    </xdr:to>
    <xdr:sp macro="" textlink="">
      <xdr:nvSpPr>
        <xdr:cNvPr id="4" name="正方形/長方形 3"/>
        <xdr:cNvSpPr/>
      </xdr:nvSpPr>
      <xdr:spPr bwMode="auto">
        <a:xfrm>
          <a:off x="4512940" y="39644907"/>
          <a:ext cx="1792941" cy="974576"/>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1200"/>
            <a:t>Ａ．出張者３名</a:t>
          </a:r>
          <a:endParaRPr kumimoji="1" lang="en-US" altLang="ja-JP" sz="1200"/>
        </a:p>
        <a:p>
          <a:pPr algn="ctr"/>
          <a:endParaRPr kumimoji="1" lang="en-US" altLang="ja-JP" sz="1200"/>
        </a:p>
        <a:p>
          <a:pPr algn="ctr">
            <a:lnSpc>
              <a:spcPts val="1100"/>
            </a:lnSpc>
          </a:pPr>
          <a:r>
            <a:rPr kumimoji="1" lang="ja-JP" altLang="en-US" sz="1200"/>
            <a:t>４百万円</a:t>
          </a:r>
          <a:endParaRPr kumimoji="1" lang="en-US" altLang="ja-JP" sz="1200"/>
        </a:p>
      </xdr:txBody>
    </xdr:sp>
    <xdr:clientData/>
  </xdr:twoCellAnchor>
  <xdr:twoCellAnchor>
    <xdr:from>
      <xdr:col>20</xdr:col>
      <xdr:colOff>154460</xdr:colOff>
      <xdr:row>749</xdr:row>
      <xdr:rowOff>23926</xdr:rowOff>
    </xdr:from>
    <xdr:to>
      <xdr:col>31</xdr:col>
      <xdr:colOff>128716</xdr:colOff>
      <xdr:row>750</xdr:row>
      <xdr:rowOff>208111</xdr:rowOff>
    </xdr:to>
    <xdr:sp macro="" textlink="">
      <xdr:nvSpPr>
        <xdr:cNvPr id="5" name="大かっこ 4"/>
        <xdr:cNvSpPr/>
      </xdr:nvSpPr>
      <xdr:spPr bwMode="auto">
        <a:xfrm>
          <a:off x="4273379" y="40698250"/>
          <a:ext cx="2239661" cy="53171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100"/>
            <a:t>海外で開催される北極関連会合出席旅費</a:t>
          </a:r>
        </a:p>
      </xdr:txBody>
    </xdr:sp>
    <xdr:clientData/>
  </xdr:twoCellAnchor>
  <xdr:twoCellAnchor>
    <xdr:from>
      <xdr:col>22</xdr:col>
      <xdr:colOff>39368</xdr:colOff>
      <xdr:row>745</xdr:row>
      <xdr:rowOff>102974</xdr:rowOff>
    </xdr:from>
    <xdr:to>
      <xdr:col>30</xdr:col>
      <xdr:colOff>115844</xdr:colOff>
      <xdr:row>745</xdr:row>
      <xdr:rowOff>321791</xdr:rowOff>
    </xdr:to>
    <xdr:sp macro="" textlink="">
      <xdr:nvSpPr>
        <xdr:cNvPr id="6" name="テキスト ボックス 5"/>
        <xdr:cNvSpPr txBox="1"/>
      </xdr:nvSpPr>
      <xdr:spPr>
        <a:xfrm>
          <a:off x="4570179" y="39387163"/>
          <a:ext cx="1724043" cy="2188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出張者へ直接支出</a:t>
          </a:r>
          <a:r>
            <a:rPr kumimoji="1" lang="en-US" altLang="ja-JP" sz="1100"/>
            <a:t>】</a:t>
          </a:r>
          <a:endParaRPr kumimoji="1" lang="ja-JP" altLang="en-US" sz="1100"/>
        </a:p>
      </xdr:txBody>
    </xdr:sp>
    <xdr:clientData/>
  </xdr:twoCellAnchor>
  <xdr:twoCellAnchor>
    <xdr:from>
      <xdr:col>26</xdr:col>
      <xdr:colOff>71021</xdr:colOff>
      <xdr:row>743</xdr:row>
      <xdr:rowOff>134469</xdr:rowOff>
    </xdr:from>
    <xdr:to>
      <xdr:col>26</xdr:col>
      <xdr:colOff>77606</xdr:colOff>
      <xdr:row>745</xdr:row>
      <xdr:rowOff>102974</xdr:rowOff>
    </xdr:to>
    <xdr:cxnSp macro="">
      <xdr:nvCxnSpPr>
        <xdr:cNvPr id="8" name="直線矢印コネクタ 7"/>
        <xdr:cNvCxnSpPr>
          <a:stCxn id="3" idx="2"/>
          <a:endCxn id="6" idx="0"/>
        </xdr:cNvCxnSpPr>
      </xdr:nvCxnSpPr>
      <xdr:spPr>
        <a:xfrm>
          <a:off x="5425616" y="38723591"/>
          <a:ext cx="6585" cy="66357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56</v>
      </c>
      <c r="AT2" s="220"/>
      <c r="AU2" s="220"/>
      <c r="AV2" s="52" t="str">
        <f>IF(AW2="", "", "-")</f>
        <v/>
      </c>
      <c r="AW2" s="397"/>
      <c r="AX2" s="397"/>
    </row>
    <row r="3" spans="1:50" ht="21" customHeight="1" thickBot="1" x14ac:dyDescent="0.2">
      <c r="A3" s="521" t="s">
        <v>544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570</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571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572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77</v>
      </c>
      <c r="H5" s="557"/>
      <c r="I5" s="557"/>
      <c r="J5" s="557"/>
      <c r="K5" s="557"/>
      <c r="L5" s="557"/>
      <c r="M5" s="558" t="s">
        <v>66</v>
      </c>
      <c r="N5" s="559"/>
      <c r="O5" s="559"/>
      <c r="P5" s="559"/>
      <c r="Q5" s="559"/>
      <c r="R5" s="560"/>
      <c r="S5" s="561" t="s">
        <v>131</v>
      </c>
      <c r="T5" s="557"/>
      <c r="U5" s="557"/>
      <c r="V5" s="557"/>
      <c r="W5" s="557"/>
      <c r="X5" s="562"/>
      <c r="Y5" s="712" t="s">
        <v>3</v>
      </c>
      <c r="Z5" s="713"/>
      <c r="AA5" s="713"/>
      <c r="AB5" s="713"/>
      <c r="AC5" s="713"/>
      <c r="AD5" s="714"/>
      <c r="AE5" s="715" t="s">
        <v>573</v>
      </c>
      <c r="AF5" s="715"/>
      <c r="AG5" s="715"/>
      <c r="AH5" s="715"/>
      <c r="AI5" s="715"/>
      <c r="AJ5" s="715"/>
      <c r="AK5" s="715"/>
      <c r="AL5" s="715"/>
      <c r="AM5" s="715"/>
      <c r="AN5" s="715"/>
      <c r="AO5" s="715"/>
      <c r="AP5" s="716"/>
      <c r="AQ5" s="717" t="s">
        <v>574</v>
      </c>
      <c r="AR5" s="718"/>
      <c r="AS5" s="718"/>
      <c r="AT5" s="718"/>
      <c r="AU5" s="718"/>
      <c r="AV5" s="718"/>
      <c r="AW5" s="718"/>
      <c r="AX5" s="719"/>
    </row>
    <row r="6" spans="1:50" ht="39" customHeight="1" x14ac:dyDescent="0.15">
      <c r="A6" s="722" t="s">
        <v>4</v>
      </c>
      <c r="B6" s="723"/>
      <c r="C6" s="723"/>
      <c r="D6" s="723"/>
      <c r="E6" s="723"/>
      <c r="F6" s="723"/>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海洋政策</v>
      </c>
      <c r="H8" s="224"/>
      <c r="I8" s="224"/>
      <c r="J8" s="224"/>
      <c r="K8" s="224"/>
      <c r="L8" s="224"/>
      <c r="M8" s="224"/>
      <c r="N8" s="224"/>
      <c r="O8" s="224"/>
      <c r="P8" s="224"/>
      <c r="Q8" s="224"/>
      <c r="R8" s="224"/>
      <c r="S8" s="224"/>
      <c r="T8" s="224"/>
      <c r="U8" s="224"/>
      <c r="V8" s="224"/>
      <c r="W8" s="224"/>
      <c r="X8" s="225"/>
      <c r="Y8" s="567" t="s">
        <v>379</v>
      </c>
      <c r="Z8" s="568"/>
      <c r="AA8" s="568"/>
      <c r="AB8" s="568"/>
      <c r="AC8" s="568"/>
      <c r="AD8" s="569"/>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9.25" customHeight="1" x14ac:dyDescent="0.15">
      <c r="A9" s="145" t="s">
        <v>23</v>
      </c>
      <c r="B9" s="146"/>
      <c r="C9" s="146"/>
      <c r="D9" s="146"/>
      <c r="E9" s="146"/>
      <c r="F9" s="146"/>
      <c r="G9" s="570" t="s">
        <v>578</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9" t="s">
        <v>30</v>
      </c>
      <c r="B10" s="740"/>
      <c r="C10" s="740"/>
      <c r="D10" s="740"/>
      <c r="E10" s="740"/>
      <c r="F10" s="740"/>
      <c r="G10" s="670" t="s">
        <v>579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9" t="s">
        <v>24</v>
      </c>
      <c r="B12" s="140"/>
      <c r="C12" s="140"/>
      <c r="D12" s="140"/>
      <c r="E12" s="140"/>
      <c r="F12" s="141"/>
      <c r="G12" s="676"/>
      <c r="H12" s="677"/>
      <c r="I12" s="677"/>
      <c r="J12" s="677"/>
      <c r="K12" s="677"/>
      <c r="L12" s="677"/>
      <c r="M12" s="677"/>
      <c r="N12" s="677"/>
      <c r="O12" s="677"/>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3" t="s">
        <v>7</v>
      </c>
      <c r="J13" s="634"/>
      <c r="K13" s="634"/>
      <c r="L13" s="634"/>
      <c r="M13" s="634"/>
      <c r="N13" s="634"/>
      <c r="O13" s="635"/>
      <c r="P13" s="108" t="s">
        <v>580</v>
      </c>
      <c r="Q13" s="109"/>
      <c r="R13" s="109"/>
      <c r="S13" s="109"/>
      <c r="T13" s="109"/>
      <c r="U13" s="109"/>
      <c r="V13" s="110"/>
      <c r="W13" s="108">
        <v>2</v>
      </c>
      <c r="X13" s="109"/>
      <c r="Y13" s="109"/>
      <c r="Z13" s="109"/>
      <c r="AA13" s="109"/>
      <c r="AB13" s="109"/>
      <c r="AC13" s="110"/>
      <c r="AD13" s="108">
        <v>6</v>
      </c>
      <c r="AE13" s="109"/>
      <c r="AF13" s="109"/>
      <c r="AG13" s="109"/>
      <c r="AH13" s="109"/>
      <c r="AI13" s="109"/>
      <c r="AJ13" s="110"/>
      <c r="AK13" s="108">
        <v>6</v>
      </c>
      <c r="AL13" s="109"/>
      <c r="AM13" s="109"/>
      <c r="AN13" s="109"/>
      <c r="AO13" s="109"/>
      <c r="AP13" s="109"/>
      <c r="AQ13" s="110"/>
      <c r="AR13" s="105">
        <v>6</v>
      </c>
      <c r="AS13" s="106"/>
      <c r="AT13" s="106"/>
      <c r="AU13" s="106"/>
      <c r="AV13" s="106"/>
      <c r="AW13" s="106"/>
      <c r="AX13" s="394"/>
    </row>
    <row r="14" spans="1:50" ht="21" customHeight="1" x14ac:dyDescent="0.15">
      <c r="A14" s="142"/>
      <c r="B14" s="143"/>
      <c r="C14" s="143"/>
      <c r="D14" s="143"/>
      <c r="E14" s="143"/>
      <c r="F14" s="144"/>
      <c r="G14" s="744"/>
      <c r="H14" s="745"/>
      <c r="I14" s="573" t="s">
        <v>8</v>
      </c>
      <c r="J14" s="627"/>
      <c r="K14" s="627"/>
      <c r="L14" s="627"/>
      <c r="M14" s="627"/>
      <c r="N14" s="627"/>
      <c r="O14" s="628"/>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c r="AL14" s="109"/>
      <c r="AM14" s="109"/>
      <c r="AN14" s="109"/>
      <c r="AO14" s="109"/>
      <c r="AP14" s="109"/>
      <c r="AQ14" s="110"/>
      <c r="AR14" s="660"/>
      <c r="AS14" s="660"/>
      <c r="AT14" s="660"/>
      <c r="AU14" s="660"/>
      <c r="AV14" s="660"/>
      <c r="AW14" s="660"/>
      <c r="AX14" s="661"/>
    </row>
    <row r="15" spans="1:50" ht="21" customHeight="1" x14ac:dyDescent="0.15">
      <c r="A15" s="142"/>
      <c r="B15" s="143"/>
      <c r="C15" s="143"/>
      <c r="D15" s="143"/>
      <c r="E15" s="143"/>
      <c r="F15" s="144"/>
      <c r="G15" s="744"/>
      <c r="H15" s="745"/>
      <c r="I15" s="573" t="s">
        <v>51</v>
      </c>
      <c r="J15" s="574"/>
      <c r="K15" s="574"/>
      <c r="L15" s="574"/>
      <c r="M15" s="574"/>
      <c r="N15" s="574"/>
      <c r="O15" s="575"/>
      <c r="P15" s="108" t="s">
        <v>581</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627</v>
      </c>
      <c r="AL15" s="109"/>
      <c r="AM15" s="109"/>
      <c r="AN15" s="109"/>
      <c r="AO15" s="109"/>
      <c r="AP15" s="109"/>
      <c r="AQ15" s="110"/>
      <c r="AR15" s="108"/>
      <c r="AS15" s="109"/>
      <c r="AT15" s="109"/>
      <c r="AU15" s="109"/>
      <c r="AV15" s="109"/>
      <c r="AW15" s="109"/>
      <c r="AX15" s="626"/>
    </row>
    <row r="16" spans="1:50" ht="21" customHeight="1" x14ac:dyDescent="0.15">
      <c r="A16" s="142"/>
      <c r="B16" s="143"/>
      <c r="C16" s="143"/>
      <c r="D16" s="143"/>
      <c r="E16" s="143"/>
      <c r="F16" s="144"/>
      <c r="G16" s="744"/>
      <c r="H16" s="745"/>
      <c r="I16" s="573" t="s">
        <v>52</v>
      </c>
      <c r="J16" s="574"/>
      <c r="K16" s="574"/>
      <c r="L16" s="574"/>
      <c r="M16" s="574"/>
      <c r="N16" s="574"/>
      <c r="O16" s="575"/>
      <c r="P16" s="108" t="s">
        <v>580</v>
      </c>
      <c r="Q16" s="109"/>
      <c r="R16" s="109"/>
      <c r="S16" s="109"/>
      <c r="T16" s="109"/>
      <c r="U16" s="109"/>
      <c r="V16" s="110"/>
      <c r="W16" s="108" t="s">
        <v>580</v>
      </c>
      <c r="X16" s="109"/>
      <c r="Y16" s="109"/>
      <c r="Z16" s="109"/>
      <c r="AA16" s="109"/>
      <c r="AB16" s="109"/>
      <c r="AC16" s="110"/>
      <c r="AD16" s="108" t="s">
        <v>582</v>
      </c>
      <c r="AE16" s="109"/>
      <c r="AF16" s="109"/>
      <c r="AG16" s="109"/>
      <c r="AH16" s="109"/>
      <c r="AI16" s="109"/>
      <c r="AJ16" s="110"/>
      <c r="AK16" s="108"/>
      <c r="AL16" s="109"/>
      <c r="AM16" s="109"/>
      <c r="AN16" s="109"/>
      <c r="AO16" s="109"/>
      <c r="AP16" s="109"/>
      <c r="AQ16" s="110"/>
      <c r="AR16" s="673"/>
      <c r="AS16" s="674"/>
      <c r="AT16" s="674"/>
      <c r="AU16" s="674"/>
      <c r="AV16" s="674"/>
      <c r="AW16" s="674"/>
      <c r="AX16" s="675"/>
    </row>
    <row r="17" spans="1:50" ht="24.75" customHeight="1" x14ac:dyDescent="0.15">
      <c r="A17" s="142"/>
      <c r="B17" s="143"/>
      <c r="C17" s="143"/>
      <c r="D17" s="143"/>
      <c r="E17" s="143"/>
      <c r="F17" s="144"/>
      <c r="G17" s="744"/>
      <c r="H17" s="745"/>
      <c r="I17" s="573" t="s">
        <v>50</v>
      </c>
      <c r="J17" s="627"/>
      <c r="K17" s="627"/>
      <c r="L17" s="627"/>
      <c r="M17" s="627"/>
      <c r="N17" s="627"/>
      <c r="O17" s="628"/>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2</v>
      </c>
      <c r="X18" s="115"/>
      <c r="Y18" s="115"/>
      <c r="Z18" s="115"/>
      <c r="AA18" s="115"/>
      <c r="AB18" s="115"/>
      <c r="AC18" s="116"/>
      <c r="AD18" s="114">
        <f>SUM(AD13:AJ17)</f>
        <v>6</v>
      </c>
      <c r="AE18" s="115"/>
      <c r="AF18" s="115"/>
      <c r="AG18" s="115"/>
      <c r="AH18" s="115"/>
      <c r="AI18" s="115"/>
      <c r="AJ18" s="116"/>
      <c r="AK18" s="114">
        <f>SUM(AK13:AQ17)</f>
        <v>6</v>
      </c>
      <c r="AL18" s="115"/>
      <c r="AM18" s="115"/>
      <c r="AN18" s="115"/>
      <c r="AO18" s="115"/>
      <c r="AP18" s="115"/>
      <c r="AQ18" s="116"/>
      <c r="AR18" s="114">
        <f>SUM(AR13:AX17)</f>
        <v>6</v>
      </c>
      <c r="AS18" s="115"/>
      <c r="AT18" s="115"/>
      <c r="AU18" s="115"/>
      <c r="AV18" s="115"/>
      <c r="AW18" s="115"/>
      <c r="AX18" s="535"/>
    </row>
    <row r="19" spans="1:50" ht="24.75" customHeight="1" x14ac:dyDescent="0.15">
      <c r="A19" s="142"/>
      <c r="B19" s="143"/>
      <c r="C19" s="143"/>
      <c r="D19" s="143"/>
      <c r="E19" s="143"/>
      <c r="F19" s="144"/>
      <c r="G19" s="533" t="s">
        <v>9</v>
      </c>
      <c r="H19" s="534"/>
      <c r="I19" s="534"/>
      <c r="J19" s="534"/>
      <c r="K19" s="534"/>
      <c r="L19" s="534"/>
      <c r="M19" s="534"/>
      <c r="N19" s="534"/>
      <c r="O19" s="534"/>
      <c r="P19" s="108"/>
      <c r="Q19" s="109"/>
      <c r="R19" s="109"/>
      <c r="S19" s="109"/>
      <c r="T19" s="109"/>
      <c r="U19" s="109"/>
      <c r="V19" s="110"/>
      <c r="W19" s="108">
        <v>10</v>
      </c>
      <c r="X19" s="109"/>
      <c r="Y19" s="109"/>
      <c r="Z19" s="109"/>
      <c r="AA19" s="109"/>
      <c r="AB19" s="109"/>
      <c r="AC19" s="110"/>
      <c r="AD19" s="108">
        <v>4</v>
      </c>
      <c r="AE19" s="109"/>
      <c r="AF19" s="109"/>
      <c r="AG19" s="109"/>
      <c r="AH19" s="109"/>
      <c r="AI19" s="109"/>
      <c r="AJ19" s="110"/>
      <c r="AK19" s="484"/>
      <c r="AL19" s="484"/>
      <c r="AM19" s="484"/>
      <c r="AN19" s="484"/>
      <c r="AO19" s="484"/>
      <c r="AP19" s="484"/>
      <c r="AQ19" s="484"/>
      <c r="AR19" s="484"/>
      <c r="AS19" s="484"/>
      <c r="AT19" s="484"/>
      <c r="AU19" s="484"/>
      <c r="AV19" s="484"/>
      <c r="AW19" s="484"/>
      <c r="AX19" s="536"/>
    </row>
    <row r="20" spans="1:50" ht="24.75" customHeight="1" x14ac:dyDescent="0.15">
      <c r="A20" s="142"/>
      <c r="B20" s="143"/>
      <c r="C20" s="143"/>
      <c r="D20" s="143"/>
      <c r="E20" s="143"/>
      <c r="F20" s="144"/>
      <c r="G20" s="533" t="s">
        <v>10</v>
      </c>
      <c r="H20" s="534"/>
      <c r="I20" s="534"/>
      <c r="J20" s="534"/>
      <c r="K20" s="534"/>
      <c r="L20" s="534"/>
      <c r="M20" s="534"/>
      <c r="N20" s="534"/>
      <c r="O20" s="534"/>
      <c r="P20" s="537" t="str">
        <f>IF(P18=0, "-", SUM(P19)/P18)</f>
        <v>-</v>
      </c>
      <c r="Q20" s="537"/>
      <c r="R20" s="537"/>
      <c r="S20" s="537"/>
      <c r="T20" s="537"/>
      <c r="U20" s="537"/>
      <c r="V20" s="537"/>
      <c r="W20" s="537">
        <f t="shared" ref="W20" si="0">IF(W18=0, "-", SUM(W19)/W18)</f>
        <v>5</v>
      </c>
      <c r="X20" s="537"/>
      <c r="Y20" s="537"/>
      <c r="Z20" s="537"/>
      <c r="AA20" s="537"/>
      <c r="AB20" s="537"/>
      <c r="AC20" s="537"/>
      <c r="AD20" s="537">
        <f t="shared" ref="AD20" si="1">IF(AD18=0, "-", SUM(AD19)/AD18)</f>
        <v>0.66666666666666663</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5"/>
      <c r="B21" s="146"/>
      <c r="C21" s="146"/>
      <c r="D21" s="146"/>
      <c r="E21" s="146"/>
      <c r="F21" s="147"/>
      <c r="G21" s="926" t="s">
        <v>478</v>
      </c>
      <c r="H21" s="927"/>
      <c r="I21" s="927"/>
      <c r="J21" s="927"/>
      <c r="K21" s="927"/>
      <c r="L21" s="927"/>
      <c r="M21" s="927"/>
      <c r="N21" s="927"/>
      <c r="O21" s="927"/>
      <c r="P21" s="537" t="str">
        <f>IF(P19=0, "-", SUM(P19)/SUM(P13,P14))</f>
        <v>-</v>
      </c>
      <c r="Q21" s="537"/>
      <c r="R21" s="537"/>
      <c r="S21" s="537"/>
      <c r="T21" s="537"/>
      <c r="U21" s="537"/>
      <c r="V21" s="537"/>
      <c r="W21" s="537">
        <f t="shared" ref="W21" si="2">IF(W19=0, "-", SUM(W19)/SUM(W13,W14))</f>
        <v>5</v>
      </c>
      <c r="X21" s="537"/>
      <c r="Y21" s="537"/>
      <c r="Z21" s="537"/>
      <c r="AA21" s="537"/>
      <c r="AB21" s="537"/>
      <c r="AC21" s="537"/>
      <c r="AD21" s="537">
        <f t="shared" ref="AD21" si="3">IF(AD19=0, "-", SUM(AD19)/SUM(AD13,AD14))</f>
        <v>0.66666666666666663</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5.6</v>
      </c>
      <c r="Q23" s="106"/>
      <c r="R23" s="106"/>
      <c r="S23" s="106"/>
      <c r="T23" s="106"/>
      <c r="U23" s="106"/>
      <c r="V23" s="107"/>
      <c r="W23" s="105">
        <v>4.8</v>
      </c>
      <c r="X23" s="106"/>
      <c r="Y23" s="106"/>
      <c r="Z23" s="106"/>
      <c r="AA23" s="106"/>
      <c r="AB23" s="106"/>
      <c r="AC23" s="107"/>
      <c r="AD23" s="209" t="s">
        <v>636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629</v>
      </c>
      <c r="H24" s="190"/>
      <c r="I24" s="190"/>
      <c r="J24" s="190"/>
      <c r="K24" s="190"/>
      <c r="L24" s="190"/>
      <c r="M24" s="190"/>
      <c r="N24" s="190"/>
      <c r="O24" s="191"/>
      <c r="P24" s="108">
        <v>0</v>
      </c>
      <c r="Q24" s="109"/>
      <c r="R24" s="109"/>
      <c r="S24" s="109"/>
      <c r="T24" s="109"/>
      <c r="U24" s="109"/>
      <c r="V24" s="110"/>
      <c r="W24" s="108">
        <v>1.1000000000000001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0.40000000000000036</v>
      </c>
      <c r="Q28" s="115"/>
      <c r="R28" s="115"/>
      <c r="S28" s="115"/>
      <c r="T28" s="115"/>
      <c r="U28" s="115"/>
      <c r="V28" s="116"/>
      <c r="W28" s="114">
        <f>W29-SUM(W23:W27)</f>
        <v>9.9999999999999645E-2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v>
      </c>
      <c r="Q29" s="109"/>
      <c r="R29" s="109"/>
      <c r="S29" s="109"/>
      <c r="T29" s="109"/>
      <c r="U29" s="109"/>
      <c r="V29" s="110"/>
      <c r="W29" s="227">
        <f>AR13</f>
        <v>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x14ac:dyDescent="0.15">
      <c r="A30" s="507" t="s">
        <v>473</v>
      </c>
      <c r="B30" s="508"/>
      <c r="C30" s="508"/>
      <c r="D30" s="508"/>
      <c r="E30" s="508"/>
      <c r="F30" s="509"/>
      <c r="G30" s="645" t="s">
        <v>265</v>
      </c>
      <c r="H30" s="390"/>
      <c r="I30" s="390"/>
      <c r="J30" s="390"/>
      <c r="K30" s="390"/>
      <c r="L30" s="390"/>
      <c r="M30" s="390"/>
      <c r="N30" s="390"/>
      <c r="O30" s="577"/>
      <c r="P30" s="576" t="s">
        <v>59</v>
      </c>
      <c r="Q30" s="390"/>
      <c r="R30" s="390"/>
      <c r="S30" s="390"/>
      <c r="T30" s="390"/>
      <c r="U30" s="390"/>
      <c r="V30" s="390"/>
      <c r="W30" s="390"/>
      <c r="X30" s="577"/>
      <c r="Y30" s="463"/>
      <c r="Z30" s="464"/>
      <c r="AA30" s="465"/>
      <c r="AB30" s="386" t="s">
        <v>11</v>
      </c>
      <c r="AC30" s="387"/>
      <c r="AD30" s="388"/>
      <c r="AE30" s="386" t="s">
        <v>536</v>
      </c>
      <c r="AF30" s="387"/>
      <c r="AG30" s="387"/>
      <c r="AH30" s="388"/>
      <c r="AI30" s="386" t="s">
        <v>533</v>
      </c>
      <c r="AJ30" s="387"/>
      <c r="AK30" s="387"/>
      <c r="AL30" s="388"/>
      <c r="AM30" s="389" t="s">
        <v>528</v>
      </c>
      <c r="AN30" s="389"/>
      <c r="AO30" s="389"/>
      <c r="AP30" s="386"/>
      <c r="AQ30" s="636" t="s">
        <v>354</v>
      </c>
      <c r="AR30" s="637"/>
      <c r="AS30" s="637"/>
      <c r="AT30" s="638"/>
      <c r="AU30" s="390" t="s">
        <v>253</v>
      </c>
      <c r="AV30" s="390"/>
      <c r="AW30" s="390"/>
      <c r="AX30" s="391"/>
    </row>
    <row r="31" spans="1:50" ht="18.75" hidden="1"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466"/>
      <c r="Z31" s="467"/>
      <c r="AA31" s="468"/>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hidden="1" customHeight="1" x14ac:dyDescent="0.15">
      <c r="A32" s="513"/>
      <c r="B32" s="511"/>
      <c r="C32" s="511"/>
      <c r="D32" s="511"/>
      <c r="E32" s="511"/>
      <c r="F32" s="512"/>
      <c r="G32" s="538"/>
      <c r="H32" s="539"/>
      <c r="I32" s="539"/>
      <c r="J32" s="539"/>
      <c r="K32" s="539"/>
      <c r="L32" s="539"/>
      <c r="M32" s="539"/>
      <c r="N32" s="539"/>
      <c r="O32" s="540"/>
      <c r="P32" s="161"/>
      <c r="Q32" s="161"/>
      <c r="R32" s="161"/>
      <c r="S32" s="161"/>
      <c r="T32" s="161"/>
      <c r="U32" s="161"/>
      <c r="V32" s="161"/>
      <c r="W32" s="161"/>
      <c r="X32" s="231"/>
      <c r="Y32" s="338" t="s">
        <v>12</v>
      </c>
      <c r="Z32" s="547"/>
      <c r="AA32" s="548"/>
      <c r="AB32" s="549"/>
      <c r="AC32" s="549"/>
      <c r="AD32" s="549"/>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3.25" hidden="1" customHeight="1" x14ac:dyDescent="0.15">
      <c r="A33" s="514"/>
      <c r="B33" s="515"/>
      <c r="C33" s="515"/>
      <c r="D33" s="515"/>
      <c r="E33" s="515"/>
      <c r="F33" s="516"/>
      <c r="G33" s="541"/>
      <c r="H33" s="542"/>
      <c r="I33" s="542"/>
      <c r="J33" s="542"/>
      <c r="K33" s="542"/>
      <c r="L33" s="542"/>
      <c r="M33" s="542"/>
      <c r="N33" s="542"/>
      <c r="O33" s="543"/>
      <c r="P33" s="233"/>
      <c r="Q33" s="233"/>
      <c r="R33" s="233"/>
      <c r="S33" s="233"/>
      <c r="T33" s="233"/>
      <c r="U33" s="233"/>
      <c r="V33" s="233"/>
      <c r="W33" s="233"/>
      <c r="X33" s="234"/>
      <c r="Y33" s="303" t="s">
        <v>54</v>
      </c>
      <c r="Z33" s="298"/>
      <c r="AA33" s="299"/>
      <c r="AB33" s="520"/>
      <c r="AC33" s="520"/>
      <c r="AD33" s="52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3.25" hidden="1" customHeight="1" x14ac:dyDescent="0.15">
      <c r="A34" s="513"/>
      <c r="B34" s="511"/>
      <c r="C34" s="511"/>
      <c r="D34" s="511"/>
      <c r="E34" s="511"/>
      <c r="F34" s="512"/>
      <c r="G34" s="544"/>
      <c r="H34" s="545"/>
      <c r="I34" s="545"/>
      <c r="J34" s="545"/>
      <c r="K34" s="545"/>
      <c r="L34" s="545"/>
      <c r="M34" s="545"/>
      <c r="N34" s="545"/>
      <c r="O34" s="546"/>
      <c r="P34" s="164"/>
      <c r="Q34" s="164"/>
      <c r="R34" s="164"/>
      <c r="S34" s="164"/>
      <c r="T34" s="164"/>
      <c r="U34" s="164"/>
      <c r="V34" s="164"/>
      <c r="W34" s="164"/>
      <c r="X34" s="236"/>
      <c r="Y34" s="303" t="s">
        <v>13</v>
      </c>
      <c r="Z34" s="298"/>
      <c r="AA34" s="299"/>
      <c r="AB34" s="495" t="s">
        <v>301</v>
      </c>
      <c r="AC34" s="495"/>
      <c r="AD34" s="495"/>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ht="23.25" hidden="1"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hidden="1"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9" t="s">
        <v>473</v>
      </c>
      <c r="B37" s="640"/>
      <c r="C37" s="640"/>
      <c r="D37" s="640"/>
      <c r="E37" s="640"/>
      <c r="F37" s="641"/>
      <c r="G37" s="563" t="s">
        <v>265</v>
      </c>
      <c r="H37" s="381"/>
      <c r="I37" s="381"/>
      <c r="J37" s="381"/>
      <c r="K37" s="381"/>
      <c r="L37" s="381"/>
      <c r="M37" s="381"/>
      <c r="N37" s="381"/>
      <c r="O37" s="564"/>
      <c r="P37" s="629" t="s">
        <v>59</v>
      </c>
      <c r="Q37" s="381"/>
      <c r="R37" s="381"/>
      <c r="S37" s="381"/>
      <c r="T37" s="381"/>
      <c r="U37" s="381"/>
      <c r="V37" s="381"/>
      <c r="W37" s="381"/>
      <c r="X37" s="564"/>
      <c r="Y37" s="630"/>
      <c r="Z37" s="631"/>
      <c r="AA37" s="632"/>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466"/>
      <c r="Z38" s="467"/>
      <c r="AA38" s="468"/>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3"/>
      <c r="B39" s="511"/>
      <c r="C39" s="511"/>
      <c r="D39" s="511"/>
      <c r="E39" s="511"/>
      <c r="F39" s="512"/>
      <c r="G39" s="538"/>
      <c r="H39" s="539"/>
      <c r="I39" s="539"/>
      <c r="J39" s="539"/>
      <c r="K39" s="539"/>
      <c r="L39" s="539"/>
      <c r="M39" s="539"/>
      <c r="N39" s="539"/>
      <c r="O39" s="540"/>
      <c r="P39" s="161"/>
      <c r="Q39" s="161"/>
      <c r="R39" s="161"/>
      <c r="S39" s="161"/>
      <c r="T39" s="161"/>
      <c r="U39" s="161"/>
      <c r="V39" s="161"/>
      <c r="W39" s="161"/>
      <c r="X39" s="231"/>
      <c r="Y39" s="338" t="s">
        <v>12</v>
      </c>
      <c r="Z39" s="547"/>
      <c r="AA39" s="548"/>
      <c r="AB39" s="549"/>
      <c r="AC39" s="549"/>
      <c r="AD39" s="54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4"/>
      <c r="B40" s="515"/>
      <c r="C40" s="515"/>
      <c r="D40" s="515"/>
      <c r="E40" s="515"/>
      <c r="F40" s="516"/>
      <c r="G40" s="541"/>
      <c r="H40" s="542"/>
      <c r="I40" s="542"/>
      <c r="J40" s="542"/>
      <c r="K40" s="542"/>
      <c r="L40" s="542"/>
      <c r="M40" s="542"/>
      <c r="N40" s="542"/>
      <c r="O40" s="543"/>
      <c r="P40" s="233"/>
      <c r="Q40" s="233"/>
      <c r="R40" s="233"/>
      <c r="S40" s="233"/>
      <c r="T40" s="233"/>
      <c r="U40" s="233"/>
      <c r="V40" s="233"/>
      <c r="W40" s="233"/>
      <c r="X40" s="234"/>
      <c r="Y40" s="303" t="s">
        <v>54</v>
      </c>
      <c r="Z40" s="298"/>
      <c r="AA40" s="299"/>
      <c r="AB40" s="520"/>
      <c r="AC40" s="520"/>
      <c r="AD40" s="52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2"/>
      <c r="B41" s="643"/>
      <c r="C41" s="643"/>
      <c r="D41" s="643"/>
      <c r="E41" s="643"/>
      <c r="F41" s="644"/>
      <c r="G41" s="544"/>
      <c r="H41" s="545"/>
      <c r="I41" s="545"/>
      <c r="J41" s="545"/>
      <c r="K41" s="545"/>
      <c r="L41" s="545"/>
      <c r="M41" s="545"/>
      <c r="N41" s="545"/>
      <c r="O41" s="546"/>
      <c r="P41" s="164"/>
      <c r="Q41" s="164"/>
      <c r="R41" s="164"/>
      <c r="S41" s="164"/>
      <c r="T41" s="164"/>
      <c r="U41" s="164"/>
      <c r="V41" s="164"/>
      <c r="W41" s="164"/>
      <c r="X41" s="236"/>
      <c r="Y41" s="303" t="s">
        <v>13</v>
      </c>
      <c r="Z41" s="298"/>
      <c r="AA41" s="299"/>
      <c r="AB41" s="495" t="s">
        <v>301</v>
      </c>
      <c r="AC41" s="495"/>
      <c r="AD41" s="49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9" t="s">
        <v>473</v>
      </c>
      <c r="B44" s="640"/>
      <c r="C44" s="640"/>
      <c r="D44" s="640"/>
      <c r="E44" s="640"/>
      <c r="F44" s="641"/>
      <c r="G44" s="563" t="s">
        <v>265</v>
      </c>
      <c r="H44" s="381"/>
      <c r="I44" s="381"/>
      <c r="J44" s="381"/>
      <c r="K44" s="381"/>
      <c r="L44" s="381"/>
      <c r="M44" s="381"/>
      <c r="N44" s="381"/>
      <c r="O44" s="564"/>
      <c r="P44" s="629" t="s">
        <v>59</v>
      </c>
      <c r="Q44" s="381"/>
      <c r="R44" s="381"/>
      <c r="S44" s="381"/>
      <c r="T44" s="381"/>
      <c r="U44" s="381"/>
      <c r="V44" s="381"/>
      <c r="W44" s="381"/>
      <c r="X44" s="564"/>
      <c r="Y44" s="630"/>
      <c r="Z44" s="631"/>
      <c r="AA44" s="632"/>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466"/>
      <c r="Z45" s="467"/>
      <c r="AA45" s="468"/>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3"/>
      <c r="B46" s="511"/>
      <c r="C46" s="511"/>
      <c r="D46" s="511"/>
      <c r="E46" s="511"/>
      <c r="F46" s="512"/>
      <c r="G46" s="538"/>
      <c r="H46" s="539"/>
      <c r="I46" s="539"/>
      <c r="J46" s="539"/>
      <c r="K46" s="539"/>
      <c r="L46" s="539"/>
      <c r="M46" s="539"/>
      <c r="N46" s="539"/>
      <c r="O46" s="540"/>
      <c r="P46" s="161"/>
      <c r="Q46" s="161"/>
      <c r="R46" s="161"/>
      <c r="S46" s="161"/>
      <c r="T46" s="161"/>
      <c r="U46" s="161"/>
      <c r="V46" s="161"/>
      <c r="W46" s="161"/>
      <c r="X46" s="231"/>
      <c r="Y46" s="338" t="s">
        <v>12</v>
      </c>
      <c r="Z46" s="547"/>
      <c r="AA46" s="548"/>
      <c r="AB46" s="549"/>
      <c r="AC46" s="549"/>
      <c r="AD46" s="54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4"/>
      <c r="B47" s="515"/>
      <c r="C47" s="515"/>
      <c r="D47" s="515"/>
      <c r="E47" s="515"/>
      <c r="F47" s="516"/>
      <c r="G47" s="541"/>
      <c r="H47" s="542"/>
      <c r="I47" s="542"/>
      <c r="J47" s="542"/>
      <c r="K47" s="542"/>
      <c r="L47" s="542"/>
      <c r="M47" s="542"/>
      <c r="N47" s="542"/>
      <c r="O47" s="543"/>
      <c r="P47" s="233"/>
      <c r="Q47" s="233"/>
      <c r="R47" s="233"/>
      <c r="S47" s="233"/>
      <c r="T47" s="233"/>
      <c r="U47" s="233"/>
      <c r="V47" s="233"/>
      <c r="W47" s="233"/>
      <c r="X47" s="234"/>
      <c r="Y47" s="303" t="s">
        <v>54</v>
      </c>
      <c r="Z47" s="298"/>
      <c r="AA47" s="299"/>
      <c r="AB47" s="520"/>
      <c r="AC47" s="520"/>
      <c r="AD47" s="52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2"/>
      <c r="B48" s="643"/>
      <c r="C48" s="643"/>
      <c r="D48" s="643"/>
      <c r="E48" s="643"/>
      <c r="F48" s="644"/>
      <c r="G48" s="544"/>
      <c r="H48" s="545"/>
      <c r="I48" s="545"/>
      <c r="J48" s="545"/>
      <c r="K48" s="545"/>
      <c r="L48" s="545"/>
      <c r="M48" s="545"/>
      <c r="N48" s="545"/>
      <c r="O48" s="546"/>
      <c r="P48" s="164"/>
      <c r="Q48" s="164"/>
      <c r="R48" s="164"/>
      <c r="S48" s="164"/>
      <c r="T48" s="164"/>
      <c r="U48" s="164"/>
      <c r="V48" s="164"/>
      <c r="W48" s="164"/>
      <c r="X48" s="236"/>
      <c r="Y48" s="303" t="s">
        <v>13</v>
      </c>
      <c r="Z48" s="298"/>
      <c r="AA48" s="299"/>
      <c r="AB48" s="495" t="s">
        <v>301</v>
      </c>
      <c r="AC48" s="495"/>
      <c r="AD48" s="49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0" t="s">
        <v>473</v>
      </c>
      <c r="B51" s="511"/>
      <c r="C51" s="511"/>
      <c r="D51" s="511"/>
      <c r="E51" s="511"/>
      <c r="F51" s="512"/>
      <c r="G51" s="563" t="s">
        <v>265</v>
      </c>
      <c r="H51" s="381"/>
      <c r="I51" s="381"/>
      <c r="J51" s="381"/>
      <c r="K51" s="381"/>
      <c r="L51" s="381"/>
      <c r="M51" s="381"/>
      <c r="N51" s="381"/>
      <c r="O51" s="564"/>
      <c r="P51" s="629" t="s">
        <v>59</v>
      </c>
      <c r="Q51" s="381"/>
      <c r="R51" s="381"/>
      <c r="S51" s="381"/>
      <c r="T51" s="381"/>
      <c r="U51" s="381"/>
      <c r="V51" s="381"/>
      <c r="W51" s="381"/>
      <c r="X51" s="564"/>
      <c r="Y51" s="630"/>
      <c r="Z51" s="631"/>
      <c r="AA51" s="632"/>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466"/>
      <c r="Z52" s="467"/>
      <c r="AA52" s="468"/>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3"/>
      <c r="B53" s="511"/>
      <c r="C53" s="511"/>
      <c r="D53" s="511"/>
      <c r="E53" s="511"/>
      <c r="F53" s="512"/>
      <c r="G53" s="538"/>
      <c r="H53" s="539"/>
      <c r="I53" s="539"/>
      <c r="J53" s="539"/>
      <c r="K53" s="539"/>
      <c r="L53" s="539"/>
      <c r="M53" s="539"/>
      <c r="N53" s="539"/>
      <c r="O53" s="540"/>
      <c r="P53" s="161"/>
      <c r="Q53" s="161"/>
      <c r="R53" s="161"/>
      <c r="S53" s="161"/>
      <c r="T53" s="161"/>
      <c r="U53" s="161"/>
      <c r="V53" s="161"/>
      <c r="W53" s="161"/>
      <c r="X53" s="231"/>
      <c r="Y53" s="338" t="s">
        <v>12</v>
      </c>
      <c r="Z53" s="547"/>
      <c r="AA53" s="548"/>
      <c r="AB53" s="549"/>
      <c r="AC53" s="549"/>
      <c r="AD53" s="54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4"/>
      <c r="B54" s="515"/>
      <c r="C54" s="515"/>
      <c r="D54" s="515"/>
      <c r="E54" s="515"/>
      <c r="F54" s="516"/>
      <c r="G54" s="541"/>
      <c r="H54" s="542"/>
      <c r="I54" s="542"/>
      <c r="J54" s="542"/>
      <c r="K54" s="542"/>
      <c r="L54" s="542"/>
      <c r="M54" s="542"/>
      <c r="N54" s="542"/>
      <c r="O54" s="543"/>
      <c r="P54" s="233"/>
      <c r="Q54" s="233"/>
      <c r="R54" s="233"/>
      <c r="S54" s="233"/>
      <c r="T54" s="233"/>
      <c r="U54" s="233"/>
      <c r="V54" s="233"/>
      <c r="W54" s="233"/>
      <c r="X54" s="234"/>
      <c r="Y54" s="303" t="s">
        <v>54</v>
      </c>
      <c r="Z54" s="298"/>
      <c r="AA54" s="299"/>
      <c r="AB54" s="520"/>
      <c r="AC54" s="520"/>
      <c r="AD54" s="52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2"/>
      <c r="B55" s="643"/>
      <c r="C55" s="643"/>
      <c r="D55" s="643"/>
      <c r="E55" s="643"/>
      <c r="F55" s="644"/>
      <c r="G55" s="544"/>
      <c r="H55" s="545"/>
      <c r="I55" s="545"/>
      <c r="J55" s="545"/>
      <c r="K55" s="545"/>
      <c r="L55" s="545"/>
      <c r="M55" s="545"/>
      <c r="N55" s="545"/>
      <c r="O55" s="546"/>
      <c r="P55" s="164"/>
      <c r="Q55" s="164"/>
      <c r="R55" s="164"/>
      <c r="S55" s="164"/>
      <c r="T55" s="164"/>
      <c r="U55" s="164"/>
      <c r="V55" s="164"/>
      <c r="W55" s="164"/>
      <c r="X55" s="236"/>
      <c r="Y55" s="303" t="s">
        <v>13</v>
      </c>
      <c r="Z55" s="298"/>
      <c r="AA55" s="299"/>
      <c r="AB55" s="459" t="s">
        <v>14</v>
      </c>
      <c r="AC55" s="459"/>
      <c r="AD55" s="45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0" t="s">
        <v>473</v>
      </c>
      <c r="B58" s="511"/>
      <c r="C58" s="511"/>
      <c r="D58" s="511"/>
      <c r="E58" s="511"/>
      <c r="F58" s="512"/>
      <c r="G58" s="563" t="s">
        <v>265</v>
      </c>
      <c r="H58" s="381"/>
      <c r="I58" s="381"/>
      <c r="J58" s="381"/>
      <c r="K58" s="381"/>
      <c r="L58" s="381"/>
      <c r="M58" s="381"/>
      <c r="N58" s="381"/>
      <c r="O58" s="564"/>
      <c r="P58" s="629" t="s">
        <v>59</v>
      </c>
      <c r="Q58" s="381"/>
      <c r="R58" s="381"/>
      <c r="S58" s="381"/>
      <c r="T58" s="381"/>
      <c r="U58" s="381"/>
      <c r="V58" s="381"/>
      <c r="W58" s="381"/>
      <c r="X58" s="564"/>
      <c r="Y58" s="630"/>
      <c r="Z58" s="631"/>
      <c r="AA58" s="632"/>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466"/>
      <c r="Z59" s="467"/>
      <c r="AA59" s="468"/>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3"/>
      <c r="B60" s="511"/>
      <c r="C60" s="511"/>
      <c r="D60" s="511"/>
      <c r="E60" s="511"/>
      <c r="F60" s="512"/>
      <c r="G60" s="538"/>
      <c r="H60" s="539"/>
      <c r="I60" s="539"/>
      <c r="J60" s="539"/>
      <c r="K60" s="539"/>
      <c r="L60" s="539"/>
      <c r="M60" s="539"/>
      <c r="N60" s="539"/>
      <c r="O60" s="540"/>
      <c r="P60" s="161"/>
      <c r="Q60" s="161"/>
      <c r="R60" s="161"/>
      <c r="S60" s="161"/>
      <c r="T60" s="161"/>
      <c r="U60" s="161"/>
      <c r="V60" s="161"/>
      <c r="W60" s="161"/>
      <c r="X60" s="231"/>
      <c r="Y60" s="338" t="s">
        <v>12</v>
      </c>
      <c r="Z60" s="547"/>
      <c r="AA60" s="548"/>
      <c r="AB60" s="549"/>
      <c r="AC60" s="549"/>
      <c r="AD60" s="54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4"/>
      <c r="B61" s="515"/>
      <c r="C61" s="515"/>
      <c r="D61" s="515"/>
      <c r="E61" s="515"/>
      <c r="F61" s="516"/>
      <c r="G61" s="541"/>
      <c r="H61" s="542"/>
      <c r="I61" s="542"/>
      <c r="J61" s="542"/>
      <c r="K61" s="542"/>
      <c r="L61" s="542"/>
      <c r="M61" s="542"/>
      <c r="N61" s="542"/>
      <c r="O61" s="543"/>
      <c r="P61" s="233"/>
      <c r="Q61" s="233"/>
      <c r="R61" s="233"/>
      <c r="S61" s="233"/>
      <c r="T61" s="233"/>
      <c r="U61" s="233"/>
      <c r="V61" s="233"/>
      <c r="W61" s="233"/>
      <c r="X61" s="234"/>
      <c r="Y61" s="303" t="s">
        <v>54</v>
      </c>
      <c r="Z61" s="298"/>
      <c r="AA61" s="299"/>
      <c r="AB61" s="520"/>
      <c r="AC61" s="520"/>
      <c r="AD61" s="52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4"/>
      <c r="B62" s="515"/>
      <c r="C62" s="515"/>
      <c r="D62" s="515"/>
      <c r="E62" s="515"/>
      <c r="F62" s="516"/>
      <c r="G62" s="544"/>
      <c r="H62" s="545"/>
      <c r="I62" s="545"/>
      <c r="J62" s="545"/>
      <c r="K62" s="545"/>
      <c r="L62" s="545"/>
      <c r="M62" s="545"/>
      <c r="N62" s="545"/>
      <c r="O62" s="546"/>
      <c r="P62" s="164"/>
      <c r="Q62" s="164"/>
      <c r="R62" s="164"/>
      <c r="S62" s="164"/>
      <c r="T62" s="164"/>
      <c r="U62" s="164"/>
      <c r="V62" s="164"/>
      <c r="W62" s="164"/>
      <c r="X62" s="236"/>
      <c r="Y62" s="303" t="s">
        <v>13</v>
      </c>
      <c r="Z62" s="298"/>
      <c r="AA62" s="299"/>
      <c r="AB62" s="495" t="s">
        <v>14</v>
      </c>
      <c r="AC62" s="495"/>
      <c r="AD62" s="49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7"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18"/>
      <c r="B81" s="849"/>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18"/>
      <c r="B82" s="849"/>
      <c r="C82" s="550"/>
      <c r="D82" s="550"/>
      <c r="E82" s="550"/>
      <c r="F82" s="551"/>
      <c r="G82" s="499" t="s">
        <v>584</v>
      </c>
      <c r="H82" s="499"/>
      <c r="I82" s="499"/>
      <c r="J82" s="499"/>
      <c r="K82" s="499"/>
      <c r="L82" s="499"/>
      <c r="M82" s="499"/>
      <c r="N82" s="499"/>
      <c r="O82" s="499"/>
      <c r="P82" s="499"/>
      <c r="Q82" s="499"/>
      <c r="R82" s="499"/>
      <c r="S82" s="499"/>
      <c r="T82" s="499"/>
      <c r="U82" s="499"/>
      <c r="V82" s="499"/>
      <c r="W82" s="499"/>
      <c r="X82" s="499"/>
      <c r="Y82" s="499"/>
      <c r="Z82" s="499"/>
      <c r="AA82" s="752"/>
      <c r="AB82" s="498" t="s">
        <v>585</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customHeight="1" x14ac:dyDescent="0.15">
      <c r="A83" s="518"/>
      <c r="B83" s="849"/>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3"/>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customHeight="1" x14ac:dyDescent="0.15">
      <c r="A84" s="518"/>
      <c r="B84" s="850"/>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4"/>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customHeight="1" x14ac:dyDescent="0.15">
      <c r="A85" s="518"/>
      <c r="B85" s="550" t="s">
        <v>264</v>
      </c>
      <c r="C85" s="550"/>
      <c r="D85" s="550"/>
      <c r="E85" s="550"/>
      <c r="F85" s="551"/>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6" t="s">
        <v>11</v>
      </c>
      <c r="AC85" s="457"/>
      <c r="AD85" s="458"/>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18"/>
      <c r="B86" s="550"/>
      <c r="C86" s="550"/>
      <c r="D86" s="550"/>
      <c r="E86" s="550"/>
      <c r="F86" s="551"/>
      <c r="G86" s="565"/>
      <c r="H86" s="379"/>
      <c r="I86" s="379"/>
      <c r="J86" s="379"/>
      <c r="K86" s="379"/>
      <c r="L86" s="379"/>
      <c r="M86" s="379"/>
      <c r="N86" s="379"/>
      <c r="O86" s="566"/>
      <c r="P86" s="578"/>
      <c r="Q86" s="379"/>
      <c r="R86" s="379"/>
      <c r="S86" s="379"/>
      <c r="T86" s="379"/>
      <c r="U86" s="379"/>
      <c r="V86" s="379"/>
      <c r="W86" s="379"/>
      <c r="X86" s="566"/>
      <c r="Y86" s="173"/>
      <c r="Z86" s="174"/>
      <c r="AA86" s="175"/>
      <c r="AB86" s="332"/>
      <c r="AC86" s="333"/>
      <c r="AD86" s="334"/>
      <c r="AE86" s="332"/>
      <c r="AF86" s="333"/>
      <c r="AG86" s="333"/>
      <c r="AH86" s="334"/>
      <c r="AI86" s="332"/>
      <c r="AJ86" s="333"/>
      <c r="AK86" s="333"/>
      <c r="AL86" s="334"/>
      <c r="AM86" s="376"/>
      <c r="AN86" s="376"/>
      <c r="AO86" s="376"/>
      <c r="AP86" s="332"/>
      <c r="AQ86" s="270">
        <v>34</v>
      </c>
      <c r="AR86" s="271"/>
      <c r="AS86" s="137" t="s">
        <v>355</v>
      </c>
      <c r="AT86" s="172"/>
      <c r="AU86" s="271" t="s">
        <v>580</v>
      </c>
      <c r="AV86" s="271"/>
      <c r="AW86" s="379" t="s">
        <v>300</v>
      </c>
      <c r="AX86" s="380"/>
      <c r="AY86" s="10"/>
      <c r="AZ86" s="10"/>
      <c r="BA86" s="10"/>
      <c r="BB86" s="10"/>
      <c r="BC86" s="10"/>
      <c r="BD86" s="10"/>
      <c r="BE86" s="10"/>
      <c r="BF86" s="10"/>
      <c r="BG86" s="10"/>
      <c r="BH86" s="10"/>
    </row>
    <row r="87" spans="1:60" ht="23.25" customHeight="1" x14ac:dyDescent="0.15">
      <c r="A87" s="518"/>
      <c r="B87" s="550"/>
      <c r="C87" s="550"/>
      <c r="D87" s="550"/>
      <c r="E87" s="550"/>
      <c r="F87" s="551"/>
      <c r="G87" s="230" t="s">
        <v>586</v>
      </c>
      <c r="H87" s="161"/>
      <c r="I87" s="161"/>
      <c r="J87" s="161"/>
      <c r="K87" s="161"/>
      <c r="L87" s="161"/>
      <c r="M87" s="161"/>
      <c r="N87" s="161"/>
      <c r="O87" s="231"/>
      <c r="P87" s="161" t="s">
        <v>587</v>
      </c>
      <c r="Q87" s="799"/>
      <c r="R87" s="799"/>
      <c r="S87" s="799"/>
      <c r="T87" s="799"/>
      <c r="U87" s="799"/>
      <c r="V87" s="799"/>
      <c r="W87" s="799"/>
      <c r="X87" s="800"/>
      <c r="Y87" s="755" t="s">
        <v>62</v>
      </c>
      <c r="Z87" s="756"/>
      <c r="AA87" s="757"/>
      <c r="AB87" s="549" t="s">
        <v>588</v>
      </c>
      <c r="AC87" s="549"/>
      <c r="AD87" s="549"/>
      <c r="AE87" s="364" t="s">
        <v>580</v>
      </c>
      <c r="AF87" s="365"/>
      <c r="AG87" s="365"/>
      <c r="AH87" s="365"/>
      <c r="AI87" s="364" t="s">
        <v>580</v>
      </c>
      <c r="AJ87" s="365"/>
      <c r="AK87" s="365"/>
      <c r="AL87" s="365"/>
      <c r="AM87" s="364">
        <v>10</v>
      </c>
      <c r="AN87" s="365"/>
      <c r="AO87" s="365"/>
      <c r="AP87" s="365"/>
      <c r="AQ87" s="111"/>
      <c r="AR87" s="112"/>
      <c r="AS87" s="112"/>
      <c r="AT87" s="113"/>
      <c r="AU87" s="365" t="s">
        <v>580</v>
      </c>
      <c r="AV87" s="365"/>
      <c r="AW87" s="365"/>
      <c r="AX87" s="367"/>
    </row>
    <row r="88" spans="1:60" ht="23.25" customHeight="1" x14ac:dyDescent="0.15">
      <c r="A88" s="518"/>
      <c r="B88" s="550"/>
      <c r="C88" s="550"/>
      <c r="D88" s="550"/>
      <c r="E88" s="550"/>
      <c r="F88" s="551"/>
      <c r="G88" s="232"/>
      <c r="H88" s="233"/>
      <c r="I88" s="233"/>
      <c r="J88" s="233"/>
      <c r="K88" s="233"/>
      <c r="L88" s="233"/>
      <c r="M88" s="233"/>
      <c r="N88" s="233"/>
      <c r="O88" s="234"/>
      <c r="P88" s="801"/>
      <c r="Q88" s="801"/>
      <c r="R88" s="801"/>
      <c r="S88" s="801"/>
      <c r="T88" s="801"/>
      <c r="U88" s="801"/>
      <c r="V88" s="801"/>
      <c r="W88" s="801"/>
      <c r="X88" s="802"/>
      <c r="Y88" s="729" t="s">
        <v>54</v>
      </c>
      <c r="Z88" s="730"/>
      <c r="AA88" s="731"/>
      <c r="AB88" s="520" t="s">
        <v>588</v>
      </c>
      <c r="AC88" s="520"/>
      <c r="AD88" s="520"/>
      <c r="AE88" s="364" t="s">
        <v>580</v>
      </c>
      <c r="AF88" s="365"/>
      <c r="AG88" s="365"/>
      <c r="AH88" s="365"/>
      <c r="AI88" s="364" t="s">
        <v>580</v>
      </c>
      <c r="AJ88" s="365"/>
      <c r="AK88" s="365"/>
      <c r="AL88" s="365"/>
      <c r="AM88" s="364">
        <v>10</v>
      </c>
      <c r="AN88" s="365"/>
      <c r="AO88" s="365"/>
      <c r="AP88" s="365"/>
      <c r="AQ88" s="111">
        <v>12</v>
      </c>
      <c r="AR88" s="112"/>
      <c r="AS88" s="112"/>
      <c r="AT88" s="113"/>
      <c r="AU88" s="365" t="s">
        <v>580</v>
      </c>
      <c r="AV88" s="365"/>
      <c r="AW88" s="365"/>
      <c r="AX88" s="367"/>
      <c r="AY88" s="10"/>
      <c r="AZ88" s="10"/>
      <c r="BA88" s="10"/>
      <c r="BB88" s="10"/>
      <c r="BC88" s="10"/>
    </row>
    <row r="89" spans="1:60" ht="23.25" customHeight="1" thickBot="1" x14ac:dyDescent="0.2">
      <c r="A89" s="518"/>
      <c r="B89" s="552"/>
      <c r="C89" s="552"/>
      <c r="D89" s="552"/>
      <c r="E89" s="552"/>
      <c r="F89" s="553"/>
      <c r="G89" s="235"/>
      <c r="H89" s="164"/>
      <c r="I89" s="164"/>
      <c r="J89" s="164"/>
      <c r="K89" s="164"/>
      <c r="L89" s="164"/>
      <c r="M89" s="164"/>
      <c r="N89" s="164"/>
      <c r="O89" s="236"/>
      <c r="P89" s="304"/>
      <c r="Q89" s="304"/>
      <c r="R89" s="304"/>
      <c r="S89" s="304"/>
      <c r="T89" s="304"/>
      <c r="U89" s="304"/>
      <c r="V89" s="304"/>
      <c r="W89" s="304"/>
      <c r="X89" s="803"/>
      <c r="Y89" s="729" t="s">
        <v>13</v>
      </c>
      <c r="Z89" s="730"/>
      <c r="AA89" s="731"/>
      <c r="AB89" s="459" t="s">
        <v>14</v>
      </c>
      <c r="AC89" s="459"/>
      <c r="AD89" s="459"/>
      <c r="AE89" s="364" t="s">
        <v>580</v>
      </c>
      <c r="AF89" s="365"/>
      <c r="AG89" s="365"/>
      <c r="AH89" s="365"/>
      <c r="AI89" s="364" t="s">
        <v>580</v>
      </c>
      <c r="AJ89" s="365"/>
      <c r="AK89" s="365"/>
      <c r="AL89" s="365"/>
      <c r="AM89" s="364">
        <v>100</v>
      </c>
      <c r="AN89" s="365"/>
      <c r="AO89" s="365"/>
      <c r="AP89" s="365"/>
      <c r="AQ89" s="111"/>
      <c r="AR89" s="112"/>
      <c r="AS89" s="112"/>
      <c r="AT89" s="113"/>
      <c r="AU89" s="365" t="s">
        <v>580</v>
      </c>
      <c r="AV89" s="365"/>
      <c r="AW89" s="365"/>
      <c r="AX89" s="367"/>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6" t="s">
        <v>11</v>
      </c>
      <c r="AC90" s="457"/>
      <c r="AD90" s="458"/>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18"/>
      <c r="B91" s="550"/>
      <c r="C91" s="550"/>
      <c r="D91" s="550"/>
      <c r="E91" s="550"/>
      <c r="F91" s="551"/>
      <c r="G91" s="565"/>
      <c r="H91" s="379"/>
      <c r="I91" s="379"/>
      <c r="J91" s="379"/>
      <c r="K91" s="379"/>
      <c r="L91" s="379"/>
      <c r="M91" s="379"/>
      <c r="N91" s="379"/>
      <c r="O91" s="566"/>
      <c r="P91" s="578"/>
      <c r="Q91" s="379"/>
      <c r="R91" s="379"/>
      <c r="S91" s="379"/>
      <c r="T91" s="379"/>
      <c r="U91" s="379"/>
      <c r="V91" s="379"/>
      <c r="W91" s="379"/>
      <c r="X91" s="566"/>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18"/>
      <c r="B92" s="550"/>
      <c r="C92" s="550"/>
      <c r="D92" s="550"/>
      <c r="E92" s="550"/>
      <c r="F92" s="551"/>
      <c r="G92" s="230"/>
      <c r="H92" s="161"/>
      <c r="I92" s="161"/>
      <c r="J92" s="161"/>
      <c r="K92" s="161"/>
      <c r="L92" s="161"/>
      <c r="M92" s="161"/>
      <c r="N92" s="161"/>
      <c r="O92" s="231"/>
      <c r="P92" s="161"/>
      <c r="Q92" s="799"/>
      <c r="R92" s="799"/>
      <c r="S92" s="799"/>
      <c r="T92" s="799"/>
      <c r="U92" s="799"/>
      <c r="V92" s="799"/>
      <c r="W92" s="799"/>
      <c r="X92" s="800"/>
      <c r="Y92" s="755" t="s">
        <v>62</v>
      </c>
      <c r="Z92" s="756"/>
      <c r="AA92" s="757"/>
      <c r="AB92" s="549"/>
      <c r="AC92" s="549"/>
      <c r="AD92" s="549"/>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18"/>
      <c r="B93" s="550"/>
      <c r="C93" s="550"/>
      <c r="D93" s="550"/>
      <c r="E93" s="550"/>
      <c r="F93" s="551"/>
      <c r="G93" s="232"/>
      <c r="H93" s="233"/>
      <c r="I93" s="233"/>
      <c r="J93" s="233"/>
      <c r="K93" s="233"/>
      <c r="L93" s="233"/>
      <c r="M93" s="233"/>
      <c r="N93" s="233"/>
      <c r="O93" s="234"/>
      <c r="P93" s="801"/>
      <c r="Q93" s="801"/>
      <c r="R93" s="801"/>
      <c r="S93" s="801"/>
      <c r="T93" s="801"/>
      <c r="U93" s="801"/>
      <c r="V93" s="801"/>
      <c r="W93" s="801"/>
      <c r="X93" s="802"/>
      <c r="Y93" s="729" t="s">
        <v>54</v>
      </c>
      <c r="Z93" s="730"/>
      <c r="AA93" s="731"/>
      <c r="AB93" s="520"/>
      <c r="AC93" s="520"/>
      <c r="AD93" s="520"/>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18"/>
      <c r="B94" s="552"/>
      <c r="C94" s="552"/>
      <c r="D94" s="552"/>
      <c r="E94" s="552"/>
      <c r="F94" s="553"/>
      <c r="G94" s="235"/>
      <c r="H94" s="164"/>
      <c r="I94" s="164"/>
      <c r="J94" s="164"/>
      <c r="K94" s="164"/>
      <c r="L94" s="164"/>
      <c r="M94" s="164"/>
      <c r="N94" s="164"/>
      <c r="O94" s="236"/>
      <c r="P94" s="304"/>
      <c r="Q94" s="304"/>
      <c r="R94" s="304"/>
      <c r="S94" s="304"/>
      <c r="T94" s="304"/>
      <c r="U94" s="304"/>
      <c r="V94" s="304"/>
      <c r="W94" s="304"/>
      <c r="X94" s="803"/>
      <c r="Y94" s="729" t="s">
        <v>13</v>
      </c>
      <c r="Z94" s="730"/>
      <c r="AA94" s="731"/>
      <c r="AB94" s="459" t="s">
        <v>14</v>
      </c>
      <c r="AC94" s="459"/>
      <c r="AD94" s="45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18"/>
      <c r="B95" s="550" t="s">
        <v>264</v>
      </c>
      <c r="C95" s="550"/>
      <c r="D95" s="550"/>
      <c r="E95" s="550"/>
      <c r="F95" s="551"/>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6" t="s">
        <v>11</v>
      </c>
      <c r="AC95" s="457"/>
      <c r="AD95" s="458"/>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9"/>
      <c r="I96" s="379"/>
      <c r="J96" s="379"/>
      <c r="K96" s="379"/>
      <c r="L96" s="379"/>
      <c r="M96" s="379"/>
      <c r="N96" s="379"/>
      <c r="O96" s="566"/>
      <c r="P96" s="578"/>
      <c r="Q96" s="379"/>
      <c r="R96" s="379"/>
      <c r="S96" s="379"/>
      <c r="T96" s="379"/>
      <c r="U96" s="379"/>
      <c r="V96" s="379"/>
      <c r="W96" s="379"/>
      <c r="X96" s="566"/>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18"/>
      <c r="B97" s="550"/>
      <c r="C97" s="550"/>
      <c r="D97" s="550"/>
      <c r="E97" s="550"/>
      <c r="F97" s="551"/>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18"/>
      <c r="B98" s="550"/>
      <c r="C98" s="550"/>
      <c r="D98" s="550"/>
      <c r="E98" s="550"/>
      <c r="F98" s="551"/>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19"/>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78" t="s">
        <v>13</v>
      </c>
      <c r="Z99" s="479"/>
      <c r="AA99" s="480"/>
      <c r="AB99" s="460" t="s">
        <v>14</v>
      </c>
      <c r="AC99" s="461"/>
      <c r="AD99" s="462"/>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3"/>
      <c r="Z100" s="464"/>
      <c r="AA100" s="465"/>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89"/>
      <c r="B101" s="490"/>
      <c r="C101" s="490"/>
      <c r="D101" s="490"/>
      <c r="E101" s="490"/>
      <c r="F101" s="491"/>
      <c r="G101" s="161" t="s">
        <v>589</v>
      </c>
      <c r="H101" s="161"/>
      <c r="I101" s="161"/>
      <c r="J101" s="161"/>
      <c r="K101" s="161"/>
      <c r="L101" s="161"/>
      <c r="M101" s="161"/>
      <c r="N101" s="161"/>
      <c r="O101" s="161"/>
      <c r="P101" s="161"/>
      <c r="Q101" s="161"/>
      <c r="R101" s="161"/>
      <c r="S101" s="161"/>
      <c r="T101" s="161"/>
      <c r="U101" s="161"/>
      <c r="V101" s="161"/>
      <c r="W101" s="161"/>
      <c r="X101" s="231"/>
      <c r="Y101" s="813" t="s">
        <v>55</v>
      </c>
      <c r="Z101" s="713"/>
      <c r="AA101" s="714"/>
      <c r="AB101" s="549" t="s">
        <v>590</v>
      </c>
      <c r="AC101" s="549"/>
      <c r="AD101" s="549"/>
      <c r="AE101" s="364" t="s">
        <v>591</v>
      </c>
      <c r="AF101" s="365"/>
      <c r="AG101" s="365"/>
      <c r="AH101" s="366"/>
      <c r="AI101" s="364" t="s">
        <v>580</v>
      </c>
      <c r="AJ101" s="365"/>
      <c r="AK101" s="365"/>
      <c r="AL101" s="366"/>
      <c r="AM101" s="364">
        <v>10</v>
      </c>
      <c r="AN101" s="365"/>
      <c r="AO101" s="365"/>
      <c r="AP101" s="366"/>
      <c r="AQ101" s="364"/>
      <c r="AR101" s="365"/>
      <c r="AS101" s="365"/>
      <c r="AT101" s="366"/>
      <c r="AU101" s="364"/>
      <c r="AV101" s="365"/>
      <c r="AW101" s="365"/>
      <c r="AX101" s="366"/>
    </row>
    <row r="102" spans="1:60" ht="23.25" customHeight="1" x14ac:dyDescent="0.15">
      <c r="A102" s="492"/>
      <c r="B102" s="493"/>
      <c r="C102" s="493"/>
      <c r="D102" s="493"/>
      <c r="E102" s="493"/>
      <c r="F102" s="494"/>
      <c r="G102" s="164"/>
      <c r="H102" s="164"/>
      <c r="I102" s="164"/>
      <c r="J102" s="164"/>
      <c r="K102" s="164"/>
      <c r="L102" s="164"/>
      <c r="M102" s="164"/>
      <c r="N102" s="164"/>
      <c r="O102" s="164"/>
      <c r="P102" s="164"/>
      <c r="Q102" s="164"/>
      <c r="R102" s="164"/>
      <c r="S102" s="164"/>
      <c r="T102" s="164"/>
      <c r="U102" s="164"/>
      <c r="V102" s="164"/>
      <c r="W102" s="164"/>
      <c r="X102" s="236"/>
      <c r="Y102" s="472" t="s">
        <v>56</v>
      </c>
      <c r="Z102" s="339"/>
      <c r="AA102" s="340"/>
      <c r="AB102" s="549" t="s">
        <v>590</v>
      </c>
      <c r="AC102" s="549"/>
      <c r="AD102" s="549"/>
      <c r="AE102" s="358" t="s">
        <v>580</v>
      </c>
      <c r="AF102" s="358"/>
      <c r="AG102" s="358"/>
      <c r="AH102" s="358"/>
      <c r="AI102" s="358" t="s">
        <v>580</v>
      </c>
      <c r="AJ102" s="358"/>
      <c r="AK102" s="358"/>
      <c r="AL102" s="358"/>
      <c r="AM102" s="358">
        <v>10</v>
      </c>
      <c r="AN102" s="358"/>
      <c r="AO102" s="358"/>
      <c r="AP102" s="358"/>
      <c r="AQ102" s="814">
        <v>11</v>
      </c>
      <c r="AR102" s="815"/>
      <c r="AS102" s="815"/>
      <c r="AT102" s="816"/>
      <c r="AU102" s="814"/>
      <c r="AV102" s="815"/>
      <c r="AW102" s="815"/>
      <c r="AX102" s="816"/>
    </row>
    <row r="103" spans="1:60" ht="31.5" hidden="1" customHeight="1" x14ac:dyDescent="0.15">
      <c r="A103" s="486" t="s">
        <v>475</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89"/>
      <c r="B104" s="490"/>
      <c r="C104" s="490"/>
      <c r="D104" s="490"/>
      <c r="E104" s="490"/>
      <c r="F104" s="491"/>
      <c r="G104" s="161"/>
      <c r="H104" s="161"/>
      <c r="I104" s="161"/>
      <c r="J104" s="161"/>
      <c r="K104" s="161"/>
      <c r="L104" s="161"/>
      <c r="M104" s="161"/>
      <c r="N104" s="161"/>
      <c r="O104" s="161"/>
      <c r="P104" s="161"/>
      <c r="Q104" s="161"/>
      <c r="R104" s="161"/>
      <c r="S104" s="161"/>
      <c r="T104" s="161"/>
      <c r="U104" s="161"/>
      <c r="V104" s="161"/>
      <c r="W104" s="161"/>
      <c r="X104" s="231"/>
      <c r="Y104" s="475" t="s">
        <v>55</v>
      </c>
      <c r="Z104" s="476"/>
      <c r="AA104" s="477"/>
      <c r="AB104" s="469"/>
      <c r="AC104" s="470"/>
      <c r="AD104" s="471"/>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2"/>
      <c r="B105" s="493"/>
      <c r="C105" s="493"/>
      <c r="D105" s="493"/>
      <c r="E105" s="493"/>
      <c r="F105" s="494"/>
      <c r="G105" s="164"/>
      <c r="H105" s="164"/>
      <c r="I105" s="164"/>
      <c r="J105" s="164"/>
      <c r="K105" s="164"/>
      <c r="L105" s="164"/>
      <c r="M105" s="164"/>
      <c r="N105" s="164"/>
      <c r="O105" s="164"/>
      <c r="P105" s="164"/>
      <c r="Q105" s="164"/>
      <c r="R105" s="164"/>
      <c r="S105" s="164"/>
      <c r="T105" s="164"/>
      <c r="U105" s="164"/>
      <c r="V105" s="164"/>
      <c r="W105" s="164"/>
      <c r="X105" s="236"/>
      <c r="Y105" s="472" t="s">
        <v>56</v>
      </c>
      <c r="Z105" s="473"/>
      <c r="AA105" s="474"/>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6" t="s">
        <v>475</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89"/>
      <c r="B107" s="490"/>
      <c r="C107" s="490"/>
      <c r="D107" s="490"/>
      <c r="E107" s="490"/>
      <c r="F107" s="491"/>
      <c r="G107" s="161"/>
      <c r="H107" s="161"/>
      <c r="I107" s="161"/>
      <c r="J107" s="161"/>
      <c r="K107" s="161"/>
      <c r="L107" s="161"/>
      <c r="M107" s="161"/>
      <c r="N107" s="161"/>
      <c r="O107" s="161"/>
      <c r="P107" s="161"/>
      <c r="Q107" s="161"/>
      <c r="R107" s="161"/>
      <c r="S107" s="161"/>
      <c r="T107" s="161"/>
      <c r="U107" s="161"/>
      <c r="V107" s="161"/>
      <c r="W107" s="161"/>
      <c r="X107" s="231"/>
      <c r="Y107" s="475" t="s">
        <v>55</v>
      </c>
      <c r="Z107" s="476"/>
      <c r="AA107" s="477"/>
      <c r="AB107" s="469"/>
      <c r="AC107" s="470"/>
      <c r="AD107" s="47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2"/>
      <c r="B108" s="493"/>
      <c r="C108" s="493"/>
      <c r="D108" s="493"/>
      <c r="E108" s="493"/>
      <c r="F108" s="494"/>
      <c r="G108" s="164"/>
      <c r="H108" s="164"/>
      <c r="I108" s="164"/>
      <c r="J108" s="164"/>
      <c r="K108" s="164"/>
      <c r="L108" s="164"/>
      <c r="M108" s="164"/>
      <c r="N108" s="164"/>
      <c r="O108" s="164"/>
      <c r="P108" s="164"/>
      <c r="Q108" s="164"/>
      <c r="R108" s="164"/>
      <c r="S108" s="164"/>
      <c r="T108" s="164"/>
      <c r="U108" s="164"/>
      <c r="V108" s="164"/>
      <c r="W108" s="164"/>
      <c r="X108" s="236"/>
      <c r="Y108" s="472" t="s">
        <v>56</v>
      </c>
      <c r="Z108" s="473"/>
      <c r="AA108" s="474"/>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6" t="s">
        <v>475</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89"/>
      <c r="B110" s="490"/>
      <c r="C110" s="490"/>
      <c r="D110" s="490"/>
      <c r="E110" s="490"/>
      <c r="F110" s="491"/>
      <c r="G110" s="161"/>
      <c r="H110" s="161"/>
      <c r="I110" s="161"/>
      <c r="J110" s="161"/>
      <c r="K110" s="161"/>
      <c r="L110" s="161"/>
      <c r="M110" s="161"/>
      <c r="N110" s="161"/>
      <c r="O110" s="161"/>
      <c r="P110" s="161"/>
      <c r="Q110" s="161"/>
      <c r="R110" s="161"/>
      <c r="S110" s="161"/>
      <c r="T110" s="161"/>
      <c r="U110" s="161"/>
      <c r="V110" s="161"/>
      <c r="W110" s="161"/>
      <c r="X110" s="231"/>
      <c r="Y110" s="475" t="s">
        <v>55</v>
      </c>
      <c r="Z110" s="476"/>
      <c r="AA110" s="477"/>
      <c r="AB110" s="469"/>
      <c r="AC110" s="470"/>
      <c r="AD110" s="47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2"/>
      <c r="B111" s="493"/>
      <c r="C111" s="493"/>
      <c r="D111" s="493"/>
      <c r="E111" s="493"/>
      <c r="F111" s="494"/>
      <c r="G111" s="164"/>
      <c r="H111" s="164"/>
      <c r="I111" s="164"/>
      <c r="J111" s="164"/>
      <c r="K111" s="164"/>
      <c r="L111" s="164"/>
      <c r="M111" s="164"/>
      <c r="N111" s="164"/>
      <c r="O111" s="164"/>
      <c r="P111" s="164"/>
      <c r="Q111" s="164"/>
      <c r="R111" s="164"/>
      <c r="S111" s="164"/>
      <c r="T111" s="164"/>
      <c r="U111" s="164"/>
      <c r="V111" s="164"/>
      <c r="W111" s="164"/>
      <c r="X111" s="236"/>
      <c r="Y111" s="472" t="s">
        <v>56</v>
      </c>
      <c r="Z111" s="473"/>
      <c r="AA111" s="474"/>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6" t="s">
        <v>475</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89"/>
      <c r="B113" s="490"/>
      <c r="C113" s="490"/>
      <c r="D113" s="490"/>
      <c r="E113" s="490"/>
      <c r="F113" s="491"/>
      <c r="G113" s="161"/>
      <c r="H113" s="161"/>
      <c r="I113" s="161"/>
      <c r="J113" s="161"/>
      <c r="K113" s="161"/>
      <c r="L113" s="161"/>
      <c r="M113" s="161"/>
      <c r="N113" s="161"/>
      <c r="O113" s="161"/>
      <c r="P113" s="161"/>
      <c r="Q113" s="161"/>
      <c r="R113" s="161"/>
      <c r="S113" s="161"/>
      <c r="T113" s="161"/>
      <c r="U113" s="161"/>
      <c r="V113" s="161"/>
      <c r="W113" s="161"/>
      <c r="X113" s="231"/>
      <c r="Y113" s="475" t="s">
        <v>55</v>
      </c>
      <c r="Z113" s="476"/>
      <c r="AA113" s="477"/>
      <c r="AB113" s="469"/>
      <c r="AC113" s="470"/>
      <c r="AD113" s="47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2"/>
      <c r="B114" s="493"/>
      <c r="C114" s="493"/>
      <c r="D114" s="493"/>
      <c r="E114" s="493"/>
      <c r="F114" s="494"/>
      <c r="G114" s="164"/>
      <c r="H114" s="164"/>
      <c r="I114" s="164"/>
      <c r="J114" s="164"/>
      <c r="K114" s="164"/>
      <c r="L114" s="164"/>
      <c r="M114" s="164"/>
      <c r="N114" s="164"/>
      <c r="O114" s="164"/>
      <c r="P114" s="164"/>
      <c r="Q114" s="164"/>
      <c r="R114" s="164"/>
      <c r="S114" s="164"/>
      <c r="T114" s="164"/>
      <c r="U114" s="164"/>
      <c r="V114" s="164"/>
      <c r="W114" s="164"/>
      <c r="X114" s="236"/>
      <c r="Y114" s="472" t="s">
        <v>56</v>
      </c>
      <c r="Z114" s="473"/>
      <c r="AA114" s="47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t="s">
        <v>580</v>
      </c>
      <c r="AF116" s="358"/>
      <c r="AG116" s="358"/>
      <c r="AH116" s="358"/>
      <c r="AI116" s="358" t="s">
        <v>580</v>
      </c>
      <c r="AJ116" s="358"/>
      <c r="AK116" s="358"/>
      <c r="AL116" s="358"/>
      <c r="AM116" s="358">
        <v>580</v>
      </c>
      <c r="AN116" s="358"/>
      <c r="AO116" s="358"/>
      <c r="AP116" s="358"/>
      <c r="AQ116" s="364">
        <v>509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580</v>
      </c>
      <c r="AF117" s="306"/>
      <c r="AG117" s="306"/>
      <c r="AH117" s="306"/>
      <c r="AI117" s="306" t="s">
        <v>580</v>
      </c>
      <c r="AJ117" s="306"/>
      <c r="AK117" s="306"/>
      <c r="AL117" s="306"/>
      <c r="AM117" s="306" t="s">
        <v>625</v>
      </c>
      <c r="AN117" s="306"/>
      <c r="AO117" s="306"/>
      <c r="AP117" s="306"/>
      <c r="AQ117" s="306" t="s">
        <v>626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9.75" customHeight="1" x14ac:dyDescent="0.15">
      <c r="A130" s="993" t="s">
        <v>566</v>
      </c>
      <c r="B130" s="991"/>
      <c r="C130" s="990" t="s">
        <v>358</v>
      </c>
      <c r="D130" s="991"/>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9.75" customHeight="1" x14ac:dyDescent="0.15">
      <c r="A131" s="994"/>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hidden="1"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t="s">
        <v>580</v>
      </c>
      <c r="AV133" s="136"/>
      <c r="AW133" s="137" t="s">
        <v>300</v>
      </c>
      <c r="AX133" s="138"/>
    </row>
    <row r="134" spans="1:50" ht="22.5" hidden="1" customHeight="1" x14ac:dyDescent="0.15">
      <c r="A134" s="994"/>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t="s">
        <v>580</v>
      </c>
      <c r="AF134" s="112"/>
      <c r="AG134" s="112"/>
      <c r="AH134" s="112"/>
      <c r="AI134" s="266" t="s">
        <v>580</v>
      </c>
      <c r="AJ134" s="112"/>
      <c r="AK134" s="112"/>
      <c r="AL134" s="112"/>
      <c r="AM134" s="266" t="s">
        <v>580</v>
      </c>
      <c r="AN134" s="112"/>
      <c r="AO134" s="112"/>
      <c r="AP134" s="112"/>
      <c r="AQ134" s="266" t="s">
        <v>580</v>
      </c>
      <c r="AR134" s="112"/>
      <c r="AS134" s="112"/>
      <c r="AT134" s="112"/>
      <c r="AU134" s="266" t="s">
        <v>580</v>
      </c>
      <c r="AV134" s="112"/>
      <c r="AW134" s="112"/>
      <c r="AX134" s="222"/>
    </row>
    <row r="135" spans="1:50" ht="27" hidden="1"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596</v>
      </c>
      <c r="AC135" s="133"/>
      <c r="AD135" s="133"/>
      <c r="AE135" s="266" t="s">
        <v>580</v>
      </c>
      <c r="AF135" s="112"/>
      <c r="AG135" s="112"/>
      <c r="AH135" s="112"/>
      <c r="AI135" s="266" t="s">
        <v>581</v>
      </c>
      <c r="AJ135" s="112"/>
      <c r="AK135" s="112"/>
      <c r="AL135" s="112"/>
      <c r="AM135" s="266" t="s">
        <v>580</v>
      </c>
      <c r="AN135" s="112"/>
      <c r="AO135" s="112"/>
      <c r="AP135" s="112"/>
      <c r="AQ135" s="266" t="s">
        <v>580</v>
      </c>
      <c r="AR135" s="112"/>
      <c r="AS135" s="112"/>
      <c r="AT135" s="112"/>
      <c r="AU135" s="266" t="s">
        <v>580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5"/>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7.75" customHeight="1" x14ac:dyDescent="0.15">
      <c r="A154" s="994"/>
      <c r="B154" s="252"/>
      <c r="C154" s="251"/>
      <c r="D154" s="252"/>
      <c r="E154" s="251"/>
      <c r="F154" s="314"/>
      <c r="G154" s="230" t="s">
        <v>597</v>
      </c>
      <c r="H154" s="161"/>
      <c r="I154" s="161"/>
      <c r="J154" s="161"/>
      <c r="K154" s="161"/>
      <c r="L154" s="161"/>
      <c r="M154" s="161"/>
      <c r="N154" s="161"/>
      <c r="O154" s="161"/>
      <c r="P154" s="231"/>
      <c r="Q154" s="160" t="s">
        <v>598</v>
      </c>
      <c r="R154" s="161"/>
      <c r="S154" s="161"/>
      <c r="T154" s="161"/>
      <c r="U154" s="161"/>
      <c r="V154" s="161"/>
      <c r="W154" s="161"/>
      <c r="X154" s="161"/>
      <c r="Y154" s="161"/>
      <c r="Z154" s="161"/>
      <c r="AA154" s="923"/>
      <c r="AB154" s="255" t="s">
        <v>580</v>
      </c>
      <c r="AC154" s="256"/>
      <c r="AD154" s="256"/>
      <c r="AE154" s="261" t="s">
        <v>599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31.5" customHeight="1" x14ac:dyDescent="0.15">
      <c r="A155" s="994"/>
      <c r="B155" s="252"/>
      <c r="C155" s="251"/>
      <c r="D155" s="252"/>
      <c r="E155" s="251"/>
      <c r="F155" s="314"/>
      <c r="G155" s="232"/>
      <c r="H155" s="233"/>
      <c r="I155" s="233"/>
      <c r="J155" s="233"/>
      <c r="K155" s="233"/>
      <c r="L155" s="233"/>
      <c r="M155" s="233"/>
      <c r="N155" s="233"/>
      <c r="O155" s="233"/>
      <c r="P155" s="234"/>
      <c r="Q155" s="724"/>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724"/>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39" customHeight="1" x14ac:dyDescent="0.15">
      <c r="A157" s="994"/>
      <c r="B157" s="252"/>
      <c r="C157" s="251"/>
      <c r="D157" s="252"/>
      <c r="E157" s="251"/>
      <c r="F157" s="314"/>
      <c r="G157" s="232"/>
      <c r="H157" s="233"/>
      <c r="I157" s="233"/>
      <c r="J157" s="233"/>
      <c r="K157" s="233"/>
      <c r="L157" s="233"/>
      <c r="M157" s="233"/>
      <c r="N157" s="233"/>
      <c r="O157" s="233"/>
      <c r="P157" s="234"/>
      <c r="Q157" s="724"/>
      <c r="R157" s="233"/>
      <c r="S157" s="233"/>
      <c r="T157" s="233"/>
      <c r="U157" s="233"/>
      <c r="V157" s="233"/>
      <c r="W157" s="233"/>
      <c r="X157" s="233"/>
      <c r="Y157" s="233"/>
      <c r="Z157" s="233"/>
      <c r="AA157" s="924"/>
      <c r="AB157" s="257"/>
      <c r="AC157" s="258"/>
      <c r="AD157" s="258"/>
      <c r="AE157" s="160" t="s">
        <v>600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33.7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724"/>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724"/>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724"/>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724"/>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724"/>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724"/>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724"/>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724"/>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724"/>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724"/>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724"/>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724"/>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5"/>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72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25"/>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5"/>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5"/>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72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25"/>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5"/>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562</v>
      </c>
      <c r="D430" s="250"/>
      <c r="E430" s="238" t="s">
        <v>546</v>
      </c>
      <c r="F430" s="446"/>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3"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4"/>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63" customHeight="1" x14ac:dyDescent="0.15">
      <c r="A702" s="527" t="s">
        <v>259</v>
      </c>
      <c r="B702" s="528"/>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602</v>
      </c>
      <c r="AH702" s="886"/>
      <c r="AI702" s="886"/>
      <c r="AJ702" s="886"/>
      <c r="AK702" s="886"/>
      <c r="AL702" s="886"/>
      <c r="AM702" s="886"/>
      <c r="AN702" s="886"/>
      <c r="AO702" s="886"/>
      <c r="AP702" s="886"/>
      <c r="AQ702" s="886"/>
      <c r="AR702" s="886"/>
      <c r="AS702" s="886"/>
      <c r="AT702" s="886"/>
      <c r="AU702" s="886"/>
      <c r="AV702" s="886"/>
      <c r="AW702" s="886"/>
      <c r="AX702" s="887"/>
    </row>
    <row r="703" spans="1:50" ht="42"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4" t="s">
        <v>575</v>
      </c>
      <c r="AE703" s="155"/>
      <c r="AF703" s="155"/>
      <c r="AG703" s="662" t="s">
        <v>603</v>
      </c>
      <c r="AH703" s="663"/>
      <c r="AI703" s="663"/>
      <c r="AJ703" s="663"/>
      <c r="AK703" s="663"/>
      <c r="AL703" s="663"/>
      <c r="AM703" s="663"/>
      <c r="AN703" s="663"/>
      <c r="AO703" s="663"/>
      <c r="AP703" s="663"/>
      <c r="AQ703" s="663"/>
      <c r="AR703" s="663"/>
      <c r="AS703" s="663"/>
      <c r="AT703" s="663"/>
      <c r="AU703" s="663"/>
      <c r="AV703" s="663"/>
      <c r="AW703" s="663"/>
      <c r="AX703" s="664"/>
    </row>
    <row r="704" spans="1:50" ht="57"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575</v>
      </c>
      <c r="AE704" s="584"/>
      <c r="AF704" s="584"/>
      <c r="AG704" s="724" t="s">
        <v>604</v>
      </c>
      <c r="AH704" s="233"/>
      <c r="AI704" s="233"/>
      <c r="AJ704" s="233"/>
      <c r="AK704" s="233"/>
      <c r="AL704" s="233"/>
      <c r="AM704" s="233"/>
      <c r="AN704" s="233"/>
      <c r="AO704" s="233"/>
      <c r="AP704" s="233"/>
      <c r="AQ704" s="233"/>
      <c r="AR704" s="233"/>
      <c r="AS704" s="233"/>
      <c r="AT704" s="233"/>
      <c r="AU704" s="233"/>
      <c r="AV704" s="233"/>
      <c r="AW704" s="233"/>
      <c r="AX704" s="725"/>
    </row>
    <row r="705" spans="1:50" ht="27"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575</v>
      </c>
      <c r="AE705" s="733"/>
      <c r="AF705" s="733"/>
      <c r="AG705" s="160" t="s">
        <v>605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3"/>
      <c r="B706" s="770"/>
      <c r="C706" s="612"/>
      <c r="D706" s="613"/>
      <c r="E706" s="681" t="s">
        <v>507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4" t="s">
        <v>606</v>
      </c>
      <c r="AE706" s="155"/>
      <c r="AF706" s="156"/>
      <c r="AG706" s="724"/>
      <c r="AH706" s="233"/>
      <c r="AI706" s="233"/>
      <c r="AJ706" s="233"/>
      <c r="AK706" s="233"/>
      <c r="AL706" s="233"/>
      <c r="AM706" s="233"/>
      <c r="AN706" s="233"/>
      <c r="AO706" s="233"/>
      <c r="AP706" s="233"/>
      <c r="AQ706" s="233"/>
      <c r="AR706" s="233"/>
      <c r="AS706" s="233"/>
      <c r="AT706" s="233"/>
      <c r="AU706" s="233"/>
      <c r="AV706" s="233"/>
      <c r="AW706" s="233"/>
      <c r="AX706" s="725"/>
    </row>
    <row r="707" spans="1:50" ht="26.25" customHeight="1" x14ac:dyDescent="0.15">
      <c r="A707" s="653"/>
      <c r="B707" s="770"/>
      <c r="C707" s="614"/>
      <c r="D707" s="615"/>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606</v>
      </c>
      <c r="AE707" s="582"/>
      <c r="AF707" s="582"/>
      <c r="AG707" s="724"/>
      <c r="AH707" s="233"/>
      <c r="AI707" s="233"/>
      <c r="AJ707" s="233"/>
      <c r="AK707" s="233"/>
      <c r="AL707" s="233"/>
      <c r="AM707" s="233"/>
      <c r="AN707" s="233"/>
      <c r="AO707" s="233"/>
      <c r="AP707" s="233"/>
      <c r="AQ707" s="233"/>
      <c r="AR707" s="233"/>
      <c r="AS707" s="233"/>
      <c r="AT707" s="233"/>
      <c r="AU707" s="233"/>
      <c r="AV707" s="233"/>
      <c r="AW707" s="233"/>
      <c r="AX707" s="725"/>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607</v>
      </c>
      <c r="AE708" s="666"/>
      <c r="AF708" s="666"/>
      <c r="AG708" s="524"/>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4" t="s">
        <v>575</v>
      </c>
      <c r="AE709" s="155"/>
      <c r="AF709" s="155"/>
      <c r="AG709" s="662" t="s">
        <v>608</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4" t="s">
        <v>607</v>
      </c>
      <c r="AE710" s="155"/>
      <c r="AF710" s="155"/>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4" t="s">
        <v>575</v>
      </c>
      <c r="AE711" s="155"/>
      <c r="AF711" s="155"/>
      <c r="AG711" s="662" t="s">
        <v>609</v>
      </c>
      <c r="AH711" s="663"/>
      <c r="AI711" s="663"/>
      <c r="AJ711" s="663"/>
      <c r="AK711" s="663"/>
      <c r="AL711" s="663"/>
      <c r="AM711" s="663"/>
      <c r="AN711" s="663"/>
      <c r="AO711" s="663"/>
      <c r="AP711" s="663"/>
      <c r="AQ711" s="663"/>
      <c r="AR711" s="663"/>
      <c r="AS711" s="663"/>
      <c r="AT711" s="663"/>
      <c r="AU711" s="663"/>
      <c r="AV711" s="663"/>
      <c r="AW711" s="663"/>
      <c r="AX711" s="664"/>
    </row>
    <row r="712" spans="1:50" ht="37.5" customHeight="1" x14ac:dyDescent="0.15">
      <c r="A712" s="653"/>
      <c r="B712" s="654"/>
      <c r="C712" s="586" t="s">
        <v>470</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575</v>
      </c>
      <c r="AE712" s="584"/>
      <c r="AF712" s="584"/>
      <c r="AG712" s="592" t="s">
        <v>628</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607</v>
      </c>
      <c r="AE713" s="155"/>
      <c r="AF713" s="156"/>
      <c r="AG713" s="662"/>
      <c r="AH713" s="663"/>
      <c r="AI713" s="663"/>
      <c r="AJ713" s="663"/>
      <c r="AK713" s="663"/>
      <c r="AL713" s="663"/>
      <c r="AM713" s="663"/>
      <c r="AN713" s="663"/>
      <c r="AO713" s="663"/>
      <c r="AP713" s="663"/>
      <c r="AQ713" s="663"/>
      <c r="AR713" s="663"/>
      <c r="AS713" s="663"/>
      <c r="AT713" s="663"/>
      <c r="AU713" s="663"/>
      <c r="AV713" s="663"/>
      <c r="AW713" s="663"/>
      <c r="AX713" s="664"/>
    </row>
    <row r="714" spans="1:50" ht="30" customHeight="1" x14ac:dyDescent="0.15">
      <c r="A714" s="655"/>
      <c r="B714" s="656"/>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9" t="s">
        <v>575</v>
      </c>
      <c r="AE714" s="590"/>
      <c r="AF714" s="591"/>
      <c r="AG714" s="687" t="s">
        <v>608</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448</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575</v>
      </c>
      <c r="AE715" s="666"/>
      <c r="AF715" s="777"/>
      <c r="AG715" s="524" t="s">
        <v>610</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607</v>
      </c>
      <c r="AE716" s="759"/>
      <c r="AF716" s="759"/>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365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4" t="s">
        <v>575</v>
      </c>
      <c r="AE717" s="155"/>
      <c r="AF717" s="155"/>
      <c r="AG717" s="662" t="s">
        <v>611</v>
      </c>
      <c r="AH717" s="663"/>
      <c r="AI717" s="663"/>
      <c r="AJ717" s="663"/>
      <c r="AK717" s="663"/>
      <c r="AL717" s="663"/>
      <c r="AM717" s="663"/>
      <c r="AN717" s="663"/>
      <c r="AO717" s="663"/>
      <c r="AP717" s="663"/>
      <c r="AQ717" s="663"/>
      <c r="AR717" s="663"/>
      <c r="AS717" s="663"/>
      <c r="AT717" s="663"/>
      <c r="AU717" s="663"/>
      <c r="AV717" s="663"/>
      <c r="AW717" s="663"/>
      <c r="AX717" s="664"/>
    </row>
    <row r="718" spans="1:50" ht="29.25"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4" t="s">
        <v>575</v>
      </c>
      <c r="AE718" s="155"/>
      <c r="AF718" s="155"/>
      <c r="AG718" s="163" t="s">
        <v>612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5" t="s">
        <v>575</v>
      </c>
      <c r="AE719" s="666"/>
      <c r="AF719" s="666"/>
      <c r="AG719" s="160" t="s">
        <v>615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8"/>
      <c r="B720" s="649"/>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724"/>
      <c r="AH720" s="233"/>
      <c r="AI720" s="233"/>
      <c r="AJ720" s="233"/>
      <c r="AK720" s="233"/>
      <c r="AL720" s="233"/>
      <c r="AM720" s="233"/>
      <c r="AN720" s="233"/>
      <c r="AO720" s="233"/>
      <c r="AP720" s="233"/>
      <c r="AQ720" s="233"/>
      <c r="AR720" s="233"/>
      <c r="AS720" s="233"/>
      <c r="AT720" s="233"/>
      <c r="AU720" s="233"/>
      <c r="AV720" s="233"/>
      <c r="AW720" s="233"/>
      <c r="AX720" s="725"/>
    </row>
    <row r="721" spans="1:50" ht="50.25" customHeight="1" x14ac:dyDescent="0.15">
      <c r="A721" s="648"/>
      <c r="B721" s="649"/>
      <c r="C721" s="917" t="s">
        <v>613</v>
      </c>
      <c r="D721" s="918"/>
      <c r="E721" s="918"/>
      <c r="F721" s="919"/>
      <c r="G721" s="937"/>
      <c r="H721" s="938"/>
      <c r="I721" s="83" t="str">
        <f>IF(OR(G721="　", G721=""), "", "-")</f>
        <v/>
      </c>
      <c r="J721" s="916"/>
      <c r="K721" s="916"/>
      <c r="L721" s="83" t="str">
        <f>IF(M721="","","-")</f>
        <v/>
      </c>
      <c r="M721" s="84"/>
      <c r="N721" s="913" t="s">
        <v>614</v>
      </c>
      <c r="O721" s="914"/>
      <c r="P721" s="914"/>
      <c r="Q721" s="914"/>
      <c r="R721" s="914"/>
      <c r="S721" s="914"/>
      <c r="T721" s="914"/>
      <c r="U721" s="914"/>
      <c r="V721" s="914"/>
      <c r="W721" s="914"/>
      <c r="X721" s="914"/>
      <c r="Y721" s="914"/>
      <c r="Z721" s="914"/>
      <c r="AA721" s="914"/>
      <c r="AB721" s="914"/>
      <c r="AC721" s="914"/>
      <c r="AD721" s="914"/>
      <c r="AE721" s="914"/>
      <c r="AF721" s="915"/>
      <c r="AG721" s="724"/>
      <c r="AH721" s="233"/>
      <c r="AI721" s="233"/>
      <c r="AJ721" s="233"/>
      <c r="AK721" s="233"/>
      <c r="AL721" s="233"/>
      <c r="AM721" s="233"/>
      <c r="AN721" s="233"/>
      <c r="AO721" s="233"/>
      <c r="AP721" s="233"/>
      <c r="AQ721" s="233"/>
      <c r="AR721" s="233"/>
      <c r="AS721" s="233"/>
      <c r="AT721" s="233"/>
      <c r="AU721" s="233"/>
      <c r="AV721" s="233"/>
      <c r="AW721" s="233"/>
      <c r="AX721" s="725"/>
    </row>
    <row r="722" spans="1:50" ht="24.75" hidden="1" customHeight="1" x14ac:dyDescent="0.15">
      <c r="A722" s="648"/>
      <c r="B722" s="649"/>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724"/>
      <c r="AH722" s="233"/>
      <c r="AI722" s="233"/>
      <c r="AJ722" s="233"/>
      <c r="AK722" s="233"/>
      <c r="AL722" s="233"/>
      <c r="AM722" s="233"/>
      <c r="AN722" s="233"/>
      <c r="AO722" s="233"/>
      <c r="AP722" s="233"/>
      <c r="AQ722" s="233"/>
      <c r="AR722" s="233"/>
      <c r="AS722" s="233"/>
      <c r="AT722" s="233"/>
      <c r="AU722" s="233"/>
      <c r="AV722" s="233"/>
      <c r="AW722" s="233"/>
      <c r="AX722" s="725"/>
    </row>
    <row r="723" spans="1:50" ht="24.75" hidden="1" customHeight="1" x14ac:dyDescent="0.15">
      <c r="A723" s="648"/>
      <c r="B723" s="649"/>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724"/>
      <c r="AH723" s="233"/>
      <c r="AI723" s="233"/>
      <c r="AJ723" s="233"/>
      <c r="AK723" s="233"/>
      <c r="AL723" s="233"/>
      <c r="AM723" s="233"/>
      <c r="AN723" s="233"/>
      <c r="AO723" s="233"/>
      <c r="AP723" s="233"/>
      <c r="AQ723" s="233"/>
      <c r="AR723" s="233"/>
      <c r="AS723" s="233"/>
      <c r="AT723" s="233"/>
      <c r="AU723" s="233"/>
      <c r="AV723" s="233"/>
      <c r="AW723" s="233"/>
      <c r="AX723" s="725"/>
    </row>
    <row r="724" spans="1:50" ht="24.75" hidden="1" customHeight="1" x14ac:dyDescent="0.15">
      <c r="A724" s="648"/>
      <c r="B724" s="649"/>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724"/>
      <c r="AH724" s="233"/>
      <c r="AI724" s="233"/>
      <c r="AJ724" s="233"/>
      <c r="AK724" s="233"/>
      <c r="AL724" s="233"/>
      <c r="AM724" s="233"/>
      <c r="AN724" s="233"/>
      <c r="AO724" s="233"/>
      <c r="AP724" s="233"/>
      <c r="AQ724" s="233"/>
      <c r="AR724" s="233"/>
      <c r="AS724" s="233"/>
      <c r="AT724" s="233"/>
      <c r="AU724" s="233"/>
      <c r="AV724" s="233"/>
      <c r="AW724" s="233"/>
      <c r="AX724" s="725"/>
    </row>
    <row r="725" spans="1:50" ht="38.25" customHeight="1" x14ac:dyDescent="0.15">
      <c r="A725" s="650"/>
      <c r="B725" s="651"/>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53.25" customHeight="1" x14ac:dyDescent="0.15">
      <c r="A726" s="619" t="s">
        <v>48</v>
      </c>
      <c r="B726" s="620"/>
      <c r="C726" s="441" t="s">
        <v>53</v>
      </c>
      <c r="D726" s="579"/>
      <c r="E726" s="579"/>
      <c r="F726" s="580"/>
      <c r="G726" s="797" t="s">
        <v>616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5.5" customHeight="1" thickBot="1" x14ac:dyDescent="0.2">
      <c r="A727" s="621"/>
      <c r="B727" s="622"/>
      <c r="C727" s="693" t="s">
        <v>57</v>
      </c>
      <c r="D727" s="694"/>
      <c r="E727" s="694"/>
      <c r="F727" s="695"/>
      <c r="G727" s="795" t="s">
        <v>617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5" t="s">
        <v>637</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257</v>
      </c>
      <c r="B731" s="617"/>
      <c r="C731" s="617"/>
      <c r="D731" s="617"/>
      <c r="E731" s="618"/>
      <c r="F731" s="678" t="s">
        <v>638</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9" t="s">
        <v>257</v>
      </c>
      <c r="B733" s="750"/>
      <c r="C733" s="750"/>
      <c r="D733" s="750"/>
      <c r="E733" s="751"/>
      <c r="F733" s="766" t="s">
        <v>639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29.2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t="s">
        <v>618</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49</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7" t="s">
        <v>619</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487</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4"/>
      <c r="B780" s="763"/>
      <c r="C780" s="763"/>
      <c r="D780" s="763"/>
      <c r="E780" s="763"/>
      <c r="F780" s="764"/>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4"/>
      <c r="B781" s="763"/>
      <c r="C781" s="763"/>
      <c r="D781" s="763"/>
      <c r="E781" s="763"/>
      <c r="F781" s="764"/>
      <c r="G781" s="447" t="s">
        <v>620</v>
      </c>
      <c r="H781" s="448"/>
      <c r="I781" s="448"/>
      <c r="J781" s="448"/>
      <c r="K781" s="449"/>
      <c r="L781" s="450" t="s">
        <v>621</v>
      </c>
      <c r="M781" s="451"/>
      <c r="N781" s="451"/>
      <c r="O781" s="451"/>
      <c r="P781" s="451"/>
      <c r="Q781" s="451"/>
      <c r="R781" s="451"/>
      <c r="S781" s="451"/>
      <c r="T781" s="451"/>
      <c r="U781" s="451"/>
      <c r="V781" s="451"/>
      <c r="W781" s="451"/>
      <c r="X781" s="452"/>
      <c r="Y781" s="453">
        <v>4</v>
      </c>
      <c r="Z781" s="454"/>
      <c r="AA781" s="454"/>
      <c r="AB781" s="555"/>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hidden="1" customHeight="1" x14ac:dyDescent="0.15">
      <c r="A782" s="554"/>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4"/>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4"/>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4"/>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4"/>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4"/>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4"/>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4"/>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4"/>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4"/>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4"/>
      <c r="B792" s="763"/>
      <c r="C792" s="763"/>
      <c r="D792" s="763"/>
      <c r="E792" s="763"/>
      <c r="F792" s="764"/>
      <c r="G792" s="437" t="s">
        <v>441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4"/>
      <c r="B793" s="763"/>
      <c r="C793" s="763"/>
      <c r="D793" s="763"/>
      <c r="E793" s="763"/>
      <c r="F793" s="764"/>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4"/>
      <c r="B794" s="763"/>
      <c r="C794" s="763"/>
      <c r="D794" s="763"/>
      <c r="E794" s="763"/>
      <c r="F794" s="764"/>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4"/>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4"/>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4"/>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4"/>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4"/>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4"/>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4"/>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4"/>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4"/>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4"/>
      <c r="B805" s="763"/>
      <c r="C805" s="763"/>
      <c r="D805" s="763"/>
      <c r="E805" s="763"/>
      <c r="F805" s="764"/>
      <c r="G805" s="437" t="s">
        <v>442</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443</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63"/>
      <c r="C806" s="763"/>
      <c r="D806" s="763"/>
      <c r="E806" s="763"/>
      <c r="F806" s="764"/>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63"/>
      <c r="C807" s="763"/>
      <c r="D807" s="763"/>
      <c r="E807" s="763"/>
      <c r="F807" s="76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4"/>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4"/>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4"/>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4"/>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4"/>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4"/>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4"/>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4"/>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4"/>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4"/>
      <c r="B818" s="763"/>
      <c r="C818" s="763"/>
      <c r="D818" s="763"/>
      <c r="E818" s="763"/>
      <c r="F818" s="764"/>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63"/>
      <c r="C819" s="763"/>
      <c r="D819" s="763"/>
      <c r="E819" s="763"/>
      <c r="F819" s="764"/>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63"/>
      <c r="C820" s="763"/>
      <c r="D820" s="763"/>
      <c r="E820" s="763"/>
      <c r="F820" s="76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4"/>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4"/>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4"/>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4"/>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4"/>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4"/>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4"/>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4"/>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4"/>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622</v>
      </c>
      <c r="D837" s="418"/>
      <c r="E837" s="418"/>
      <c r="F837" s="418"/>
      <c r="G837" s="418"/>
      <c r="H837" s="418"/>
      <c r="I837" s="418"/>
      <c r="J837" s="419" t="s">
        <v>630</v>
      </c>
      <c r="K837" s="420"/>
      <c r="L837" s="420"/>
      <c r="M837" s="420"/>
      <c r="N837" s="420"/>
      <c r="O837" s="420"/>
      <c r="P837" s="317" t="s">
        <v>621</v>
      </c>
      <c r="Q837" s="317"/>
      <c r="R837" s="317"/>
      <c r="S837" s="317"/>
      <c r="T837" s="317"/>
      <c r="U837" s="317"/>
      <c r="V837" s="317"/>
      <c r="W837" s="317"/>
      <c r="X837" s="317"/>
      <c r="Y837" s="318">
        <v>2</v>
      </c>
      <c r="Z837" s="319"/>
      <c r="AA837" s="319"/>
      <c r="AB837" s="320"/>
      <c r="AC837" s="328" t="s">
        <v>196</v>
      </c>
      <c r="AD837" s="423"/>
      <c r="AE837" s="423"/>
      <c r="AF837" s="423"/>
      <c r="AG837" s="423"/>
      <c r="AH837" s="421" t="s">
        <v>631</v>
      </c>
      <c r="AI837" s="422"/>
      <c r="AJ837" s="422"/>
      <c r="AK837" s="422"/>
      <c r="AL837" s="325" t="s">
        <v>632</v>
      </c>
      <c r="AM837" s="326"/>
      <c r="AN837" s="326"/>
      <c r="AO837" s="327"/>
      <c r="AP837" s="321" t="s">
        <v>633</v>
      </c>
      <c r="AQ837" s="321"/>
      <c r="AR837" s="321"/>
      <c r="AS837" s="321"/>
      <c r="AT837" s="321"/>
      <c r="AU837" s="321"/>
      <c r="AV837" s="321"/>
      <c r="AW837" s="321"/>
      <c r="AX837" s="321"/>
    </row>
    <row r="838" spans="1:50" ht="30" customHeight="1" x14ac:dyDescent="0.15">
      <c r="A838" s="404">
        <v>2</v>
      </c>
      <c r="B838" s="404">
        <v>1</v>
      </c>
      <c r="C838" s="424" t="s">
        <v>623</v>
      </c>
      <c r="D838" s="418"/>
      <c r="E838" s="418"/>
      <c r="F838" s="418"/>
      <c r="G838" s="418"/>
      <c r="H838" s="418"/>
      <c r="I838" s="418"/>
      <c r="J838" s="419" t="s">
        <v>630</v>
      </c>
      <c r="K838" s="420"/>
      <c r="L838" s="420"/>
      <c r="M838" s="420"/>
      <c r="N838" s="420"/>
      <c r="O838" s="420"/>
      <c r="P838" s="317" t="s">
        <v>621</v>
      </c>
      <c r="Q838" s="317"/>
      <c r="R838" s="317"/>
      <c r="S838" s="317"/>
      <c r="T838" s="317"/>
      <c r="U838" s="317"/>
      <c r="V838" s="317"/>
      <c r="W838" s="317"/>
      <c r="X838" s="317"/>
      <c r="Y838" s="318">
        <v>1.6</v>
      </c>
      <c r="Z838" s="319"/>
      <c r="AA838" s="319"/>
      <c r="AB838" s="320"/>
      <c r="AC838" s="328" t="s">
        <v>196</v>
      </c>
      <c r="AD838" s="328"/>
      <c r="AE838" s="328"/>
      <c r="AF838" s="328"/>
      <c r="AG838" s="328"/>
      <c r="AH838" s="421" t="s">
        <v>631</v>
      </c>
      <c r="AI838" s="422"/>
      <c r="AJ838" s="422"/>
      <c r="AK838" s="422"/>
      <c r="AL838" s="325" t="s">
        <v>631</v>
      </c>
      <c r="AM838" s="326"/>
      <c r="AN838" s="326"/>
      <c r="AO838" s="327"/>
      <c r="AP838" s="321" t="s">
        <v>634</v>
      </c>
      <c r="AQ838" s="321"/>
      <c r="AR838" s="321"/>
      <c r="AS838" s="321"/>
      <c r="AT838" s="321"/>
      <c r="AU838" s="321"/>
      <c r="AV838" s="321"/>
      <c r="AW838" s="321"/>
      <c r="AX838" s="321"/>
    </row>
    <row r="839" spans="1:50" ht="30" customHeight="1" x14ac:dyDescent="0.15">
      <c r="A839" s="404">
        <v>3</v>
      </c>
      <c r="B839" s="404">
        <v>1</v>
      </c>
      <c r="C839" s="424" t="s">
        <v>624</v>
      </c>
      <c r="D839" s="418"/>
      <c r="E839" s="418"/>
      <c r="F839" s="418"/>
      <c r="G839" s="418"/>
      <c r="H839" s="418"/>
      <c r="I839" s="418"/>
      <c r="J839" s="419" t="s">
        <v>630</v>
      </c>
      <c r="K839" s="420"/>
      <c r="L839" s="420"/>
      <c r="M839" s="420"/>
      <c r="N839" s="420"/>
      <c r="O839" s="420"/>
      <c r="P839" s="317" t="s">
        <v>621</v>
      </c>
      <c r="Q839" s="317"/>
      <c r="R839" s="317"/>
      <c r="S839" s="317"/>
      <c r="T839" s="317"/>
      <c r="U839" s="317"/>
      <c r="V839" s="317"/>
      <c r="W839" s="317"/>
      <c r="X839" s="317"/>
      <c r="Y839" s="318">
        <v>0.4</v>
      </c>
      <c r="Z839" s="319"/>
      <c r="AA839" s="319"/>
      <c r="AB839" s="320"/>
      <c r="AC839" s="328" t="s">
        <v>196</v>
      </c>
      <c r="AD839" s="328"/>
      <c r="AE839" s="328"/>
      <c r="AF839" s="328"/>
      <c r="AG839" s="328"/>
      <c r="AH839" s="323" t="s">
        <v>631</v>
      </c>
      <c r="AI839" s="324"/>
      <c r="AJ839" s="324"/>
      <c r="AK839" s="324"/>
      <c r="AL839" s="325" t="s">
        <v>631</v>
      </c>
      <c r="AM839" s="326"/>
      <c r="AN839" s="326"/>
      <c r="AO839" s="327"/>
      <c r="AP839" s="321" t="s">
        <v>635</v>
      </c>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25" max="49" man="1"/>
    <brk id="8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t="s">
        <v>575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473</v>
      </c>
      <c r="B2" s="511"/>
      <c r="C2" s="511"/>
      <c r="D2" s="511"/>
      <c r="E2" s="511"/>
      <c r="F2" s="512"/>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6"/>
      <c r="AQ2" s="176" t="s">
        <v>354</v>
      </c>
      <c r="AR2" s="169"/>
      <c r="AS2" s="169"/>
      <c r="AT2" s="170"/>
      <c r="AU2" s="373" t="s">
        <v>253</v>
      </c>
      <c r="AV2" s="373"/>
      <c r="AW2" s="373"/>
      <c r="AX2" s="374"/>
    </row>
    <row r="3" spans="1:50" ht="18.75" customHeight="1" x14ac:dyDescent="0.15">
      <c r="A3" s="510"/>
      <c r="B3" s="511"/>
      <c r="C3" s="511"/>
      <c r="D3" s="511"/>
      <c r="E3" s="511"/>
      <c r="F3" s="512"/>
      <c r="G3" s="565"/>
      <c r="H3" s="379"/>
      <c r="I3" s="379"/>
      <c r="J3" s="379"/>
      <c r="K3" s="379"/>
      <c r="L3" s="379"/>
      <c r="M3" s="379"/>
      <c r="N3" s="379"/>
      <c r="O3" s="566"/>
      <c r="P3" s="578"/>
      <c r="Q3" s="379"/>
      <c r="R3" s="379"/>
      <c r="S3" s="379"/>
      <c r="T3" s="379"/>
      <c r="U3" s="379"/>
      <c r="V3" s="379"/>
      <c r="W3" s="379"/>
      <c r="X3" s="566"/>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3"/>
      <c r="B4" s="511"/>
      <c r="C4" s="511"/>
      <c r="D4" s="511"/>
      <c r="E4" s="511"/>
      <c r="F4" s="512"/>
      <c r="G4" s="538"/>
      <c r="H4" s="1014"/>
      <c r="I4" s="1014"/>
      <c r="J4" s="1014"/>
      <c r="K4" s="1014"/>
      <c r="L4" s="1014"/>
      <c r="M4" s="1014"/>
      <c r="N4" s="1014"/>
      <c r="O4" s="1015"/>
      <c r="P4" s="161"/>
      <c r="Q4" s="1022"/>
      <c r="R4" s="1022"/>
      <c r="S4" s="1022"/>
      <c r="T4" s="1022"/>
      <c r="U4" s="1022"/>
      <c r="V4" s="1022"/>
      <c r="W4" s="1022"/>
      <c r="X4" s="1023"/>
      <c r="Y4" s="1000" t="s">
        <v>12</v>
      </c>
      <c r="Z4" s="1001"/>
      <c r="AA4" s="1002"/>
      <c r="AB4" s="549"/>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4"/>
      <c r="B5" s="515"/>
      <c r="C5" s="515"/>
      <c r="D5" s="515"/>
      <c r="E5" s="515"/>
      <c r="F5" s="516"/>
      <c r="G5" s="1016"/>
      <c r="H5" s="1017"/>
      <c r="I5" s="1017"/>
      <c r="J5" s="1017"/>
      <c r="K5" s="1017"/>
      <c r="L5" s="1017"/>
      <c r="M5" s="1017"/>
      <c r="N5" s="1017"/>
      <c r="O5" s="1018"/>
      <c r="P5" s="1024"/>
      <c r="Q5" s="1024"/>
      <c r="R5" s="1024"/>
      <c r="S5" s="1024"/>
      <c r="T5" s="1024"/>
      <c r="U5" s="1024"/>
      <c r="V5" s="1024"/>
      <c r="W5" s="1024"/>
      <c r="X5" s="1025"/>
      <c r="Y5" s="303" t="s">
        <v>54</v>
      </c>
      <c r="Z5" s="997"/>
      <c r="AA5" s="998"/>
      <c r="AB5" s="520"/>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4"/>
      <c r="B6" s="515"/>
      <c r="C6" s="515"/>
      <c r="D6" s="515"/>
      <c r="E6" s="515"/>
      <c r="F6" s="516"/>
      <c r="G6" s="1019"/>
      <c r="H6" s="1020"/>
      <c r="I6" s="1020"/>
      <c r="J6" s="1020"/>
      <c r="K6" s="1020"/>
      <c r="L6" s="1020"/>
      <c r="M6" s="1020"/>
      <c r="N6" s="1020"/>
      <c r="O6" s="1021"/>
      <c r="P6" s="1026"/>
      <c r="Q6" s="1026"/>
      <c r="R6" s="1026"/>
      <c r="S6" s="1026"/>
      <c r="T6" s="1026"/>
      <c r="U6" s="1026"/>
      <c r="V6" s="1026"/>
      <c r="W6" s="1026"/>
      <c r="X6" s="1027"/>
      <c r="Y6" s="1028" t="s">
        <v>13</v>
      </c>
      <c r="Z6" s="997"/>
      <c r="AA6" s="998"/>
      <c r="AB6" s="459"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0" t="s">
        <v>473</v>
      </c>
      <c r="B9" s="511"/>
      <c r="C9" s="511"/>
      <c r="D9" s="511"/>
      <c r="E9" s="511"/>
      <c r="F9" s="512"/>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6"/>
      <c r="AQ9" s="176" t="s">
        <v>354</v>
      </c>
      <c r="AR9" s="169"/>
      <c r="AS9" s="169"/>
      <c r="AT9" s="170"/>
      <c r="AU9" s="373" t="s">
        <v>253</v>
      </c>
      <c r="AV9" s="373"/>
      <c r="AW9" s="373"/>
      <c r="AX9" s="374"/>
    </row>
    <row r="10" spans="1:50" ht="18.75" customHeight="1" x14ac:dyDescent="0.15">
      <c r="A10" s="510"/>
      <c r="B10" s="511"/>
      <c r="C10" s="511"/>
      <c r="D10" s="511"/>
      <c r="E10" s="511"/>
      <c r="F10" s="512"/>
      <c r="G10" s="565"/>
      <c r="H10" s="379"/>
      <c r="I10" s="379"/>
      <c r="J10" s="379"/>
      <c r="K10" s="379"/>
      <c r="L10" s="379"/>
      <c r="M10" s="379"/>
      <c r="N10" s="379"/>
      <c r="O10" s="566"/>
      <c r="P10" s="578"/>
      <c r="Q10" s="379"/>
      <c r="R10" s="379"/>
      <c r="S10" s="379"/>
      <c r="T10" s="379"/>
      <c r="U10" s="379"/>
      <c r="V10" s="379"/>
      <c r="W10" s="379"/>
      <c r="X10" s="566"/>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3"/>
      <c r="B11" s="511"/>
      <c r="C11" s="511"/>
      <c r="D11" s="511"/>
      <c r="E11" s="511"/>
      <c r="F11" s="512"/>
      <c r="G11" s="538"/>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49"/>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4"/>
      <c r="B12" s="515"/>
      <c r="C12" s="515"/>
      <c r="D12" s="515"/>
      <c r="E12" s="515"/>
      <c r="F12" s="516"/>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0"/>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2"/>
      <c r="B13" s="643"/>
      <c r="C13" s="643"/>
      <c r="D13" s="643"/>
      <c r="E13" s="643"/>
      <c r="F13" s="644"/>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9"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0" t="s">
        <v>473</v>
      </c>
      <c r="B16" s="511"/>
      <c r="C16" s="511"/>
      <c r="D16" s="511"/>
      <c r="E16" s="511"/>
      <c r="F16" s="512"/>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6"/>
      <c r="AQ16" s="176" t="s">
        <v>354</v>
      </c>
      <c r="AR16" s="169"/>
      <c r="AS16" s="169"/>
      <c r="AT16" s="170"/>
      <c r="AU16" s="373" t="s">
        <v>253</v>
      </c>
      <c r="AV16" s="373"/>
      <c r="AW16" s="373"/>
      <c r="AX16" s="374"/>
    </row>
    <row r="17" spans="1:50" ht="18.75" customHeight="1" x14ac:dyDescent="0.15">
      <c r="A17" s="510"/>
      <c r="B17" s="511"/>
      <c r="C17" s="511"/>
      <c r="D17" s="511"/>
      <c r="E17" s="511"/>
      <c r="F17" s="512"/>
      <c r="G17" s="565"/>
      <c r="H17" s="379"/>
      <c r="I17" s="379"/>
      <c r="J17" s="379"/>
      <c r="K17" s="379"/>
      <c r="L17" s="379"/>
      <c r="M17" s="379"/>
      <c r="N17" s="379"/>
      <c r="O17" s="566"/>
      <c r="P17" s="578"/>
      <c r="Q17" s="379"/>
      <c r="R17" s="379"/>
      <c r="S17" s="379"/>
      <c r="T17" s="379"/>
      <c r="U17" s="379"/>
      <c r="V17" s="379"/>
      <c r="W17" s="379"/>
      <c r="X17" s="566"/>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3"/>
      <c r="B18" s="511"/>
      <c r="C18" s="511"/>
      <c r="D18" s="511"/>
      <c r="E18" s="511"/>
      <c r="F18" s="512"/>
      <c r="G18" s="538"/>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49"/>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4"/>
      <c r="B19" s="515"/>
      <c r="C19" s="515"/>
      <c r="D19" s="515"/>
      <c r="E19" s="515"/>
      <c r="F19" s="516"/>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0"/>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2"/>
      <c r="B20" s="643"/>
      <c r="C20" s="643"/>
      <c r="D20" s="643"/>
      <c r="E20" s="643"/>
      <c r="F20" s="644"/>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9"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0" t="s">
        <v>473</v>
      </c>
      <c r="B23" s="511"/>
      <c r="C23" s="511"/>
      <c r="D23" s="511"/>
      <c r="E23" s="511"/>
      <c r="F23" s="512"/>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6"/>
      <c r="AQ23" s="176" t="s">
        <v>354</v>
      </c>
      <c r="AR23" s="169"/>
      <c r="AS23" s="169"/>
      <c r="AT23" s="170"/>
      <c r="AU23" s="373" t="s">
        <v>253</v>
      </c>
      <c r="AV23" s="373"/>
      <c r="AW23" s="373"/>
      <c r="AX23" s="374"/>
    </row>
    <row r="24" spans="1:50" ht="18.75" customHeight="1" x14ac:dyDescent="0.15">
      <c r="A24" s="510"/>
      <c r="B24" s="511"/>
      <c r="C24" s="511"/>
      <c r="D24" s="511"/>
      <c r="E24" s="511"/>
      <c r="F24" s="512"/>
      <c r="G24" s="565"/>
      <c r="H24" s="379"/>
      <c r="I24" s="379"/>
      <c r="J24" s="379"/>
      <c r="K24" s="379"/>
      <c r="L24" s="379"/>
      <c r="M24" s="379"/>
      <c r="N24" s="379"/>
      <c r="O24" s="566"/>
      <c r="P24" s="578"/>
      <c r="Q24" s="379"/>
      <c r="R24" s="379"/>
      <c r="S24" s="379"/>
      <c r="T24" s="379"/>
      <c r="U24" s="379"/>
      <c r="V24" s="379"/>
      <c r="W24" s="379"/>
      <c r="X24" s="566"/>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3"/>
      <c r="B25" s="511"/>
      <c r="C25" s="511"/>
      <c r="D25" s="511"/>
      <c r="E25" s="511"/>
      <c r="F25" s="512"/>
      <c r="G25" s="538"/>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49"/>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4"/>
      <c r="B26" s="515"/>
      <c r="C26" s="515"/>
      <c r="D26" s="515"/>
      <c r="E26" s="515"/>
      <c r="F26" s="516"/>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0"/>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2"/>
      <c r="B27" s="643"/>
      <c r="C27" s="643"/>
      <c r="D27" s="643"/>
      <c r="E27" s="643"/>
      <c r="F27" s="644"/>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9"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0" t="s">
        <v>473</v>
      </c>
      <c r="B30" s="511"/>
      <c r="C30" s="511"/>
      <c r="D30" s="511"/>
      <c r="E30" s="511"/>
      <c r="F30" s="512"/>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6"/>
      <c r="AQ30" s="176" t="s">
        <v>354</v>
      </c>
      <c r="AR30" s="169"/>
      <c r="AS30" s="169"/>
      <c r="AT30" s="170"/>
      <c r="AU30" s="373" t="s">
        <v>253</v>
      </c>
      <c r="AV30" s="373"/>
      <c r="AW30" s="373"/>
      <c r="AX30" s="374"/>
    </row>
    <row r="31" spans="1:50"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3"/>
      <c r="B32" s="511"/>
      <c r="C32" s="511"/>
      <c r="D32" s="511"/>
      <c r="E32" s="511"/>
      <c r="F32" s="512"/>
      <c r="G32" s="538"/>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49"/>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4"/>
      <c r="B33" s="515"/>
      <c r="C33" s="515"/>
      <c r="D33" s="515"/>
      <c r="E33" s="515"/>
      <c r="F33" s="516"/>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0"/>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2"/>
      <c r="B34" s="643"/>
      <c r="C34" s="643"/>
      <c r="D34" s="643"/>
      <c r="E34" s="643"/>
      <c r="F34" s="644"/>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9"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0" t="s">
        <v>473</v>
      </c>
      <c r="B37" s="511"/>
      <c r="C37" s="511"/>
      <c r="D37" s="511"/>
      <c r="E37" s="511"/>
      <c r="F37" s="512"/>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6"/>
      <c r="AQ37" s="176" t="s">
        <v>354</v>
      </c>
      <c r="AR37" s="169"/>
      <c r="AS37" s="169"/>
      <c r="AT37" s="170"/>
      <c r="AU37" s="373" t="s">
        <v>253</v>
      </c>
      <c r="AV37" s="373"/>
      <c r="AW37" s="373"/>
      <c r="AX37" s="374"/>
    </row>
    <row r="38" spans="1:50" ht="18.75"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3"/>
      <c r="B39" s="511"/>
      <c r="C39" s="511"/>
      <c r="D39" s="511"/>
      <c r="E39" s="511"/>
      <c r="F39" s="512"/>
      <c r="G39" s="538"/>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49"/>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4"/>
      <c r="B40" s="515"/>
      <c r="C40" s="515"/>
      <c r="D40" s="515"/>
      <c r="E40" s="515"/>
      <c r="F40" s="516"/>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0"/>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2"/>
      <c r="B41" s="643"/>
      <c r="C41" s="643"/>
      <c r="D41" s="643"/>
      <c r="E41" s="643"/>
      <c r="F41" s="644"/>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9"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0" t="s">
        <v>473</v>
      </c>
      <c r="B44" s="511"/>
      <c r="C44" s="511"/>
      <c r="D44" s="511"/>
      <c r="E44" s="511"/>
      <c r="F44" s="512"/>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6"/>
      <c r="AQ44" s="176" t="s">
        <v>354</v>
      </c>
      <c r="AR44" s="169"/>
      <c r="AS44" s="169"/>
      <c r="AT44" s="170"/>
      <c r="AU44" s="373" t="s">
        <v>253</v>
      </c>
      <c r="AV44" s="373"/>
      <c r="AW44" s="373"/>
      <c r="AX44" s="374"/>
    </row>
    <row r="45" spans="1:50" ht="18.75"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3"/>
      <c r="B46" s="511"/>
      <c r="C46" s="511"/>
      <c r="D46" s="511"/>
      <c r="E46" s="511"/>
      <c r="F46" s="512"/>
      <c r="G46" s="538"/>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49"/>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4"/>
      <c r="B47" s="515"/>
      <c r="C47" s="515"/>
      <c r="D47" s="515"/>
      <c r="E47" s="515"/>
      <c r="F47" s="516"/>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0"/>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2"/>
      <c r="B48" s="643"/>
      <c r="C48" s="643"/>
      <c r="D48" s="643"/>
      <c r="E48" s="643"/>
      <c r="F48" s="644"/>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9"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0" t="s">
        <v>473</v>
      </c>
      <c r="B51" s="511"/>
      <c r="C51" s="511"/>
      <c r="D51" s="511"/>
      <c r="E51" s="511"/>
      <c r="F51" s="512"/>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6" t="s">
        <v>11</v>
      </c>
      <c r="AC51" s="1009"/>
      <c r="AD51" s="1010"/>
      <c r="AE51" s="996" t="s">
        <v>557</v>
      </c>
      <c r="AF51" s="996"/>
      <c r="AG51" s="996"/>
      <c r="AH51" s="996"/>
      <c r="AI51" s="996" t="s">
        <v>554</v>
      </c>
      <c r="AJ51" s="996"/>
      <c r="AK51" s="996"/>
      <c r="AL51" s="996"/>
      <c r="AM51" s="996" t="s">
        <v>528</v>
      </c>
      <c r="AN51" s="996"/>
      <c r="AO51" s="996"/>
      <c r="AP51" s="456"/>
      <c r="AQ51" s="176" t="s">
        <v>354</v>
      </c>
      <c r="AR51" s="169"/>
      <c r="AS51" s="169"/>
      <c r="AT51" s="170"/>
      <c r="AU51" s="373" t="s">
        <v>253</v>
      </c>
      <c r="AV51" s="373"/>
      <c r="AW51" s="373"/>
      <c r="AX51" s="374"/>
    </row>
    <row r="52" spans="1:50" ht="18.75"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3"/>
      <c r="B53" s="511"/>
      <c r="C53" s="511"/>
      <c r="D53" s="511"/>
      <c r="E53" s="511"/>
      <c r="F53" s="512"/>
      <c r="G53" s="538"/>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49"/>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4"/>
      <c r="B54" s="515"/>
      <c r="C54" s="515"/>
      <c r="D54" s="515"/>
      <c r="E54" s="515"/>
      <c r="F54" s="516"/>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0"/>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2"/>
      <c r="B55" s="643"/>
      <c r="C55" s="643"/>
      <c r="D55" s="643"/>
      <c r="E55" s="643"/>
      <c r="F55" s="644"/>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9"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0" t="s">
        <v>473</v>
      </c>
      <c r="B58" s="511"/>
      <c r="C58" s="511"/>
      <c r="D58" s="511"/>
      <c r="E58" s="511"/>
      <c r="F58" s="512"/>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6"/>
      <c r="AQ58" s="176" t="s">
        <v>354</v>
      </c>
      <c r="AR58" s="169"/>
      <c r="AS58" s="169"/>
      <c r="AT58" s="170"/>
      <c r="AU58" s="373" t="s">
        <v>253</v>
      </c>
      <c r="AV58" s="373"/>
      <c r="AW58" s="373"/>
      <c r="AX58" s="374"/>
    </row>
    <row r="59" spans="1:50" ht="18.75"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3"/>
      <c r="B60" s="511"/>
      <c r="C60" s="511"/>
      <c r="D60" s="511"/>
      <c r="E60" s="511"/>
      <c r="F60" s="512"/>
      <c r="G60" s="538"/>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49"/>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4"/>
      <c r="B61" s="515"/>
      <c r="C61" s="515"/>
      <c r="D61" s="515"/>
      <c r="E61" s="515"/>
      <c r="F61" s="516"/>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0"/>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2"/>
      <c r="B62" s="643"/>
      <c r="C62" s="643"/>
      <c r="D62" s="643"/>
      <c r="E62" s="643"/>
      <c r="F62" s="644"/>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9"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0" t="s">
        <v>473</v>
      </c>
      <c r="B65" s="511"/>
      <c r="C65" s="511"/>
      <c r="D65" s="511"/>
      <c r="E65" s="511"/>
      <c r="F65" s="512"/>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6"/>
      <c r="AQ65" s="176" t="s">
        <v>354</v>
      </c>
      <c r="AR65" s="169"/>
      <c r="AS65" s="169"/>
      <c r="AT65" s="170"/>
      <c r="AU65" s="373" t="s">
        <v>253</v>
      </c>
      <c r="AV65" s="373"/>
      <c r="AW65" s="373"/>
      <c r="AX65" s="374"/>
    </row>
    <row r="66" spans="1:50" ht="18.75" customHeight="1" x14ac:dyDescent="0.15">
      <c r="A66" s="510"/>
      <c r="B66" s="511"/>
      <c r="C66" s="511"/>
      <c r="D66" s="511"/>
      <c r="E66" s="511"/>
      <c r="F66" s="512"/>
      <c r="G66" s="565"/>
      <c r="H66" s="379"/>
      <c r="I66" s="379"/>
      <c r="J66" s="379"/>
      <c r="K66" s="379"/>
      <c r="L66" s="379"/>
      <c r="M66" s="379"/>
      <c r="N66" s="379"/>
      <c r="O66" s="566"/>
      <c r="P66" s="578"/>
      <c r="Q66" s="379"/>
      <c r="R66" s="379"/>
      <c r="S66" s="379"/>
      <c r="T66" s="379"/>
      <c r="U66" s="379"/>
      <c r="V66" s="379"/>
      <c r="W66" s="379"/>
      <c r="X66" s="566"/>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3"/>
      <c r="B67" s="511"/>
      <c r="C67" s="511"/>
      <c r="D67" s="511"/>
      <c r="E67" s="511"/>
      <c r="F67" s="512"/>
      <c r="G67" s="538"/>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49"/>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4"/>
      <c r="B68" s="515"/>
      <c r="C68" s="515"/>
      <c r="D68" s="515"/>
      <c r="E68" s="515"/>
      <c r="F68" s="516"/>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0"/>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2"/>
      <c r="B69" s="643"/>
      <c r="C69" s="643"/>
      <c r="D69" s="643"/>
      <c r="E69" s="643"/>
      <c r="F69" s="644"/>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7" t="s">
        <v>492</v>
      </c>
      <c r="H2" s="438"/>
      <c r="I2" s="438"/>
      <c r="J2" s="438"/>
      <c r="K2" s="438"/>
      <c r="L2" s="438"/>
      <c r="M2" s="438"/>
      <c r="N2" s="438"/>
      <c r="O2" s="438"/>
      <c r="P2" s="438"/>
      <c r="Q2" s="438"/>
      <c r="R2" s="438"/>
      <c r="S2" s="438"/>
      <c r="T2" s="438"/>
      <c r="U2" s="438"/>
      <c r="V2" s="438"/>
      <c r="W2" s="438"/>
      <c r="X2" s="438"/>
      <c r="Y2" s="438"/>
      <c r="Z2" s="438"/>
      <c r="AA2" s="438"/>
      <c r="AB2" s="439"/>
      <c r="AC2" s="437"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6"/>
      <c r="B4" s="1037"/>
      <c r="C4" s="1037"/>
      <c r="D4" s="1037"/>
      <c r="E4" s="1037"/>
      <c r="F4" s="1038"/>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6"/>
      <c r="B16" s="1037"/>
      <c r="C16" s="1037"/>
      <c r="D16" s="1037"/>
      <c r="E16" s="1037"/>
      <c r="F16" s="1038"/>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6"/>
      <c r="B17" s="1037"/>
      <c r="C17" s="1037"/>
      <c r="D17" s="1037"/>
      <c r="E17" s="1037"/>
      <c r="F17" s="1038"/>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6"/>
      <c r="B29" s="1037"/>
      <c r="C29" s="1037"/>
      <c r="D29" s="1037"/>
      <c r="E29" s="1037"/>
      <c r="F29" s="1038"/>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6"/>
      <c r="B30" s="1037"/>
      <c r="C30" s="1037"/>
      <c r="D30" s="1037"/>
      <c r="E30" s="1037"/>
      <c r="F30" s="1038"/>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6"/>
      <c r="B42" s="1037"/>
      <c r="C42" s="1037"/>
      <c r="D42" s="1037"/>
      <c r="E42" s="1037"/>
      <c r="F42" s="1038"/>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6"/>
      <c r="B43" s="1037"/>
      <c r="C43" s="1037"/>
      <c r="D43" s="1037"/>
      <c r="E43" s="1037"/>
      <c r="F43" s="1038"/>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6"/>
      <c r="B56" s="1037"/>
      <c r="C56" s="1037"/>
      <c r="D56" s="1037"/>
      <c r="E56" s="1037"/>
      <c r="F56" s="1038"/>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6"/>
      <c r="B57" s="1037"/>
      <c r="C57" s="1037"/>
      <c r="D57" s="1037"/>
      <c r="E57" s="1037"/>
      <c r="F57" s="1038"/>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6"/>
      <c r="B69" s="1037"/>
      <c r="C69" s="1037"/>
      <c r="D69" s="1037"/>
      <c r="E69" s="1037"/>
      <c r="F69" s="1038"/>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6"/>
      <c r="B70" s="1037"/>
      <c r="C70" s="1037"/>
      <c r="D70" s="1037"/>
      <c r="E70" s="1037"/>
      <c r="F70" s="1038"/>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6"/>
      <c r="B82" s="1037"/>
      <c r="C82" s="1037"/>
      <c r="D82" s="1037"/>
      <c r="E82" s="1037"/>
      <c r="F82" s="1038"/>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6"/>
      <c r="B83" s="1037"/>
      <c r="C83" s="1037"/>
      <c r="D83" s="1037"/>
      <c r="E83" s="1037"/>
      <c r="F83" s="1038"/>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6"/>
      <c r="B95" s="1037"/>
      <c r="C95" s="1037"/>
      <c r="D95" s="1037"/>
      <c r="E95" s="1037"/>
      <c r="F95" s="1038"/>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6"/>
      <c r="B96" s="1037"/>
      <c r="C96" s="1037"/>
      <c r="D96" s="1037"/>
      <c r="E96" s="1037"/>
      <c r="F96" s="1038"/>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6"/>
      <c r="B109" s="1037"/>
      <c r="C109" s="1037"/>
      <c r="D109" s="1037"/>
      <c r="E109" s="1037"/>
      <c r="F109" s="1038"/>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6"/>
      <c r="B110" s="1037"/>
      <c r="C110" s="1037"/>
      <c r="D110" s="1037"/>
      <c r="E110" s="1037"/>
      <c r="F110" s="1038"/>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6"/>
      <c r="B122" s="1037"/>
      <c r="C122" s="1037"/>
      <c r="D122" s="1037"/>
      <c r="E122" s="1037"/>
      <c r="F122" s="1038"/>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6"/>
      <c r="B123" s="1037"/>
      <c r="C123" s="1037"/>
      <c r="D123" s="1037"/>
      <c r="E123" s="1037"/>
      <c r="F123" s="1038"/>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6"/>
      <c r="B135" s="1037"/>
      <c r="C135" s="1037"/>
      <c r="D135" s="1037"/>
      <c r="E135" s="1037"/>
      <c r="F135" s="1038"/>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6"/>
      <c r="B136" s="1037"/>
      <c r="C136" s="1037"/>
      <c r="D136" s="1037"/>
      <c r="E136" s="1037"/>
      <c r="F136" s="1038"/>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6"/>
      <c r="B148" s="1037"/>
      <c r="C148" s="1037"/>
      <c r="D148" s="1037"/>
      <c r="E148" s="1037"/>
      <c r="F148" s="1038"/>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6"/>
      <c r="B149" s="1037"/>
      <c r="C149" s="1037"/>
      <c r="D149" s="1037"/>
      <c r="E149" s="1037"/>
      <c r="F149" s="1038"/>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6"/>
      <c r="B162" s="1037"/>
      <c r="C162" s="1037"/>
      <c r="D162" s="1037"/>
      <c r="E162" s="1037"/>
      <c r="F162" s="1038"/>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6"/>
      <c r="B163" s="1037"/>
      <c r="C163" s="1037"/>
      <c r="D163" s="1037"/>
      <c r="E163" s="1037"/>
      <c r="F163" s="1038"/>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6"/>
      <c r="B175" s="1037"/>
      <c r="C175" s="1037"/>
      <c r="D175" s="1037"/>
      <c r="E175" s="1037"/>
      <c r="F175" s="1038"/>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6"/>
      <c r="B176" s="1037"/>
      <c r="C176" s="1037"/>
      <c r="D176" s="1037"/>
      <c r="E176" s="1037"/>
      <c r="F176" s="1038"/>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6"/>
      <c r="B188" s="1037"/>
      <c r="C188" s="1037"/>
      <c r="D188" s="1037"/>
      <c r="E188" s="1037"/>
      <c r="F188" s="1038"/>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6"/>
      <c r="B189" s="1037"/>
      <c r="C189" s="1037"/>
      <c r="D189" s="1037"/>
      <c r="E189" s="1037"/>
      <c r="F189" s="1038"/>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6"/>
      <c r="B201" s="1037"/>
      <c r="C201" s="1037"/>
      <c r="D201" s="1037"/>
      <c r="E201" s="1037"/>
      <c r="F201" s="1038"/>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6"/>
      <c r="B202" s="1037"/>
      <c r="C202" s="1037"/>
      <c r="D202" s="1037"/>
      <c r="E202" s="1037"/>
      <c r="F202" s="1038"/>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6"/>
      <c r="B215" s="1037"/>
      <c r="C215" s="1037"/>
      <c r="D215" s="1037"/>
      <c r="E215" s="1037"/>
      <c r="F215" s="1038"/>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6"/>
      <c r="B216" s="1037"/>
      <c r="C216" s="1037"/>
      <c r="D216" s="1037"/>
      <c r="E216" s="1037"/>
      <c r="F216" s="1038"/>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6"/>
      <c r="B228" s="1037"/>
      <c r="C228" s="1037"/>
      <c r="D228" s="1037"/>
      <c r="E228" s="1037"/>
      <c r="F228" s="1038"/>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6"/>
      <c r="B229" s="1037"/>
      <c r="C229" s="1037"/>
      <c r="D229" s="1037"/>
      <c r="E229" s="1037"/>
      <c r="F229" s="1038"/>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6"/>
      <c r="B241" s="1037"/>
      <c r="C241" s="1037"/>
      <c r="D241" s="1037"/>
      <c r="E241" s="1037"/>
      <c r="F241" s="1038"/>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6"/>
      <c r="B242" s="1037"/>
      <c r="C242" s="1037"/>
      <c r="D242" s="1037"/>
      <c r="E242" s="1037"/>
      <c r="F242" s="1038"/>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6"/>
      <c r="B254" s="1037"/>
      <c r="C254" s="1037"/>
      <c r="D254" s="1037"/>
      <c r="E254" s="1037"/>
      <c r="F254" s="1038"/>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6"/>
      <c r="B255" s="1037"/>
      <c r="C255" s="1037"/>
      <c r="D255" s="1037"/>
      <c r="E255" s="1037"/>
      <c r="F255" s="1038"/>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2019-08-29T00:53:25Z</cp:lastPrinted>
  <dcterms:created xsi:type="dcterms:W3CDTF">2012-03-13T00:50:25Z</dcterms:created>
  <dcterms:modified xsi:type="dcterms:W3CDTF">2019-09-24T02:52:18Z</dcterms:modified>
</cp:coreProperties>
</file>