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<sst xmlns="http://schemas.openxmlformats.org/spreadsheetml/2006/main" count="2934" uniqueCount="714">
  <si>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</si>
  <si>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</si>
  <si>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</si>
  <si>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</si>
  <si>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</si>
  <si>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</si>
  <si>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</si>
  <si>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</si>
  <si>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</si>
  <si>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</si>
  <si>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</si>
  <si>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</si>
  <si>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</si>
  <si>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</si>
  <si>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</si>
  <si>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</si>
  <si>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</si>
  <si>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</si>
  <si>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</si>
  <si>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</si>
  <si>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</si>
  <si>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</si>
  <si>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</si>
  <si>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</si>
  <si>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</si>
  <si>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</si>
  <si>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</si>
  <si>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</si>
  <si>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</si>
  <si>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</si>
  <si>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</si>
  <si>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</si>
  <si>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</si>
  <si>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</si>
  <si>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</si>
  <si>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</si>
  <si>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</si>
  <si>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</si>
  <si>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</si>
  <si>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</si>
  <si>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</si>
  <si>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</si>
  <si>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</si>
  <si>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</si>
  <si>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</si>
  <si>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</si>
  <si>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</si>
  <si>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</si>
  <si>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</si>
  <si>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</si>
  <si>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</si>
  <si>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</si>
  <si>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</si>
  <si>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</si>
  <si>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</si>
  <si>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</si>
  <si>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</si>
  <si>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</si>
  <si>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</si>
  <si>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</si>
  <si>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</si>
  <si>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</si>
  <si>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</si>
  <si>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</si>
  <si>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</si>
  <si>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</si>
  <si>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</si>
  <si>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</si>
  <si>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</si>
  <si>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</si>
  <si>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</si>
  <si>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</si>
  <si>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</si>
  <si>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</si>
  <si>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</si>
  <si>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</si>
  <si>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</si>
  <si>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</si>
  <si>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</si>
  <si>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</si>
  <si>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</si>
  <si>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</si>
  <si>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</si>
  <si>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</si>
  <si>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</si>
  <si>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</si>
  <si>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</si>
  <si>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</si>
  <si>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</si>
  <si>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</si>
  <si>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</si>
  <si>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</si>
  <si>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</si>
  <si>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</si>
  <si>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</si>
  <si>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</si>
  <si>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</si>
  <si>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</si>
  <si>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</si>
  <si>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</si>
  <si>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</si>
  <si>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</si>
  <si>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</si>
  <si>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</si>
  <si>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</si>
  <si>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</si>
  <si>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</si>
  <si>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</si>
  <si>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</si>
  <si>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</si>
  <si>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</si>
  <si>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</si>
  <si>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</si>
  <si>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</si>
  <si>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</si>
  <si>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</si>
  <si>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</si>
  <si>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</si>
  <si>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</si>
  <si>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</si>
  <si>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</si>
  <si>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</si>
  <si>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</si>
  <si>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</si>
  <si>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</si>
  <si>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</si>
  <si>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</si>
  <si>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</si>
  <si>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</si>
  <si>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</si>
  <si>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</si>
  <si>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</si>
  <si>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</si>
  <si>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</si>
  <si>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</si>
  <si>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</si>
  <si>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</si>
  <si>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</si>
  <si>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</si>
  <si>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</si>
  <si>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</si>
  <si>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</si>
  <si>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</si>
  <si>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</si>
  <si>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</si>
  <si>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</si>
  <si>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</si>
  <si>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</si>
  <si>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</si>
  <si>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</si>
  <si>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</si>
  <si>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</si>
  <si>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</si>
  <si>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</si>
  <si>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</si>
  <si>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</si>
  <si>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</si>
  <si>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</si>
  <si>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</si>
  <si>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</si>
  <si>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</si>
  <si>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</si>
  <si>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</si>
  <si>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</si>
  <si>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</si>
  <si>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</si>
  <si>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</si>
  <si>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</si>
  <si>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</si>
  <si>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</si>
  <si>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</si>
  <si>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</si>
  <si>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</si>
  <si>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</si>
  <si>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</si>
  <si>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</si>
  <si>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</si>
  <si>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</si>
  <si>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</si>
  <si>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</si>
  <si>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</si>
  <si>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</si>
  <si>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</si>
  <si>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</si>
  <si>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</si>
  <si>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</si>
  <si>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</si>
  <si>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</si>
  <si>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</si>
  <si>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</si>
  <si>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</si>
  <si>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</si>
  <si>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</si>
  <si>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</si>
  <si>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</si>
  <si>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</si>
  <si>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</si>
  <si>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</si>
  <si>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</si>
  <si>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</si>
  <si>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</si>
  <si>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</si>
  <si>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</si>
  <si>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</si>
  <si>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</si>
  <si>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</si>
  <si>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</si>
  <si>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</si>
  <si>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</si>
  <si>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</si>
  <si>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</si>
  <si>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</si>
  <si>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</si>
  <si>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</si>
  <si>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</si>
  <si>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</si>
  <si>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</si>
  <si>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</si>
  <si>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</si>
  <si>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</si>
  <si>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</si>
  <si>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</si>
  <si>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</si>
  <si>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</si>
  <si>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</si>
  <si>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</si>
  <si>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</si>
  <si>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</si>
  <si>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</si>
  <si>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</si>
  <si>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</si>
  <si>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</si>
  <si>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</si>
  <si>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</si>
  <si>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</si>
  <si>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</si>
  <si>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</si>
  <si>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</si>
  <si>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</si>
  <si>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</si>
  <si>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</si>
  <si>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</si>
  <si>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</si>
  <si>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</si>
  <si>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</si>
  <si>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</si>
  <si>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</si>
  <si>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</si>
  <si>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</si>
  <si>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</si>
  <si>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</si>
  <si>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</si>
  <si>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</si>
  <si>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</si>
  <si>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</si>
  <si>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</si>
  <si>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</si>
  <si>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</si>
  <si>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</si>
  <si>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</si>
  <si>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</si>
  <si>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</si>
  <si>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</si>
  <si>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</si>
  <si>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</si>
  <si>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</si>
  <si>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</si>
  <si>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</si>
  <si>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</si>
  <si>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</si>
  <si>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</si>
  <si>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</si>
  <si>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</si>
  <si>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</si>
  <si>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</si>
  <si>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</si>
  <si>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</si>
  <si>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</si>
  <si>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</si>
  <si>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</si>
  <si>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</si>
  <si>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</si>
  <si>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</si>
  <si>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</si>
  <si>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</si>
  <si>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</si>
  <si>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</si>
  <si>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</si>
  <si>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</si>
  <si>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</si>
  <si>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</si>
  <si>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</si>
  <si>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</si>
  <si>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</si>
  <si>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</si>
  <si>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</si>
  <si>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</si>
  <si>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</si>
  <si>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</si>
  <si>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</si>
  <si>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</si>
  <si>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</si>
  <si>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</si>
  <si>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</si>
  <si>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</si>
  <si>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</si>
  <si>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</si>
  <si>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</si>
  <si>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</si>
  <si>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</si>
  <si>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</si>
  <si>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</si>
  <si>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</si>
  <si>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</si>
  <si>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</si>
  <si>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</si>
  <si>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</si>
  <si>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</si>
  <si>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</si>
  <si>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</si>
  <si>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</si>
  <si>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</si>
  <si>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</si>
  <si>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</si>
  <si>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</si>
  <si>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</si>
  <si>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</si>
  <si>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</si>
  <si>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</si>
  <si>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</si>
  <si>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</si>
  <si>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</si>
  <si>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</si>
  <si>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</si>
  <si>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</si>
  <si>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</si>
  <si>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</si>
  <si>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</si>
  <si>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</si>
  <si>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</si>
  <si>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</si>
  <si>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</si>
  <si>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</si>
  <si>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</si>
  <si>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</si>
  <si>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</si>
  <si>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</si>
  <si>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</si>
  <si>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</si>
  <si>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</si>
  <si>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</si>
  <si>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</si>
  <si>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</si>
  <si>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</si>
  <si>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</si>
  <si>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</si>
  <si>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</si>
  <si>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</si>
  <si>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</si>
  <si>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</si>
  <si>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</si>
  <si>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</si>
  <si>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</si>
  <si>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</si>
  <si>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</si>
  <si>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</si>
  <si>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</si>
  <si>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</si>
  <si>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</si>
  <si>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</si>
  <si>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</si>
  <si>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</si>
  <si>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</si>
  <si>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</si>
  <si>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</si>
  <si>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</si>
  <si>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</si>
  <si>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</si>
  <si>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</si>
  <si>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</si>
  <si>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</si>
  <si>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</si>
  <si>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</si>
  <si>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</si>
  <si>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</si>
  <si>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</si>
  <si>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</si>
  <si>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</si>
  <si>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</si>
  <si>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</si>
  <si>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</si>
  <si>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</si>
  <si>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</si>
  <si>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</si>
  <si>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</si>
  <si>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</si>
  <si>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</si>
  <si>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</si>
  <si>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</si>
  <si>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</si>
  <si>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</si>
  <si>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</si>
  <si>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</si>
  <si>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</si>
  <si>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</si>
  <si>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</si>
  <si>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</si>
  <si>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</si>
  <si>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</si>
  <si>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</si>
  <si>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</si>
  <si>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</si>
  <si>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</si>
  <si>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</si>
  <si>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</si>
  <si>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</si>
  <si>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</si>
  <si>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</si>
  <si>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</si>
  <si>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</si>
  <si>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</si>
  <si>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</si>
  <si>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</si>
  <si>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</si>
  <si>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</si>
  <si>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</si>
  <si>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</si>
  <si>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</si>
  <si>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</si>
  <si>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</si>
  <si>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</si>
  <si>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</si>
  <si>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</si>
  <si>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</si>
  <si>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</si>
  <si>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</si>
  <si>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</si>
  <si>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</si>
  <si>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</si>
  <si>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</si>
  <si>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</si>
  <si>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</si>
  <si>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</si>
  <si>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</si>
  <si>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</si>
  <si>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</si>
  <si>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</si>
  <si>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</si>
  <si>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</si>
  <si>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</si>
  <si>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</si>
  <si>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</si>
  <si>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</si>
  <si>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</si>
  <si>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</si>
  <si>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</si>
  <si>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</si>
  <si>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</si>
  <si>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</si>
  <si>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</si>
  <si>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</si>
  <si>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</si>
  <si>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</si>
  <si>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</si>
  <si>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</si>
  <si>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</si>
  <si>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</si>
  <si>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</si>
  <si>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</si>
  <si>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</si>
  <si>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</si>
  <si>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</si>
  <si>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</si>
  <si>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</si>
  <si>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</si>
  <si>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</si>
  <si>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</si>
  <si>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</si>
  <si>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</si>
  <si>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</si>
  <si>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</si>
  <si>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</si>
  <si>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</si>
  <si>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</si>
  <si>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</si>
  <si>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</si>
  <si>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</si>
  <si>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</si>
  <si>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</si>
  <si>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</si>
  <si>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</si>
  <si>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</si>
  <si>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</si>
  <si>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</si>
  <si>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</si>
  <si>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</si>
  <si>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</si>
  <si>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</si>
  <si>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</si>
  <si>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</si>
  <si>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</si>
  <si>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</si>
  <si>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</si>
  <si>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</si>
  <si>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</si>
  <si>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</si>
  <si>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</si>
  <si>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</si>
  <si>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</si>
  <si>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</si>
  <si>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</si>
  <si>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</si>
  <si>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</si>
  <si>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</si>
  <si>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</si>
  <si>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</si>
  <si>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</si>
  <si>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</si>
  <si>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</si>
  <si>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</si>
  <si>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</si>
  <si>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</si>
  <si>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</si>
  <si>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</si>
  <si>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</si>
  <si>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</si>
  <si>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</si>
  <si>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</si>
  <si>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</si>
  <si>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</si>
  <si>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</si>
  <si>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</si>
  <si>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</si>
  <si>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</si>
  <si>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</si>
  <si>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</si>
  <si>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</si>
  <si>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</si>
  <si>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</si>
  <si>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</si>
  <si>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</si>
  <si>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</si>
  <si>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</si>
  <si>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</si>
  <si>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</si>
  <si>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</si>
  <si>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</si>
  <si>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</si>
  <si>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</si>
  <si>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</si>
  <si>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</si>
  <si>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</si>
  <si>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</si>
  <si>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</si>
  <si>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</si>
  <si>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</si>
  <si>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</si>
  <si>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</si>
  <si>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</si>
  <si>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</si>
  <si>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</si>
  <si>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</si>
  <si>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印刷製本費</t>
    <rPh sb="0" eb="2">
      <t>インサツ</t>
    </rPh>
    <rPh sb="2" eb="4">
      <t>セイホン</t>
    </rPh>
    <rPh sb="4" eb="5">
      <t>ヒ</t>
    </rPh>
    <phoneticPr fontId="5"/>
  </si>
  <si>
    <t>外交青書にかかる編集・翻訳・印刷製本業務</t>
    <rPh sb="0" eb="2">
      <t>ガイコウ</t>
    </rPh>
    <rPh sb="2" eb="4">
      <t>セイショ</t>
    </rPh>
    <rPh sb="8" eb="10">
      <t>ヘンシュウ</t>
    </rPh>
    <rPh sb="11" eb="13">
      <t>ホンヤク</t>
    </rPh>
    <rPh sb="14" eb="16">
      <t>インサツ</t>
    </rPh>
    <rPh sb="16" eb="18">
      <t>セイホン</t>
    </rPh>
    <rPh sb="18" eb="20">
      <t>ギョウム</t>
    </rPh>
    <phoneticPr fontId="5"/>
  </si>
  <si>
    <t>雑役務費</t>
    <rPh sb="0" eb="1">
      <t>ザツ</t>
    </rPh>
    <rPh sb="1" eb="3">
      <t>エキム</t>
    </rPh>
    <rPh sb="3" eb="4">
      <t>ヒ</t>
    </rPh>
    <phoneticPr fontId="5"/>
  </si>
  <si>
    <t>外交青書発送業務</t>
    <rPh sb="0" eb="2">
      <t>ガイコウ</t>
    </rPh>
    <rPh sb="2" eb="4">
      <t>セイショ</t>
    </rPh>
    <rPh sb="4" eb="6">
      <t>ハッソウ</t>
    </rPh>
    <rPh sb="6" eb="8">
      <t>ギョウム</t>
    </rPh>
    <phoneticPr fontId="5"/>
  </si>
  <si>
    <t>C.出張者(1名)</t>
    <rPh sb="2" eb="5">
      <t>シュッチョウシャ</t>
    </rPh>
    <rPh sb="7" eb="8">
      <t>メイ</t>
    </rPh>
    <phoneticPr fontId="5"/>
  </si>
  <si>
    <t>旅費</t>
    <rPh sb="0" eb="2">
      <t>リョヒ</t>
    </rPh>
    <phoneticPr fontId="5"/>
  </si>
  <si>
    <t>出張者Ａ</t>
    <rPh sb="0" eb="3">
      <t>シュッチョウシャ</t>
    </rPh>
    <phoneticPr fontId="5"/>
  </si>
  <si>
    <t>D.対外発信調査員</t>
    <rPh sb="2" eb="4">
      <t>タイガイ</t>
    </rPh>
    <rPh sb="4" eb="6">
      <t>ハッシン</t>
    </rPh>
    <rPh sb="6" eb="9">
      <t>チョウサイン</t>
    </rPh>
    <phoneticPr fontId="5"/>
  </si>
  <si>
    <t>諸謝金</t>
    <rPh sb="0" eb="1">
      <t>ショ</t>
    </rPh>
    <rPh sb="1" eb="3">
      <t>シャキン</t>
    </rPh>
    <phoneticPr fontId="5"/>
  </si>
  <si>
    <t>Ａ職員</t>
    <rPh sb="1" eb="3">
      <t>ショクイン</t>
    </rPh>
    <phoneticPr fontId="5"/>
  </si>
  <si>
    <t>E.政策企画調査員</t>
    <rPh sb="2" eb="4">
      <t>セイサク</t>
    </rPh>
    <rPh sb="4" eb="6">
      <t>キカク</t>
    </rPh>
    <rPh sb="6" eb="9">
      <t>チョウサイン</t>
    </rPh>
    <phoneticPr fontId="5"/>
  </si>
  <si>
    <t>Ｂ職員</t>
    <rPh sb="1" eb="3">
      <t>ショクイン</t>
    </rPh>
    <phoneticPr fontId="5"/>
  </si>
  <si>
    <t>F. Ｈ氏</t>
    <rPh sb="4" eb="5">
      <t>シ</t>
    </rPh>
    <phoneticPr fontId="5"/>
  </si>
  <si>
    <t>Ｈ氏</t>
    <rPh sb="1" eb="2">
      <t>シ</t>
    </rPh>
    <phoneticPr fontId="5"/>
  </si>
  <si>
    <t>会議費</t>
    <rPh sb="0" eb="3">
      <t>カイギヒ</t>
    </rPh>
    <phoneticPr fontId="5"/>
  </si>
  <si>
    <t>研究会会議費</t>
    <rPh sb="0" eb="3">
      <t>ケンキュウカイ</t>
    </rPh>
    <rPh sb="3" eb="6">
      <t>カイギヒ</t>
    </rPh>
    <phoneticPr fontId="5"/>
  </si>
  <si>
    <t>H.出張者Ａ</t>
    <rPh sb="2" eb="5">
      <t>シュッチョウシャ</t>
    </rPh>
    <phoneticPr fontId="5"/>
  </si>
  <si>
    <t>新興国との政策交流対話出席</t>
    <rPh sb="0" eb="3">
      <t>シンコウコク</t>
    </rPh>
    <rPh sb="5" eb="7">
      <t>セイサク</t>
    </rPh>
    <rPh sb="7" eb="9">
      <t>コウリュウ</t>
    </rPh>
    <rPh sb="9" eb="11">
      <t>タイワ</t>
    </rPh>
    <rPh sb="11" eb="13">
      <t>シュッセキ</t>
    </rPh>
    <phoneticPr fontId="5"/>
  </si>
  <si>
    <t>☑</t>
  </si>
  <si>
    <t>A.日経印刷(株)</t>
    <rPh sb="2" eb="4">
      <t>ニッケイ</t>
    </rPh>
    <rPh sb="4" eb="6">
      <t>インサツ</t>
    </rPh>
    <rPh sb="6" eb="9">
      <t>カブ</t>
    </rPh>
    <phoneticPr fontId="5"/>
  </si>
  <si>
    <t>中長期的及び総合的な外交政策の企画立案</t>
    <rPh sb="0" eb="4">
      <t>チュウチョウキテキ</t>
    </rPh>
    <rPh sb="4" eb="5">
      <t>オヨ</t>
    </rPh>
    <rPh sb="6" eb="9">
      <t>ソウゴウテキ</t>
    </rPh>
    <rPh sb="10" eb="12">
      <t>ガイコウ</t>
    </rPh>
    <rPh sb="12" eb="14">
      <t>セイサク</t>
    </rPh>
    <rPh sb="15" eb="17">
      <t>キカク</t>
    </rPh>
    <rPh sb="17" eb="19">
      <t>リツアン</t>
    </rPh>
    <phoneticPr fontId="5"/>
  </si>
  <si>
    <t>総合外交政策局</t>
    <rPh sb="0" eb="7">
      <t>ソウゴウガイコウセイサクキョク</t>
    </rPh>
    <phoneticPr fontId="5"/>
  </si>
  <si>
    <t>政策企画室</t>
    <rPh sb="0" eb="2">
      <t>セイサク</t>
    </rPh>
    <rPh sb="2" eb="5">
      <t>キカクシツ</t>
    </rPh>
    <phoneticPr fontId="5"/>
  </si>
  <si>
    <t>○</t>
  </si>
  <si>
    <t>外務省設置法第4条第1項
外務省組織令第30条第2項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5"/>
  </si>
  <si>
    <t xml:space="preserve">  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phoneticPr fontId="5"/>
  </si>
  <si>
    <t>（外交政策企画立案）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t>
    <phoneticPr fontId="5"/>
  </si>
  <si>
    <t>外交青書作成関係経費</t>
    <rPh sb="0" eb="2">
      <t>ガイコウ</t>
    </rPh>
    <rPh sb="2" eb="4">
      <t>セイショ</t>
    </rPh>
    <rPh sb="4" eb="6">
      <t>サクセイ</t>
    </rPh>
    <rPh sb="6" eb="8">
      <t>カンケイ</t>
    </rPh>
    <rPh sb="8" eb="10">
      <t>ケイヒ</t>
    </rPh>
    <phoneticPr fontId="5"/>
  </si>
  <si>
    <t>T20次期開催国継承会合開催経費</t>
    <rPh sb="3" eb="5">
      <t>ジキ</t>
    </rPh>
    <rPh sb="5" eb="8">
      <t>カイサイコク</t>
    </rPh>
    <rPh sb="8" eb="10">
      <t>ケイショウ</t>
    </rPh>
    <rPh sb="10" eb="12">
      <t>カイゴウ</t>
    </rPh>
    <rPh sb="12" eb="14">
      <t>カイサイ</t>
    </rPh>
    <rPh sb="14" eb="16">
      <t>ケイヒ</t>
    </rPh>
    <phoneticPr fontId="5"/>
  </si>
  <si>
    <t>政策構想力の強化</t>
    <rPh sb="0" eb="2">
      <t>セイサク</t>
    </rPh>
    <rPh sb="2" eb="5">
      <t>コウソウリョク</t>
    </rPh>
    <rPh sb="6" eb="8">
      <t>キョウカ</t>
    </rPh>
    <phoneticPr fontId="5"/>
  </si>
  <si>
    <t>政策課題別研究経費</t>
    <rPh sb="0" eb="2">
      <t>セイサク</t>
    </rPh>
    <rPh sb="2" eb="5">
      <t>カダイベツ</t>
    </rPh>
    <rPh sb="5" eb="7">
      <t>ケンキュウ</t>
    </rPh>
    <rPh sb="7" eb="9">
      <t>ケイヒ</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</si>
  <si>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</si>
  <si>
    <t>我が国の外交政策を幅広く国民に広報し，外交政策に対する国民の一層の理解・支持を得ることを目標とする。</t>
    <phoneticPr fontId="5"/>
  </si>
  <si>
    <t>HPでのアクセス数</t>
    <phoneticPr fontId="5"/>
  </si>
  <si>
    <t>アクセス数</t>
    <rPh sb="4" eb="5">
      <t>スウ</t>
    </rPh>
    <phoneticPr fontId="5"/>
  </si>
  <si>
    <t xml:space="preserve">外務省ホームページ（「外交青書」）による </t>
    <phoneticPr fontId="5"/>
  </si>
  <si>
    <t>外交青書の閣議配布，市販版の公表・販売及び英語版の配布</t>
    <phoneticPr fontId="5"/>
  </si>
  <si>
    <t>部</t>
    <rPh sb="0" eb="1">
      <t>ブ</t>
    </rPh>
    <phoneticPr fontId="5"/>
  </si>
  <si>
    <t>研究会の開催数</t>
    <rPh sb="0" eb="3">
      <t>ケンキュウカイ</t>
    </rPh>
    <rPh sb="4" eb="7">
      <t>カイサイスウ</t>
    </rPh>
    <phoneticPr fontId="5"/>
  </si>
  <si>
    <t>回</t>
    <rPh sb="0" eb="1">
      <t>カイ</t>
    </rPh>
    <phoneticPr fontId="5"/>
  </si>
  <si>
    <t>調査研究委嘱</t>
    <rPh sb="0" eb="2">
      <t>チョウサ</t>
    </rPh>
    <rPh sb="2" eb="4">
      <t>ケンキュウ</t>
    </rPh>
    <rPh sb="4" eb="6">
      <t>イショク</t>
    </rPh>
    <phoneticPr fontId="5"/>
  </si>
  <si>
    <t>外交青書日本語作成経費総額／発行部数　　　　　　　　　　　　</t>
    <phoneticPr fontId="5"/>
  </si>
  <si>
    <t>円</t>
    <rPh sb="0" eb="1">
      <t>エン</t>
    </rPh>
    <phoneticPr fontId="5"/>
  </si>
  <si>
    <t>3,925,152/4,000</t>
    <phoneticPr fontId="5"/>
  </si>
  <si>
    <t>5,702,400/4400</t>
    <phoneticPr fontId="5"/>
  </si>
  <si>
    <t>6,498,000/4100</t>
    <phoneticPr fontId="5"/>
  </si>
  <si>
    <t>6,498,000/4,000</t>
    <phoneticPr fontId="5"/>
  </si>
  <si>
    <t>1,788,091/4,000</t>
    <phoneticPr fontId="5"/>
  </si>
  <si>
    <t>14,488,200/4,500</t>
    <phoneticPr fontId="5"/>
  </si>
  <si>
    <t>15,555,000/4,100</t>
    <phoneticPr fontId="5"/>
  </si>
  <si>
    <t>15,555,000/4,000</t>
    <phoneticPr fontId="5"/>
  </si>
  <si>
    <t>外交青書英語版作成経費総額／発行部数　　</t>
    <phoneticPr fontId="5"/>
  </si>
  <si>
    <t>調査研究委嘱経費／委嘱件数　　　　　　　　　　　　　　　　　　</t>
    <phoneticPr fontId="5"/>
  </si>
  <si>
    <t>2,165,400/1</t>
    <phoneticPr fontId="5"/>
  </si>
  <si>
    <t>1,629,277/1</t>
    <phoneticPr fontId="5"/>
  </si>
  <si>
    <t>3,200,000/1</t>
    <phoneticPr fontId="5"/>
  </si>
  <si>
    <t>1,584,000/1</t>
    <phoneticPr fontId="5"/>
  </si>
  <si>
    <t>研究会開催経費／研究会開催回数　　　　　　　　　　　　　　　　　　　　　　　　　　　　　　　　　</t>
    <phoneticPr fontId="5"/>
  </si>
  <si>
    <t>1,080,351/12</t>
    <phoneticPr fontId="5"/>
  </si>
  <si>
    <t>336,800/4</t>
    <phoneticPr fontId="5"/>
  </si>
  <si>
    <t>306,400/3</t>
    <phoneticPr fontId="5"/>
  </si>
  <si>
    <t>670,500/6</t>
    <phoneticPr fontId="5"/>
  </si>
  <si>
    <t>II　分野別外交：国民の安全の確保と繁栄を目指し，望ましい国際環境を確保すること</t>
    <phoneticPr fontId="5"/>
  </si>
  <si>
    <t>II－１　国際の平和と安定に対する取組　　１　中長期的かつ総合的な外交政策の企画立案と対外発信</t>
    <phoneticPr fontId="5"/>
  </si>
  <si>
    <t>研究会の実施等を通じた外部有識者及びシンクタンクとの連携強化</t>
    <phoneticPr fontId="5"/>
  </si>
  <si>
    <t>調査研究委託等から得た情報を外交政策の企画立案に活用。</t>
    <phoneticPr fontId="5"/>
  </si>
  <si>
    <t>研究会，会合の実施，調査研究委託等を通じて有益な情報を収集し，外交政策の企画立案に役立てる。特に日本の外交政策のあり方等について，有益な知見を得る。</t>
    <phoneticPr fontId="5"/>
  </si>
  <si>
    <t>重要な国際的課題に関する調査研究委託，研究会の実施などを通じて，報告書を得た。
　調査研究委託は，中長期的な外交戦略を立案する上で重要なテーマについて実施した。　</t>
    <phoneticPr fontId="5"/>
  </si>
  <si>
    <t>中長期的・戦略的外交政策の対外発信の強化</t>
    <phoneticPr fontId="5"/>
  </si>
  <si>
    <t>外務大臣の国会外交演説，シンクタンクの情報発信の取組強化，外交青書等による対外発信の強化</t>
    <phoneticPr fontId="5"/>
  </si>
  <si>
    <t>外務大臣等の政策スピーチ，外交青書の発刊等により対外発信を強化する。特に外務大臣のスピーチでは中長期的な視点に立った戦略的な発信に，また，外交青書については，巻頭特集の創設や，効果的な図表や写真の活用，特集記事やコラムの増加，資料編の充実等を通じてより分かりやすい内容となるよう配慮した編集に重点を置く。</t>
    <phoneticPr fontId="5"/>
  </si>
  <si>
    <t>中長期的かつ総合的な外交政策の政策構想協力のため，知見の蓄積・共有を目的として，委託調査や会合を実施する。
これらの取組による，外部有識者・研究機関との連携強化を通じて，中長期的な外交政策の立案に寄与する。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phoneticPr fontId="5"/>
  </si>
  <si>
    <t>有</t>
  </si>
  <si>
    <t>十分な公募期間を設けるととともに，競争に参加できる資格（ランク）対象を広げる等競争性が確保されるよう努めている。</t>
    <phoneticPr fontId="5"/>
  </si>
  <si>
    <t>‐</t>
  </si>
  <si>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phoneticPr fontId="5"/>
  </si>
  <si>
    <t>経済財政運営と改革の基本方針２０１８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phoneticPr fontId="5"/>
  </si>
  <si>
    <t>（１）外交青書作成関係経費（Ａ．～C．ブロック）
（２）政策構想力の強化（Ｄ．～Ｅ．ブロック）
（３）政策課題別研究経費（Ｆ．～Ｇ．ブロック）
（４）新興国との政策交流対話開催経費（Ｈ．ブロック）
（５）研究機関関係経費（Ｉ．ブロック）</t>
    <phoneticPr fontId="5"/>
  </si>
  <si>
    <t>254,255,261,275,289,000,000</t>
    <phoneticPr fontId="5"/>
  </si>
  <si>
    <t>２１０</t>
    <phoneticPr fontId="5"/>
  </si>
  <si>
    <t>３５</t>
    <phoneticPr fontId="5"/>
  </si>
  <si>
    <t>３４</t>
    <phoneticPr fontId="5"/>
  </si>
  <si>
    <t>３４</t>
    <phoneticPr fontId="5"/>
  </si>
  <si>
    <t>４４</t>
    <phoneticPr fontId="5"/>
  </si>
  <si>
    <t>（１）外交青書作成関係経費（Ａ．～Ｃ．ブロック）</t>
    <phoneticPr fontId="5"/>
  </si>
  <si>
    <t>（２）政策構想力の強化（Ｄ．～Ｅ．ブロック）</t>
  </si>
  <si>
    <t>（３）政策課題別研究経費（Ｆ．～Ｇ．ブロック）</t>
  </si>
  <si>
    <t>外交青書作成業務委託費</t>
    <rPh sb="0" eb="2">
      <t>ガイコウ</t>
    </rPh>
    <rPh sb="2" eb="4">
      <t>セイショ</t>
    </rPh>
    <rPh sb="4" eb="6">
      <t>サクセイ</t>
    </rPh>
    <rPh sb="6" eb="8">
      <t>ギョウム</t>
    </rPh>
    <rPh sb="8" eb="11">
      <t>イタクヒ</t>
    </rPh>
    <phoneticPr fontId="5"/>
  </si>
  <si>
    <t>外交青書閣議版及び日本語
版，英語版の翻訳，印刷製本
を請け負う</t>
    <rPh sb="0" eb="2">
      <t>ガイコウ</t>
    </rPh>
    <rPh sb="2" eb="4">
      <t>セイショ</t>
    </rPh>
    <rPh sb="4" eb="6">
      <t>カクギ</t>
    </rPh>
    <rPh sb="6" eb="7">
      <t>バン</t>
    </rPh>
    <rPh sb="7" eb="8">
      <t>オヨ</t>
    </rPh>
    <rPh sb="9" eb="12">
      <t>ニホンゴ</t>
    </rPh>
    <rPh sb="13" eb="14">
      <t>バン</t>
    </rPh>
    <rPh sb="15" eb="17">
      <t>エイゴ</t>
    </rPh>
    <rPh sb="17" eb="18">
      <t>バン</t>
    </rPh>
    <rPh sb="19" eb="21">
      <t>ホンヤク</t>
    </rPh>
    <rPh sb="22" eb="24">
      <t>インサツ</t>
    </rPh>
    <rPh sb="24" eb="26">
      <t>セイホン</t>
    </rPh>
    <rPh sb="28" eb="29">
      <t>ウ</t>
    </rPh>
    <rPh sb="30" eb="31">
      <t>オ</t>
    </rPh>
    <phoneticPr fontId="5"/>
  </si>
  <si>
    <t>（４）新興国との政策交流対話開催経費（Ｈ．ブロック）</t>
    <rPh sb="3" eb="6">
      <t>シンコウコク</t>
    </rPh>
    <rPh sb="8" eb="10">
      <t>セイサク</t>
    </rPh>
    <rPh sb="10" eb="12">
      <t>コウリュウ</t>
    </rPh>
    <rPh sb="12" eb="14">
      <t>タイワ</t>
    </rPh>
    <rPh sb="14" eb="16">
      <t>カイサイ</t>
    </rPh>
    <rPh sb="16" eb="18">
      <t>ケイヒ</t>
    </rPh>
    <phoneticPr fontId="5"/>
  </si>
  <si>
    <t>（５）研究機関関係経費（Ｉ．ブロック）</t>
    <rPh sb="3" eb="5">
      <t>ケンキュウ</t>
    </rPh>
    <rPh sb="5" eb="7">
      <t>キカン</t>
    </rPh>
    <rPh sb="7" eb="9">
      <t>カンケイ</t>
    </rPh>
    <rPh sb="9" eb="11">
      <t>ケイヒ</t>
    </rPh>
    <phoneticPr fontId="5"/>
  </si>
  <si>
    <t>G.(株）テリオ</t>
    <rPh sb="3" eb="4">
      <t>カブ</t>
    </rPh>
    <phoneticPr fontId="5"/>
  </si>
  <si>
    <t>外交青書閣議版及び日本語版，英語翻訳，英語版編集・印刷・製本，発送業務</t>
    <rPh sb="0" eb="2">
      <t>ガイコウ</t>
    </rPh>
    <rPh sb="2" eb="4">
      <t>セイショ</t>
    </rPh>
    <rPh sb="4" eb="6">
      <t>カクギ</t>
    </rPh>
    <rPh sb="6" eb="7">
      <t>バン</t>
    </rPh>
    <rPh sb="7" eb="8">
      <t>オヨ</t>
    </rPh>
    <rPh sb="9" eb="12">
      <t>ニホンゴ</t>
    </rPh>
    <rPh sb="12" eb="13">
      <t>バン</t>
    </rPh>
    <rPh sb="14" eb="16">
      <t>エイゴ</t>
    </rPh>
    <rPh sb="16" eb="18">
      <t>ホンヤク</t>
    </rPh>
    <rPh sb="19" eb="21">
      <t>エイゴ</t>
    </rPh>
    <rPh sb="21" eb="22">
      <t>バン</t>
    </rPh>
    <rPh sb="22" eb="24">
      <t>ヘンシュウ</t>
    </rPh>
    <rPh sb="25" eb="27">
      <t>インサツ</t>
    </rPh>
    <rPh sb="28" eb="30">
      <t>セイホン</t>
    </rPh>
    <rPh sb="31" eb="33">
      <t>ハッソウ</t>
    </rPh>
    <rPh sb="33" eb="35">
      <t>ギョウム</t>
    </rPh>
    <phoneticPr fontId="5"/>
  </si>
  <si>
    <t>公益財団法人日本図書館協会</t>
    <rPh sb="0" eb="6">
      <t>コウエキザイダンホウジン</t>
    </rPh>
    <rPh sb="6" eb="13">
      <t>ニホントショカンキョウカイ</t>
    </rPh>
    <phoneticPr fontId="5"/>
  </si>
  <si>
    <t>外交青書の発送業務を請け負う</t>
    <phoneticPr fontId="5"/>
  </si>
  <si>
    <t>外交青書に関する講義のため，日当及び交通費を支給する</t>
    <phoneticPr fontId="5"/>
  </si>
  <si>
    <t>日経印刷株式会社</t>
    <rPh sb="0" eb="2">
      <t>ニッケイ</t>
    </rPh>
    <rPh sb="2" eb="4">
      <t>インサツ</t>
    </rPh>
    <rPh sb="4" eb="8">
      <t>カブシキカイシャ</t>
    </rPh>
    <phoneticPr fontId="5"/>
  </si>
  <si>
    <t>A</t>
  </si>
  <si>
    <t>日経印刷株式会社</t>
    <rPh sb="0" eb="2">
      <t>ニッケイ</t>
    </rPh>
    <rPh sb="2" eb="4">
      <t>インサツ</t>
    </rPh>
    <rPh sb="4" eb="8">
      <t>カブシキカイシャ</t>
    </rPh>
    <phoneticPr fontId="5"/>
  </si>
  <si>
    <t>外交青書日本語版編集・印刷・製本，発送業務</t>
    <rPh sb="0" eb="2">
      <t>ガイコウ</t>
    </rPh>
    <rPh sb="2" eb="4">
      <t>セイショ</t>
    </rPh>
    <rPh sb="4" eb="8">
      <t>ニホンゴバン</t>
    </rPh>
    <rPh sb="8" eb="10">
      <t>ヘンシュウ</t>
    </rPh>
    <rPh sb="11" eb="13">
      <t>インサツ</t>
    </rPh>
    <rPh sb="14" eb="16">
      <t>セイホン</t>
    </rPh>
    <rPh sb="17" eb="19">
      <t>ハッソウ</t>
    </rPh>
    <rPh sb="19" eb="21">
      <t>ギョウム</t>
    </rPh>
    <phoneticPr fontId="5"/>
  </si>
  <si>
    <t>B.公益社団法人日本図書館協会</t>
    <rPh sb="2" eb="4">
      <t>コウエキ</t>
    </rPh>
    <rPh sb="4" eb="6">
      <t>シャダン</t>
    </rPh>
    <rPh sb="6" eb="8">
      <t>ホウジン</t>
    </rPh>
    <rPh sb="8" eb="10">
      <t>ニホン</t>
    </rPh>
    <rPh sb="10" eb="13">
      <t>トショカン</t>
    </rPh>
    <rPh sb="13" eb="15">
      <t>キョウカイ</t>
    </rPh>
    <phoneticPr fontId="5"/>
  </si>
  <si>
    <t>対外発信調査員</t>
    <rPh sb="0" eb="2">
      <t>タイガイ</t>
    </rPh>
    <rPh sb="2" eb="4">
      <t>ハッシン</t>
    </rPh>
    <rPh sb="4" eb="7">
      <t>チョウサイン</t>
    </rPh>
    <phoneticPr fontId="5"/>
  </si>
  <si>
    <t>総理大臣や外務大臣等の政策スピーチ原稿作成及び外交青書作成を行う</t>
    <rPh sb="0" eb="2">
      <t>ソウリ</t>
    </rPh>
    <rPh sb="2" eb="4">
      <t>ダイジン</t>
    </rPh>
    <rPh sb="5" eb="7">
      <t>ガイム</t>
    </rPh>
    <rPh sb="7" eb="9">
      <t>ダイジン</t>
    </rPh>
    <rPh sb="9" eb="10">
      <t>トウ</t>
    </rPh>
    <rPh sb="11" eb="13">
      <t>セイサク</t>
    </rPh>
    <rPh sb="17" eb="19">
      <t>ゲンコウ</t>
    </rPh>
    <rPh sb="19" eb="21">
      <t>サクセイ</t>
    </rPh>
    <rPh sb="21" eb="22">
      <t>オヨ</t>
    </rPh>
    <rPh sb="23" eb="25">
      <t>ガイコウ</t>
    </rPh>
    <rPh sb="25" eb="27">
      <t>セイショ</t>
    </rPh>
    <rPh sb="27" eb="29">
      <t>サクセイ</t>
    </rPh>
    <rPh sb="30" eb="31">
      <t>オコナ</t>
    </rPh>
    <phoneticPr fontId="5"/>
  </si>
  <si>
    <t>-</t>
    <phoneticPr fontId="5"/>
  </si>
  <si>
    <t>政策企画調査員</t>
    <rPh sb="0" eb="2">
      <t>セイサク</t>
    </rPh>
    <rPh sb="2" eb="4">
      <t>キカク</t>
    </rPh>
    <rPh sb="4" eb="7">
      <t>チョウサイン</t>
    </rPh>
    <phoneticPr fontId="5"/>
  </si>
  <si>
    <t>主要国の外交戦略等の調査分析を行う</t>
    <rPh sb="0" eb="3">
      <t>シュヨウコク</t>
    </rPh>
    <rPh sb="4" eb="6">
      <t>ガイコウ</t>
    </rPh>
    <rPh sb="6" eb="8">
      <t>センリャク</t>
    </rPh>
    <rPh sb="8" eb="9">
      <t>トウ</t>
    </rPh>
    <rPh sb="10" eb="12">
      <t>チョウサ</t>
    </rPh>
    <rPh sb="12" eb="14">
      <t>ブンセキ</t>
    </rPh>
    <rPh sb="15" eb="16">
      <t>オコナ</t>
    </rPh>
    <phoneticPr fontId="5"/>
  </si>
  <si>
    <t>国際法及び関連司法手続きに関する調査業務</t>
    <rPh sb="0" eb="3">
      <t>コクサイホウ</t>
    </rPh>
    <rPh sb="3" eb="4">
      <t>オヨ</t>
    </rPh>
    <rPh sb="5" eb="7">
      <t>カンレン</t>
    </rPh>
    <rPh sb="7" eb="9">
      <t>シホウ</t>
    </rPh>
    <rPh sb="9" eb="11">
      <t>テツヅ</t>
    </rPh>
    <rPh sb="13" eb="14">
      <t>カン</t>
    </rPh>
    <rPh sb="16" eb="18">
      <t>チョウサ</t>
    </rPh>
    <rPh sb="18" eb="20">
      <t>ギョウム</t>
    </rPh>
    <phoneticPr fontId="5"/>
  </si>
  <si>
    <t>外交青書の発送業務を請け負う</t>
    <rPh sb="0" eb="2">
      <t>ガイコウ</t>
    </rPh>
    <rPh sb="2" eb="4">
      <t>セイショ</t>
    </rPh>
    <rPh sb="5" eb="7">
      <t>ハッソウ</t>
    </rPh>
    <rPh sb="7" eb="9">
      <t>ギョウム</t>
    </rPh>
    <rPh sb="10" eb="11">
      <t>ウ</t>
    </rPh>
    <rPh sb="12" eb="13">
      <t>オ</t>
    </rPh>
    <phoneticPr fontId="5"/>
  </si>
  <si>
    <t>I. ＩＩＳＳ(英国国際戦略問題研究所）</t>
    <rPh sb="8" eb="10">
      <t>エイコク</t>
    </rPh>
    <rPh sb="10" eb="12">
      <t>コクサイ</t>
    </rPh>
    <rPh sb="12" eb="14">
      <t>センリャク</t>
    </rPh>
    <rPh sb="14" eb="16">
      <t>モンダイ</t>
    </rPh>
    <rPh sb="16" eb="19">
      <t>ケンキュウジョ</t>
    </rPh>
    <phoneticPr fontId="5"/>
  </si>
  <si>
    <t>日本会員及び在外公館職員登録及び年会費</t>
    <rPh sb="0" eb="2">
      <t>ニホン</t>
    </rPh>
    <rPh sb="2" eb="4">
      <t>カイイン</t>
    </rPh>
    <rPh sb="4" eb="5">
      <t>オヨ</t>
    </rPh>
    <rPh sb="6" eb="8">
      <t>ザイガイ</t>
    </rPh>
    <rPh sb="8" eb="10">
      <t>コウカン</t>
    </rPh>
    <rPh sb="10" eb="12">
      <t>ショクイン</t>
    </rPh>
    <rPh sb="12" eb="14">
      <t>トウロク</t>
    </rPh>
    <rPh sb="14" eb="15">
      <t>オヨ</t>
    </rPh>
    <rPh sb="16" eb="19">
      <t>ネンカイヒ</t>
    </rPh>
    <phoneticPr fontId="5"/>
  </si>
  <si>
    <t>４２</t>
    <phoneticPr fontId="5"/>
  </si>
  <si>
    <t>室長　吉廣　朋子</t>
    <rPh sb="0" eb="2">
      <t>シツチョウ</t>
    </rPh>
    <rPh sb="3" eb="5">
      <t>ヨシヒロ</t>
    </rPh>
    <rPh sb="6" eb="8">
      <t>トモコ</t>
    </rPh>
    <phoneticPr fontId="5"/>
  </si>
  <si>
    <t>-</t>
    <phoneticPr fontId="5"/>
  </si>
  <si>
    <t>-</t>
    <phoneticPr fontId="5"/>
  </si>
  <si>
    <t>-</t>
    <phoneticPr fontId="5"/>
  </si>
  <si>
    <t>-</t>
    <phoneticPr fontId="5"/>
  </si>
  <si>
    <t>-</t>
    <phoneticPr fontId="5"/>
  </si>
  <si>
    <t>-</t>
    <phoneticPr fontId="5"/>
  </si>
  <si>
    <t>-</t>
    <phoneticPr fontId="5"/>
  </si>
  <si>
    <t>T20関連経費の皆減及び政策課題別研究経費については，研究委嘱期間減による減額があったため。</t>
    <rPh sb="3" eb="5">
      <t>カンレン</t>
    </rPh>
    <rPh sb="5" eb="7">
      <t>ケイヒ</t>
    </rPh>
    <rPh sb="8" eb="9">
      <t>ミナ</t>
    </rPh>
    <rPh sb="9" eb="10">
      <t>ゲン</t>
    </rPh>
    <rPh sb="10" eb="11">
      <t>オヨ</t>
    </rPh>
    <rPh sb="12" eb="14">
      <t>セイサク</t>
    </rPh>
    <rPh sb="14" eb="17">
      <t>カダイベツ</t>
    </rPh>
    <rPh sb="17" eb="19">
      <t>ケンキュウ</t>
    </rPh>
    <rPh sb="19" eb="21">
      <t>ケイヒ</t>
    </rPh>
    <rPh sb="27" eb="29">
      <t>ケンキュウ</t>
    </rPh>
    <rPh sb="29" eb="31">
      <t>イショク</t>
    </rPh>
    <rPh sb="31" eb="33">
      <t>キカン</t>
    </rPh>
    <rPh sb="33" eb="34">
      <t>ゲン</t>
    </rPh>
    <rPh sb="37" eb="39">
      <t>ゲンガク</t>
    </rPh>
    <phoneticPr fontId="5"/>
  </si>
  <si>
    <t>公益社団法人日本図書館協会</t>
    <rPh sb="0" eb="2">
      <t>コウエキ</t>
    </rPh>
    <rPh sb="2" eb="6">
      <t>シャダンホウジン</t>
    </rPh>
    <rPh sb="6" eb="8">
      <t>ニホン</t>
    </rPh>
    <rPh sb="8" eb="11">
      <t>トショカン</t>
    </rPh>
    <rPh sb="11" eb="13">
      <t>キョウカイ</t>
    </rPh>
    <phoneticPr fontId="5"/>
  </si>
  <si>
    <t>出張者A</t>
    <rPh sb="0" eb="3">
      <t>シュッチョウシャ</t>
    </rPh>
    <phoneticPr fontId="5"/>
  </si>
  <si>
    <t>H氏</t>
    <rPh sb="1" eb="2">
      <t>シ</t>
    </rPh>
    <phoneticPr fontId="5"/>
  </si>
  <si>
    <t>-</t>
    <phoneticPr fontId="5"/>
  </si>
  <si>
    <t>-</t>
    <phoneticPr fontId="5"/>
  </si>
  <si>
    <t>(株)テリオ</t>
    <rPh sb="0" eb="3">
      <t>カブ</t>
    </rPh>
    <phoneticPr fontId="5"/>
  </si>
  <si>
    <t>出張者(１名)</t>
    <rPh sb="0" eb="3">
      <t>シュッチョウシャ</t>
    </rPh>
    <rPh sb="5" eb="6">
      <t>メイ</t>
    </rPh>
    <phoneticPr fontId="5"/>
  </si>
  <si>
    <t>IISS(英国国際戦略問題研究所）</t>
    <rPh sb="5" eb="7">
      <t>エイコク</t>
    </rPh>
    <rPh sb="7" eb="9">
      <t>コクサイ</t>
    </rPh>
    <rPh sb="9" eb="11">
      <t>センリャク</t>
    </rPh>
    <rPh sb="11" eb="13">
      <t>モンダイ</t>
    </rPh>
    <rPh sb="13" eb="16">
      <t>ケンキュウジョ</t>
    </rPh>
    <phoneticPr fontId="5"/>
  </si>
  <si>
    <t>－</t>
    <phoneticPr fontId="5"/>
  </si>
  <si>
    <t>出張業務。外交青書に関する講義を行う</t>
    <rPh sb="0" eb="2">
      <t>シュッチョウ</t>
    </rPh>
    <rPh sb="2" eb="4">
      <t>ギョウム</t>
    </rPh>
    <rPh sb="5" eb="7">
      <t>ガイコウ</t>
    </rPh>
    <rPh sb="7" eb="9">
      <t>セイショ</t>
    </rPh>
    <rPh sb="10" eb="11">
      <t>カン</t>
    </rPh>
    <rPh sb="13" eb="15">
      <t>コウギ</t>
    </rPh>
    <rPh sb="16" eb="17">
      <t>オコナ</t>
    </rPh>
    <phoneticPr fontId="5"/>
  </si>
  <si>
    <t>出張業務。新興国との政策交流対話を行う。</t>
    <rPh sb="0" eb="2">
      <t>シュッチョウ</t>
    </rPh>
    <rPh sb="2" eb="4">
      <t>ギョウム</t>
    </rPh>
    <rPh sb="5" eb="8">
      <t>シンコウコク</t>
    </rPh>
    <rPh sb="10" eb="12">
      <t>セイサク</t>
    </rPh>
    <rPh sb="12" eb="14">
      <t>コウリュウ</t>
    </rPh>
    <rPh sb="14" eb="16">
      <t>タイワ</t>
    </rPh>
    <rPh sb="17" eb="18">
      <t>オコナ</t>
    </rPh>
    <phoneticPr fontId="5"/>
  </si>
  <si>
    <t>本省会員及び在外公館職員の登録し，年会費を支払う</t>
    <rPh sb="0" eb="2">
      <t>ホンショウ</t>
    </rPh>
    <rPh sb="2" eb="4">
      <t>カイイン</t>
    </rPh>
    <rPh sb="4" eb="5">
      <t>オヨ</t>
    </rPh>
    <rPh sb="6" eb="8">
      <t>ザイガイ</t>
    </rPh>
    <rPh sb="8" eb="10">
      <t>コウカン</t>
    </rPh>
    <rPh sb="10" eb="12">
      <t>ショクイン</t>
    </rPh>
    <rPh sb="13" eb="15">
      <t>トウロク</t>
    </rPh>
    <rPh sb="17" eb="20">
      <t>ネンカイヒ</t>
    </rPh>
    <rPh sb="21" eb="23">
      <t>シハラ</t>
    </rPh>
    <phoneticPr fontId="5"/>
  </si>
  <si>
    <t>外交青書の配布先の精査，発行部数の見直し等を随時行い，コスト削減に努めている。また，外交青書の構成を見直し，執筆や閣議に係る作業の効率化に努めている。</t>
    <rPh sb="5" eb="7">
      <t>ハイフ</t>
    </rPh>
    <rPh sb="7" eb="8">
      <t>サキ</t>
    </rPh>
    <rPh sb="9" eb="11">
      <t>セイサ</t>
    </rPh>
    <rPh sb="12" eb="14">
      <t>ハッコウ</t>
    </rPh>
    <rPh sb="14" eb="16">
      <t>ブスウ</t>
    </rPh>
    <rPh sb="17" eb="19">
      <t>ミナオ</t>
    </rPh>
    <rPh sb="20" eb="21">
      <t>トウ</t>
    </rPh>
    <rPh sb="22" eb="24">
      <t>ズイジ</t>
    </rPh>
    <rPh sb="24" eb="25">
      <t>オコナ</t>
    </rPh>
    <rPh sb="30" eb="32">
      <t>サクゲン</t>
    </rPh>
    <rPh sb="33" eb="34">
      <t>ツト</t>
    </rPh>
    <rPh sb="42" eb="44">
      <t>ガイコウ</t>
    </rPh>
    <rPh sb="44" eb="46">
      <t>セイショ</t>
    </rPh>
    <rPh sb="47" eb="49">
      <t>コウセイ</t>
    </rPh>
    <rPh sb="50" eb="52">
      <t>ミナオ</t>
    </rPh>
    <rPh sb="54" eb="56">
      <t>シッピツ</t>
    </rPh>
    <rPh sb="57" eb="59">
      <t>カクギ</t>
    </rPh>
    <rPh sb="60" eb="61">
      <t>カカ</t>
    </rPh>
    <rPh sb="62" eb="64">
      <t>サギョウ</t>
    </rPh>
    <rPh sb="65" eb="68">
      <t>コウリツカ</t>
    </rPh>
    <rPh sb="69" eb="70">
      <t>ツト</t>
    </rPh>
    <phoneticPr fontId="5"/>
  </si>
  <si>
    <t>国会における施政方針演説及び所信表明演説（「外交・安全保障」部分），国家安全保障戦略，経済財政運営と改革の基本方針２０１８</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phoneticPr fontId="5"/>
  </si>
  <si>
    <t>外務大臣の政策スピーチについては，中長期的な視点に立った外交政策の戦略的な発信に重点を置いた。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t>
    <rPh sb="35" eb="36">
      <t>テキ</t>
    </rPh>
    <phoneticPr fontId="5"/>
  </si>
  <si>
    <t>－</t>
    <phoneticPr fontId="5"/>
  </si>
  <si>
    <t>－</t>
    <phoneticPr fontId="5"/>
  </si>
  <si>
    <t>－</t>
    <phoneticPr fontId="5"/>
  </si>
  <si>
    <t>－</t>
    <phoneticPr fontId="5"/>
  </si>
  <si>
    <t>中長期的な外交政策の企画立案，主要国等との意見交換，効果的な対外発信は，我が国の外交力強化に貢献するものであり，国民や社会のニーズに応えるものである。</t>
    <rPh sb="10" eb="12">
      <t>キカク</t>
    </rPh>
    <rPh sb="12" eb="14">
      <t>リツアン</t>
    </rPh>
    <rPh sb="15" eb="18">
      <t>シュヨウコク</t>
    </rPh>
    <rPh sb="18" eb="19">
      <t>トウ</t>
    </rPh>
    <rPh sb="26" eb="29">
      <t>コウカテキ</t>
    </rPh>
    <rPh sb="30" eb="32">
      <t>タイガイ</t>
    </rPh>
    <rPh sb="32" eb="34">
      <t>ハッシン</t>
    </rPh>
    <rPh sb="36" eb="37">
      <t>ワ</t>
    </rPh>
    <rPh sb="38" eb="39">
      <t>クニ</t>
    </rPh>
    <rPh sb="40" eb="43">
      <t>ガイコウリョク</t>
    </rPh>
    <rPh sb="43" eb="45">
      <t>キョウカ</t>
    </rPh>
    <rPh sb="46" eb="48">
      <t>コウケン</t>
    </rPh>
    <rPh sb="59" eb="61">
      <t>シャカイ</t>
    </rPh>
    <phoneticPr fontId="5"/>
  </si>
  <si>
    <t>外交政策の企画立案や外交青書の発刊を始めとする発信機能の強化といった事業は，外交を担う国が責任を以て実施する必要がある。</t>
    <rPh sb="0" eb="2">
      <t>ガイコウ</t>
    </rPh>
    <rPh sb="2" eb="4">
      <t>セイサク</t>
    </rPh>
    <rPh sb="5" eb="7">
      <t>キカク</t>
    </rPh>
    <rPh sb="7" eb="9">
      <t>リツアン</t>
    </rPh>
    <rPh sb="10" eb="12">
      <t>ガイコウ</t>
    </rPh>
    <rPh sb="12" eb="14">
      <t>セイショ</t>
    </rPh>
    <rPh sb="15" eb="17">
      <t>ハッカン</t>
    </rPh>
    <rPh sb="18" eb="19">
      <t>ハジ</t>
    </rPh>
    <rPh sb="23" eb="25">
      <t>ハッシン</t>
    </rPh>
    <rPh sb="25" eb="27">
      <t>キノウ</t>
    </rPh>
    <rPh sb="28" eb="30">
      <t>キョウカ</t>
    </rPh>
    <rPh sb="34" eb="36">
      <t>ジギョウ</t>
    </rPh>
    <rPh sb="38" eb="40">
      <t>ガイコウ</t>
    </rPh>
    <rPh sb="41" eb="42">
      <t>ニナ</t>
    </rPh>
    <rPh sb="43" eb="44">
      <t>クニ</t>
    </rPh>
    <rPh sb="45" eb="47">
      <t>セキニン</t>
    </rPh>
    <rPh sb="48" eb="49">
      <t>モッ</t>
    </rPh>
    <rPh sb="50" eb="52">
      <t>ジッシ</t>
    </rPh>
    <rPh sb="54" eb="56">
      <t>ヒツヨウ</t>
    </rPh>
    <phoneticPr fontId="5"/>
  </si>
  <si>
    <t>国家安全保障戦略に，情報発信の強化や知的基盤の強化，有識者との連携の必要性への言及があるように，政策目的の達成手段として必要かつ適切であり，政策体系の中で優先度が高い。</t>
    <rPh sb="48" eb="50">
      <t>セイサク</t>
    </rPh>
    <rPh sb="50" eb="52">
      <t>モクテキ</t>
    </rPh>
    <rPh sb="53" eb="55">
      <t>タッセイ</t>
    </rPh>
    <rPh sb="55" eb="57">
      <t>シュダン</t>
    </rPh>
    <rPh sb="60" eb="62">
      <t>ヒツヨウ</t>
    </rPh>
    <rPh sb="64" eb="66">
      <t>テキセツ</t>
    </rPh>
    <rPh sb="70" eb="72">
      <t>セイサク</t>
    </rPh>
    <rPh sb="72" eb="74">
      <t>タイケイ</t>
    </rPh>
    <rPh sb="75" eb="76">
      <t>ナカ</t>
    </rPh>
    <rPh sb="77" eb="80">
      <t>ユウセンド</t>
    </rPh>
    <rPh sb="81" eb="82">
      <t>タカ</t>
    </rPh>
    <phoneticPr fontId="5"/>
  </si>
  <si>
    <t>これまでの成果を踏まえ，実施する事業を真に必要なものに限定している。</t>
    <rPh sb="5" eb="7">
      <t>セイカ</t>
    </rPh>
    <rPh sb="8" eb="9">
      <t>フ</t>
    </rPh>
    <phoneticPr fontId="5"/>
  </si>
  <si>
    <t>中長期的な外交政策の企画立案や効果的な対外発信といった目標の達成に貢献している。</t>
    <rPh sb="27" eb="29">
      <t>モクヒョウ</t>
    </rPh>
    <rPh sb="30" eb="32">
      <t>タッセイ</t>
    </rPh>
    <rPh sb="33" eb="35">
      <t>コウケン</t>
    </rPh>
    <phoneticPr fontId="5"/>
  </si>
  <si>
    <t>極力競争性のある一般競争入札により支出先を選定しており，他の手段・方法と比較して低コストで実施できている。</t>
    <rPh sb="28" eb="29">
      <t>ホカ</t>
    </rPh>
    <rPh sb="30" eb="32">
      <t>シュダン</t>
    </rPh>
    <rPh sb="33" eb="35">
      <t>ホウホウ</t>
    </rPh>
    <rPh sb="36" eb="38">
      <t>ヒカク</t>
    </rPh>
    <rPh sb="40" eb="41">
      <t>テイ</t>
    </rPh>
    <rPh sb="45" eb="47">
      <t>ジッシ</t>
    </rPh>
    <phoneticPr fontId="5"/>
  </si>
  <si>
    <t>実績は当初見込みどおりである。</t>
    <rPh sb="0" eb="2">
      <t>ジッセキ</t>
    </rPh>
    <rPh sb="3" eb="5">
      <t>トウショ</t>
    </rPh>
    <rPh sb="5" eb="7">
      <t>ミコ</t>
    </rPh>
    <phoneticPr fontId="5"/>
  </si>
  <si>
    <t>成果物は外交，政策立案に活用されている。また，外交青書は４1００部を発行し，我が国外交政策に関する国民の理解の一助となっている。</t>
    <rPh sb="0" eb="3">
      <t>セイカブツ</t>
    </rPh>
    <rPh sb="4" eb="6">
      <t>ガイコウ</t>
    </rPh>
    <rPh sb="7" eb="9">
      <t>セイサク</t>
    </rPh>
    <rPh sb="9" eb="11">
      <t>リツアン</t>
    </rPh>
    <rPh sb="12" eb="14">
      <t>カツヨウ</t>
    </rPh>
    <rPh sb="23" eb="25">
      <t>ガイコウ</t>
    </rPh>
    <rPh sb="25" eb="27">
      <t>セイショ</t>
    </rPh>
    <rPh sb="32" eb="33">
      <t>ブ</t>
    </rPh>
    <rPh sb="34" eb="36">
      <t>ハッコウ</t>
    </rPh>
    <rPh sb="38" eb="39">
      <t>ワ</t>
    </rPh>
    <rPh sb="40" eb="41">
      <t>クニ</t>
    </rPh>
    <rPh sb="41" eb="43">
      <t>ガイコウ</t>
    </rPh>
    <rPh sb="43" eb="45">
      <t>セイサク</t>
    </rPh>
    <rPh sb="46" eb="47">
      <t>カン</t>
    </rPh>
    <rPh sb="49" eb="51">
      <t>コクミン</t>
    </rPh>
    <rPh sb="52" eb="54">
      <t>リカイ</t>
    </rPh>
    <rPh sb="55" eb="57">
      <t>イチジョ</t>
    </rPh>
    <phoneticPr fontId="5"/>
  </si>
  <si>
    <t>極力競争性のある一般競争入札で支出先を選定することにより，コスト削減に努めている。</t>
    <phoneticPr fontId="5"/>
  </si>
  <si>
    <t>HPページのアクセス数が目標値の60％強に留まっており、さらなる発信力の強化が求められる。研究会の開催数も目標値に届いておらず、意見・情報交換をより一層、活発化させる余地があると考える。</t>
    <phoneticPr fontId="5"/>
  </si>
  <si>
    <t>有識者の指摘に対して適切に対応する。引き続き，事業の効率化による経費の縮減に努める。</t>
    <phoneticPr fontId="5"/>
  </si>
  <si>
    <t>引き続き読者に魅力的な外交青書を作成し発信力を高めるとともに，巻末資料掲載の必要性の有無などを検討して事業の効率化及び経費の削減に努める。また，研究会については，定期的に開催することにより意見・情報交換を活発に行えるよう努める。</t>
    <rPh sb="72" eb="75">
      <t>ケンキュウカイ</t>
    </rPh>
    <rPh sb="81" eb="84">
      <t>テイキテキ</t>
    </rPh>
    <rPh sb="85" eb="87">
      <t>カイサイ</t>
    </rPh>
    <rPh sb="94" eb="96">
      <t>イケン</t>
    </rPh>
    <rPh sb="97" eb="99">
      <t>ジョウホウ</t>
    </rPh>
    <rPh sb="99" eb="101">
      <t>コウカン</t>
    </rPh>
    <rPh sb="102" eb="104">
      <t>カッパツ</t>
    </rPh>
    <rPh sb="110" eb="111">
      <t>ツト</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</si>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</sst>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101600</xdr:colOff>
      <xdr:row>741</xdr:row>
      <xdr:rowOff>63500</xdr:rowOff>
    </xdr:from>
    <xdr:to>
      <xdr:col>14</xdr:col>
      <xdr:colOff>25400</xdr:colOff>
      <xdr:row>742</xdr:row>
      <xdr:rowOff>241300</xdr:rowOff>
    </xdr:to>
    <xdr:sp macro="" textlink="">
      <xdr:nvSpPr>
        <xdr:cNvPr id="3" name="テキスト ボックス 2"/>
        <xdr:cNvSpPr txBox="1"/>
      </xdr:nvSpPr>
      <xdr:spPr>
        <a:xfrm>
          <a:off x="1524000" y="498729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22.20</a:t>
          </a:r>
          <a:r>
            <a:rPr kumimoji="1" lang="ja-JP" altLang="en-US" sz="1100"/>
            <a:t>百万円</a:t>
          </a:r>
        </a:p>
      </xdr:txBody>
    </xdr:sp>
    <xdr:clientData/>
  </xdr:twoCellAnchor>
  <xdr:twoCellAnchor>
    <xdr:from>
      <xdr:col>6</xdr:col>
      <xdr:colOff>123951</xdr:colOff>
      <xdr:row>742</xdr:row>
      <xdr:rowOff>317500</xdr:rowOff>
    </xdr:from>
    <xdr:to>
      <xdr:col>6</xdr:col>
      <xdr:colOff>169670</xdr:colOff>
      <xdr:row>744</xdr:row>
      <xdr:rowOff>50800</xdr:rowOff>
    </xdr:to>
    <xdr:sp macro="" textlink="">
      <xdr:nvSpPr>
        <xdr:cNvPr id="4" name="右大かっこ 3"/>
        <xdr:cNvSpPr/>
      </xdr:nvSpPr>
      <xdr:spPr>
        <a:xfrm flipH="1">
          <a:off x="1343151" y="50482500"/>
          <a:ext cx="45719" cy="444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742</xdr:row>
      <xdr:rowOff>304800</xdr:rowOff>
    </xdr:from>
    <xdr:to>
      <xdr:col>15</xdr:col>
      <xdr:colOff>50800</xdr:colOff>
      <xdr:row>744</xdr:row>
      <xdr:rowOff>50800</xdr:rowOff>
    </xdr:to>
    <xdr:sp macro="" textlink="">
      <xdr:nvSpPr>
        <xdr:cNvPr id="5" name="右大かっこ 4"/>
        <xdr:cNvSpPr/>
      </xdr:nvSpPr>
      <xdr:spPr>
        <a:xfrm>
          <a:off x="3035300" y="50469800"/>
          <a:ext cx="63500" cy="457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165100</xdr:colOff>
      <xdr:row>744</xdr:row>
      <xdr:rowOff>25400</xdr:rowOff>
    </xdr:from>
    <xdr:to>
      <xdr:col>10</xdr:col>
      <xdr:colOff>165652</xdr:colOff>
      <xdr:row>745</xdr:row>
      <xdr:rowOff>66261</xdr:rowOff>
    </xdr:to>
    <xdr:cxnSp macro="">
      <xdr:nvCxnSpPr>
        <xdr:cNvPr id="7" name="直線矢印コネクタ 6"/>
        <xdr:cNvCxnSpPr/>
      </xdr:nvCxnSpPr>
      <xdr:spPr>
        <a:xfrm>
          <a:off x="2152926" y="50035791"/>
          <a:ext cx="552" cy="3970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165100</xdr:colOff>
      <xdr:row>744</xdr:row>
      <xdr:rowOff>152400</xdr:rowOff>
    </xdr:from>
    <xdr:to>
      <xdr:col>33</xdr:col>
      <xdr:colOff>63500</xdr:colOff>
      <xdr:row>744</xdr:row>
      <xdr:rowOff>152400</xdr:rowOff>
    </xdr:to>
    <xdr:cxnSp macro="">
      <xdr:nvCxnSpPr>
        <xdr:cNvPr id="9" name="直線コネクタ 8"/>
        <xdr:cNvCxnSpPr/>
      </xdr:nvCxnSpPr>
      <xdr:spPr>
        <a:xfrm>
          <a:off x="2197100" y="51028600"/>
          <a:ext cx="457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746</xdr:row>
      <xdr:rowOff>76200</xdr:rowOff>
    </xdr:from>
    <xdr:to>
      <xdr:col>13</xdr:col>
      <xdr:colOff>165100</xdr:colOff>
      <xdr:row>747</xdr:row>
      <xdr:rowOff>254000</xdr:rowOff>
    </xdr:to>
    <xdr:sp macro="" textlink="">
      <xdr:nvSpPr>
        <xdr:cNvPr id="13" name="テキスト ボックス 12"/>
        <xdr:cNvSpPr txBox="1"/>
      </xdr:nvSpPr>
      <xdr:spPr>
        <a:xfrm>
          <a:off x="1460500" y="516636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Ａ．Ｎ</a:t>
          </a:r>
          <a:r>
            <a:rPr kumimoji="1" lang="en-US" altLang="ja-JP" sz="1100"/>
            <a:t>(</a:t>
          </a:r>
          <a:r>
            <a:rPr kumimoji="1" lang="ja-JP" altLang="en-US" sz="1100"/>
            <a:t>株</a:t>
          </a:r>
          <a:r>
            <a:rPr kumimoji="1" lang="en-US" altLang="ja-JP" sz="1100"/>
            <a:t>)</a:t>
          </a:r>
        </a:p>
        <a:p>
          <a:r>
            <a:rPr kumimoji="1" lang="en-US" altLang="ja-JP" sz="1100"/>
            <a:t>22.14</a:t>
          </a:r>
          <a:r>
            <a:rPr kumimoji="1" lang="ja-JP" altLang="en-US" sz="1100"/>
            <a:t>百万円</a:t>
          </a:r>
        </a:p>
      </xdr:txBody>
    </xdr:sp>
    <xdr:clientData/>
  </xdr:twoCellAnchor>
  <xdr:twoCellAnchor>
    <xdr:from>
      <xdr:col>6</xdr:col>
      <xdr:colOff>101598</xdr:colOff>
      <xdr:row>747</xdr:row>
      <xdr:rowOff>292100</xdr:rowOff>
    </xdr:from>
    <xdr:to>
      <xdr:col>6</xdr:col>
      <xdr:colOff>147317</xdr:colOff>
      <xdr:row>750</xdr:row>
      <xdr:rowOff>292100</xdr:rowOff>
    </xdr:to>
    <xdr:sp macro="" textlink="">
      <xdr:nvSpPr>
        <xdr:cNvPr id="14" name="右大かっこ 13"/>
        <xdr:cNvSpPr/>
      </xdr:nvSpPr>
      <xdr:spPr>
        <a:xfrm flipH="1">
          <a:off x="1320798" y="52235100"/>
          <a:ext cx="45719" cy="106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185929</xdr:colOff>
      <xdr:row>747</xdr:row>
      <xdr:rowOff>279400</xdr:rowOff>
    </xdr:from>
    <xdr:to>
      <xdr:col>15</xdr:col>
      <xdr:colOff>50800</xdr:colOff>
      <xdr:row>750</xdr:row>
      <xdr:rowOff>304800</xdr:rowOff>
    </xdr:to>
    <xdr:sp macro="" textlink="">
      <xdr:nvSpPr>
        <xdr:cNvPr id="15" name="右大かっこ 14"/>
        <xdr:cNvSpPr/>
      </xdr:nvSpPr>
      <xdr:spPr>
        <a:xfrm>
          <a:off x="3030729" y="52222400"/>
          <a:ext cx="68071" cy="1092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177800</xdr:colOff>
      <xdr:row>745</xdr:row>
      <xdr:rowOff>317500</xdr:rowOff>
    </xdr:from>
    <xdr:ext cx="184731" cy="264560"/>
    <xdr:sp macro="" textlink="">
      <xdr:nvSpPr>
        <xdr:cNvPr id="10" name="テキスト ボックス 9"/>
        <xdr:cNvSpPr txBox="1"/>
      </xdr:nvSpPr>
      <xdr:spPr>
        <a:xfrm>
          <a:off x="8102600" y="515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0</xdr:colOff>
      <xdr:row>748</xdr:row>
      <xdr:rowOff>0</xdr:rowOff>
    </xdr:from>
    <xdr:to>
      <xdr:col>14</xdr:col>
      <xdr:colOff>139700</xdr:colOff>
      <xdr:row>750</xdr:row>
      <xdr:rowOff>139700</xdr:rowOff>
    </xdr:to>
    <xdr:sp macro="" textlink="">
      <xdr:nvSpPr>
        <xdr:cNvPr id="17" name="テキスト ボックス 16"/>
        <xdr:cNvSpPr txBox="1"/>
      </xdr:nvSpPr>
      <xdr:spPr>
        <a:xfrm>
          <a:off x="1422400" y="52298600"/>
          <a:ext cx="15621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外交青書閣議版及日本語版，英語版の翻訳</a:t>
          </a:r>
          <a:r>
            <a:rPr kumimoji="1" lang="en-US" altLang="ja-JP" sz="1100"/>
            <a:t>,</a:t>
          </a:r>
          <a:r>
            <a:rPr kumimoji="1" lang="ja-JP" altLang="en-US" sz="1100"/>
            <a:t>印刷製本を請け負う</a:t>
          </a:r>
        </a:p>
      </xdr:txBody>
    </xdr:sp>
    <xdr:clientData/>
  </xdr:twoCellAnchor>
  <xdr:twoCellAnchor>
    <xdr:from>
      <xdr:col>18</xdr:col>
      <xdr:colOff>50802</xdr:colOff>
      <xdr:row>746</xdr:row>
      <xdr:rowOff>76200</xdr:rowOff>
    </xdr:from>
    <xdr:to>
      <xdr:col>24</xdr:col>
      <xdr:colOff>177802</xdr:colOff>
      <xdr:row>747</xdr:row>
      <xdr:rowOff>254000</xdr:rowOff>
    </xdr:to>
    <xdr:sp macro="" textlink="">
      <xdr:nvSpPr>
        <xdr:cNvPr id="18" name="テキスト ボックス 17"/>
        <xdr:cNvSpPr txBox="1"/>
      </xdr:nvSpPr>
      <xdr:spPr>
        <a:xfrm>
          <a:off x="3708402" y="516636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r>
            <a:rPr kumimoji="1" lang="en-US" altLang="ja-JP" sz="1100"/>
            <a:t>(</a:t>
          </a:r>
          <a:r>
            <a:rPr kumimoji="1" lang="ja-JP" altLang="en-US" sz="1100"/>
            <a:t>公社</a:t>
          </a:r>
          <a:r>
            <a:rPr kumimoji="1" lang="en-US" altLang="ja-JP" sz="1100"/>
            <a:t>)</a:t>
          </a:r>
          <a:r>
            <a:rPr kumimoji="1" lang="ja-JP" altLang="en-US" sz="1100"/>
            <a:t>Ｎ</a:t>
          </a:r>
          <a:endParaRPr kumimoji="1" lang="en-US" altLang="ja-JP" sz="1100"/>
        </a:p>
        <a:p>
          <a:r>
            <a:rPr kumimoji="1" lang="en-US" altLang="ja-JP" sz="1100"/>
            <a:t>0.05</a:t>
          </a:r>
          <a:r>
            <a:rPr kumimoji="1" lang="ja-JP" altLang="en-US" sz="1100"/>
            <a:t>百万円</a:t>
          </a:r>
        </a:p>
      </xdr:txBody>
    </xdr:sp>
    <xdr:clientData/>
  </xdr:twoCellAnchor>
  <xdr:twoCellAnchor>
    <xdr:from>
      <xdr:col>17</xdr:col>
      <xdr:colOff>114300</xdr:colOff>
      <xdr:row>747</xdr:row>
      <xdr:rowOff>292100</xdr:rowOff>
    </xdr:from>
    <xdr:to>
      <xdr:col>17</xdr:col>
      <xdr:colOff>160019</xdr:colOff>
      <xdr:row>750</xdr:row>
      <xdr:rowOff>292100</xdr:rowOff>
    </xdr:to>
    <xdr:sp macro="" textlink="">
      <xdr:nvSpPr>
        <xdr:cNvPr id="19" name="右大かっこ 18"/>
        <xdr:cNvSpPr/>
      </xdr:nvSpPr>
      <xdr:spPr>
        <a:xfrm flipH="1">
          <a:off x="3568700" y="52235100"/>
          <a:ext cx="45719" cy="106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198631</xdr:colOff>
      <xdr:row>747</xdr:row>
      <xdr:rowOff>279400</xdr:rowOff>
    </xdr:from>
    <xdr:to>
      <xdr:col>26</xdr:col>
      <xdr:colOff>63502</xdr:colOff>
      <xdr:row>750</xdr:row>
      <xdr:rowOff>304800</xdr:rowOff>
    </xdr:to>
    <xdr:sp macro="" textlink="">
      <xdr:nvSpPr>
        <xdr:cNvPr id="20" name="右大かっこ 19"/>
        <xdr:cNvSpPr/>
      </xdr:nvSpPr>
      <xdr:spPr>
        <a:xfrm>
          <a:off x="5278631" y="52222400"/>
          <a:ext cx="68071" cy="1092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12702</xdr:colOff>
      <xdr:row>748</xdr:row>
      <xdr:rowOff>0</xdr:rowOff>
    </xdr:from>
    <xdr:to>
      <xdr:col>25</xdr:col>
      <xdr:colOff>152402</xdr:colOff>
      <xdr:row>750</xdr:row>
      <xdr:rowOff>139700</xdr:rowOff>
    </xdr:to>
    <xdr:sp macro="" textlink="">
      <xdr:nvSpPr>
        <xdr:cNvPr id="21" name="テキスト ボックス 20"/>
        <xdr:cNvSpPr txBox="1"/>
      </xdr:nvSpPr>
      <xdr:spPr>
        <a:xfrm>
          <a:off x="3670302" y="52298600"/>
          <a:ext cx="15621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外交青書の発送業務を請け負う</a:t>
          </a:r>
        </a:p>
      </xdr:txBody>
    </xdr:sp>
    <xdr:clientData/>
  </xdr:twoCellAnchor>
  <xdr:twoCellAnchor>
    <xdr:from>
      <xdr:col>30</xdr:col>
      <xdr:colOff>12702</xdr:colOff>
      <xdr:row>746</xdr:row>
      <xdr:rowOff>50800</xdr:rowOff>
    </xdr:from>
    <xdr:to>
      <xdr:col>36</xdr:col>
      <xdr:colOff>139702</xdr:colOff>
      <xdr:row>747</xdr:row>
      <xdr:rowOff>228600</xdr:rowOff>
    </xdr:to>
    <xdr:sp macro="" textlink="">
      <xdr:nvSpPr>
        <xdr:cNvPr id="22" name="テキスト ボックス 21"/>
        <xdr:cNvSpPr txBox="1"/>
      </xdr:nvSpPr>
      <xdr:spPr>
        <a:xfrm>
          <a:off x="6108702" y="516382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Ｃ．出張者</a:t>
          </a:r>
          <a:r>
            <a:rPr kumimoji="1" lang="en-US" altLang="ja-JP" sz="1100"/>
            <a:t>1</a:t>
          </a:r>
          <a:r>
            <a:rPr kumimoji="1" lang="ja-JP" altLang="en-US" sz="1100"/>
            <a:t>名</a:t>
          </a:r>
          <a:endParaRPr kumimoji="1" lang="en-US" altLang="ja-JP" sz="1100"/>
        </a:p>
        <a:p>
          <a:r>
            <a:rPr kumimoji="1" lang="en-US" altLang="ja-JP" sz="1100"/>
            <a:t>0.01</a:t>
          </a:r>
          <a:r>
            <a:rPr kumimoji="1" lang="ja-JP" altLang="en-US" sz="1100"/>
            <a:t>百万円</a:t>
          </a:r>
        </a:p>
      </xdr:txBody>
    </xdr:sp>
    <xdr:clientData/>
  </xdr:twoCellAnchor>
  <xdr:twoCellAnchor>
    <xdr:from>
      <xdr:col>29</xdr:col>
      <xdr:colOff>76200</xdr:colOff>
      <xdr:row>747</xdr:row>
      <xdr:rowOff>266700</xdr:rowOff>
    </xdr:from>
    <xdr:to>
      <xdr:col>29</xdr:col>
      <xdr:colOff>121919</xdr:colOff>
      <xdr:row>750</xdr:row>
      <xdr:rowOff>266700</xdr:rowOff>
    </xdr:to>
    <xdr:sp macro="" textlink="">
      <xdr:nvSpPr>
        <xdr:cNvPr id="23" name="右大かっこ 22"/>
        <xdr:cNvSpPr/>
      </xdr:nvSpPr>
      <xdr:spPr>
        <a:xfrm flipH="1">
          <a:off x="5969000" y="52209700"/>
          <a:ext cx="45719" cy="106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160531</xdr:colOff>
      <xdr:row>747</xdr:row>
      <xdr:rowOff>254000</xdr:rowOff>
    </xdr:from>
    <xdr:to>
      <xdr:col>38</xdr:col>
      <xdr:colOff>25402</xdr:colOff>
      <xdr:row>750</xdr:row>
      <xdr:rowOff>279400</xdr:rowOff>
    </xdr:to>
    <xdr:sp macro="" textlink="">
      <xdr:nvSpPr>
        <xdr:cNvPr id="24" name="右大かっこ 23"/>
        <xdr:cNvSpPr/>
      </xdr:nvSpPr>
      <xdr:spPr>
        <a:xfrm>
          <a:off x="7678931" y="52197000"/>
          <a:ext cx="68071" cy="1092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177802</xdr:colOff>
      <xdr:row>747</xdr:row>
      <xdr:rowOff>330200</xdr:rowOff>
    </xdr:from>
    <xdr:to>
      <xdr:col>37</xdr:col>
      <xdr:colOff>114302</xdr:colOff>
      <xdr:row>750</xdr:row>
      <xdr:rowOff>114300</xdr:rowOff>
    </xdr:to>
    <xdr:sp macro="" textlink="">
      <xdr:nvSpPr>
        <xdr:cNvPr id="25" name="テキスト ボックス 24"/>
        <xdr:cNvSpPr txBox="1"/>
      </xdr:nvSpPr>
      <xdr:spPr>
        <a:xfrm>
          <a:off x="6070602" y="52273200"/>
          <a:ext cx="15621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外交青書に関する講義のため，日当及び交通費を支給する</a:t>
          </a:r>
        </a:p>
      </xdr:txBody>
    </xdr:sp>
    <xdr:clientData/>
  </xdr:twoCellAnchor>
  <xdr:twoCellAnchor>
    <xdr:from>
      <xdr:col>6</xdr:col>
      <xdr:colOff>190500</xdr:colOff>
      <xdr:row>745</xdr:row>
      <xdr:rowOff>76200</xdr:rowOff>
    </xdr:from>
    <xdr:to>
      <xdr:col>16</xdr:col>
      <xdr:colOff>99391</xdr:colOff>
      <xdr:row>746</xdr:row>
      <xdr:rowOff>38100</xdr:rowOff>
    </xdr:to>
    <xdr:sp macro="" textlink="">
      <xdr:nvSpPr>
        <xdr:cNvPr id="27" name="テキスト ボックス 26"/>
        <xdr:cNvSpPr txBox="1"/>
      </xdr:nvSpPr>
      <xdr:spPr>
        <a:xfrm>
          <a:off x="1383196" y="50442743"/>
          <a:ext cx="1896717"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18</xdr:col>
      <xdr:colOff>12700</xdr:colOff>
      <xdr:row>745</xdr:row>
      <xdr:rowOff>76200</xdr:rowOff>
    </xdr:from>
    <xdr:to>
      <xdr:col>25</xdr:col>
      <xdr:colOff>165100</xdr:colOff>
      <xdr:row>746</xdr:row>
      <xdr:rowOff>38100</xdr:rowOff>
    </xdr:to>
    <xdr:sp macro="" textlink="">
      <xdr:nvSpPr>
        <xdr:cNvPr id="30" name="テキスト ボックス 29"/>
        <xdr:cNvSpPr txBox="1"/>
      </xdr:nvSpPr>
      <xdr:spPr>
        <a:xfrm>
          <a:off x="3670300" y="51308000"/>
          <a:ext cx="15748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31</xdr:col>
      <xdr:colOff>165100</xdr:colOff>
      <xdr:row>745</xdr:row>
      <xdr:rowOff>50800</xdr:rowOff>
    </xdr:from>
    <xdr:to>
      <xdr:col>34</xdr:col>
      <xdr:colOff>139700</xdr:colOff>
      <xdr:row>746</xdr:row>
      <xdr:rowOff>12700</xdr:rowOff>
    </xdr:to>
    <xdr:sp macro="" textlink="">
      <xdr:nvSpPr>
        <xdr:cNvPr id="31" name="テキスト ボックス 30"/>
        <xdr:cNvSpPr txBox="1"/>
      </xdr:nvSpPr>
      <xdr:spPr>
        <a:xfrm>
          <a:off x="6464300" y="51282600"/>
          <a:ext cx="5842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33</xdr:col>
      <xdr:colOff>52720</xdr:colOff>
      <xdr:row>744</xdr:row>
      <xdr:rowOff>160596</xdr:rowOff>
    </xdr:from>
    <xdr:to>
      <xdr:col>33</xdr:col>
      <xdr:colOff>55378</xdr:colOff>
      <xdr:row>745</xdr:row>
      <xdr:rowOff>50800</xdr:rowOff>
    </xdr:to>
    <xdr:cxnSp macro="">
      <xdr:nvCxnSpPr>
        <xdr:cNvPr id="28" name="直線矢印コネクタ 27"/>
        <xdr:cNvCxnSpPr>
          <a:endCxn id="31" idx="0"/>
        </xdr:cNvCxnSpPr>
      </xdr:nvCxnSpPr>
      <xdr:spPr>
        <a:xfrm flipH="1">
          <a:off x="6631615" y="50781541"/>
          <a:ext cx="2658" cy="2446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187377</xdr:colOff>
      <xdr:row>744</xdr:row>
      <xdr:rowOff>152244</xdr:rowOff>
    </xdr:from>
    <xdr:to>
      <xdr:col>21</xdr:col>
      <xdr:colOff>188445</xdr:colOff>
      <xdr:row>745</xdr:row>
      <xdr:rowOff>76200</xdr:rowOff>
    </xdr:to>
    <xdr:cxnSp macro="">
      <xdr:nvCxnSpPr>
        <xdr:cNvPr id="38" name="直線矢印コネクタ 37"/>
        <xdr:cNvCxnSpPr>
          <a:endCxn id="30" idx="0"/>
        </xdr:cNvCxnSpPr>
      </xdr:nvCxnSpPr>
      <xdr:spPr>
        <a:xfrm>
          <a:off x="4368227" y="50806506"/>
          <a:ext cx="1068" cy="275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152740</xdr:colOff>
      <xdr:row>752</xdr:row>
      <xdr:rowOff>259135</xdr:rowOff>
    </xdr:from>
    <xdr:to>
      <xdr:col>20</xdr:col>
      <xdr:colOff>76541</xdr:colOff>
      <xdr:row>754</xdr:row>
      <xdr:rowOff>86751</xdr:rowOff>
    </xdr:to>
    <xdr:sp macro="" textlink="">
      <xdr:nvSpPr>
        <xdr:cNvPr id="41" name="テキスト ボックス 40"/>
        <xdr:cNvSpPr txBox="1"/>
      </xdr:nvSpPr>
      <xdr:spPr>
        <a:xfrm>
          <a:off x="2793126" y="53662168"/>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5.52</a:t>
          </a:r>
          <a:r>
            <a:rPr kumimoji="1" lang="ja-JP" altLang="en-US" sz="1100"/>
            <a:t>百万円</a:t>
          </a:r>
        </a:p>
      </xdr:txBody>
    </xdr:sp>
    <xdr:clientData/>
  </xdr:twoCellAnchor>
  <xdr:twoCellAnchor>
    <xdr:from>
      <xdr:col>12</xdr:col>
      <xdr:colOff>175091</xdr:colOff>
      <xdr:row>754</xdr:row>
      <xdr:rowOff>162950</xdr:rowOff>
    </xdr:from>
    <xdr:to>
      <xdr:col>13</xdr:col>
      <xdr:colOff>17703</xdr:colOff>
      <xdr:row>756</xdr:row>
      <xdr:rowOff>189098</xdr:rowOff>
    </xdr:to>
    <xdr:sp macro="" textlink="">
      <xdr:nvSpPr>
        <xdr:cNvPr id="42" name="右大かっこ 41"/>
        <xdr:cNvSpPr/>
      </xdr:nvSpPr>
      <xdr:spPr>
        <a:xfrm flipH="1">
          <a:off x="2612370" y="54266351"/>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38533</xdr:colOff>
      <xdr:row>754</xdr:row>
      <xdr:rowOff>150251</xdr:rowOff>
    </xdr:from>
    <xdr:to>
      <xdr:col>21</xdr:col>
      <xdr:colOff>105054</xdr:colOff>
      <xdr:row>756</xdr:row>
      <xdr:rowOff>203106</xdr:rowOff>
    </xdr:to>
    <xdr:sp macro="" textlink="">
      <xdr:nvSpPr>
        <xdr:cNvPr id="43" name="右大かっこ 42"/>
        <xdr:cNvSpPr/>
      </xdr:nvSpPr>
      <xdr:spPr>
        <a:xfrm>
          <a:off x="4303772" y="54253652"/>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98052</xdr:colOff>
      <xdr:row>754</xdr:row>
      <xdr:rowOff>147075</xdr:rowOff>
    </xdr:from>
    <xdr:to>
      <xdr:col>20</xdr:col>
      <xdr:colOff>189100</xdr:colOff>
      <xdr:row>756</xdr:row>
      <xdr:rowOff>161084</xdr:rowOff>
    </xdr:to>
    <xdr:sp macro="" textlink="">
      <xdr:nvSpPr>
        <xdr:cNvPr id="44" name="テキスト ボックス 43"/>
        <xdr:cNvSpPr txBox="1"/>
      </xdr:nvSpPr>
      <xdr:spPr>
        <a:xfrm>
          <a:off x="2738438" y="54250476"/>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6</xdr:col>
      <xdr:colOff>105055</xdr:colOff>
      <xdr:row>757</xdr:row>
      <xdr:rowOff>245128</xdr:rowOff>
    </xdr:from>
    <xdr:to>
      <xdr:col>14</xdr:col>
      <xdr:colOff>175092</xdr:colOff>
      <xdr:row>758</xdr:row>
      <xdr:rowOff>107763</xdr:rowOff>
    </xdr:to>
    <xdr:sp macro="" textlink="">
      <xdr:nvSpPr>
        <xdr:cNvPr id="45" name="テキスト ボックス 44"/>
        <xdr:cNvSpPr txBox="1"/>
      </xdr:nvSpPr>
      <xdr:spPr>
        <a:xfrm>
          <a:off x="1323695" y="55714246"/>
          <a:ext cx="1694890"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Ｄ．対外発信調査員</a:t>
          </a:r>
          <a:endParaRPr kumimoji="1" lang="en-US" altLang="ja-JP" sz="1100"/>
        </a:p>
        <a:p>
          <a:r>
            <a:rPr kumimoji="1" lang="en-US" altLang="ja-JP" sz="1100"/>
            <a:t>3.37</a:t>
          </a:r>
          <a:r>
            <a:rPr kumimoji="1" lang="ja-JP" altLang="en-US" sz="1100"/>
            <a:t>百万円</a:t>
          </a:r>
        </a:p>
      </xdr:txBody>
    </xdr:sp>
    <xdr:clientData/>
  </xdr:twoCellAnchor>
  <xdr:twoCellAnchor>
    <xdr:from>
      <xdr:col>6</xdr:col>
      <xdr:colOff>42023</xdr:colOff>
      <xdr:row>758</xdr:row>
      <xdr:rowOff>138859</xdr:rowOff>
    </xdr:from>
    <xdr:to>
      <xdr:col>6</xdr:col>
      <xdr:colOff>87742</xdr:colOff>
      <xdr:row>760</xdr:row>
      <xdr:rowOff>152866</xdr:rowOff>
    </xdr:to>
    <xdr:sp macro="" textlink="">
      <xdr:nvSpPr>
        <xdr:cNvPr id="46" name="右大かっこ 45"/>
        <xdr:cNvSpPr/>
      </xdr:nvSpPr>
      <xdr:spPr>
        <a:xfrm flipH="1">
          <a:off x="1260663" y="56273326"/>
          <a:ext cx="45719" cy="10505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126353</xdr:colOff>
      <xdr:row>758</xdr:row>
      <xdr:rowOff>126159</xdr:rowOff>
    </xdr:from>
    <xdr:to>
      <xdr:col>14</xdr:col>
      <xdr:colOff>194331</xdr:colOff>
      <xdr:row>760</xdr:row>
      <xdr:rowOff>165566</xdr:rowOff>
    </xdr:to>
    <xdr:sp macro="" textlink="">
      <xdr:nvSpPr>
        <xdr:cNvPr id="47" name="右大かっこ 46"/>
        <xdr:cNvSpPr/>
      </xdr:nvSpPr>
      <xdr:spPr>
        <a:xfrm>
          <a:off x="2969846" y="56260626"/>
          <a:ext cx="67978" cy="10759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143531</xdr:colOff>
      <xdr:row>758</xdr:row>
      <xdr:rowOff>196943</xdr:rowOff>
    </xdr:from>
    <xdr:to>
      <xdr:col>14</xdr:col>
      <xdr:colOff>80124</xdr:colOff>
      <xdr:row>760</xdr:row>
      <xdr:rowOff>466</xdr:rowOff>
    </xdr:to>
    <xdr:sp macro="" textlink="">
      <xdr:nvSpPr>
        <xdr:cNvPr id="48" name="テキスト ボックス 47"/>
        <xdr:cNvSpPr txBox="1"/>
      </xdr:nvSpPr>
      <xdr:spPr>
        <a:xfrm>
          <a:off x="1362171" y="56331410"/>
          <a:ext cx="1561446" cy="840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総理大臣や外務大臣の政策スピーチ原稿作成及び外交青書の作成を行う</a:t>
          </a:r>
        </a:p>
      </xdr:txBody>
    </xdr:sp>
    <xdr:clientData/>
  </xdr:twoCellAnchor>
  <xdr:twoCellAnchor>
    <xdr:from>
      <xdr:col>6</xdr:col>
      <xdr:colOff>143529</xdr:colOff>
      <xdr:row>756</xdr:row>
      <xdr:rowOff>553290</xdr:rowOff>
    </xdr:from>
    <xdr:to>
      <xdr:col>14</xdr:col>
      <xdr:colOff>91048</xdr:colOff>
      <xdr:row>757</xdr:row>
      <xdr:rowOff>200024</xdr:rowOff>
    </xdr:to>
    <xdr:sp macro="" textlink="">
      <xdr:nvSpPr>
        <xdr:cNvPr id="49" name="テキスト ボックス 48"/>
        <xdr:cNvSpPr txBox="1"/>
      </xdr:nvSpPr>
      <xdr:spPr>
        <a:xfrm>
          <a:off x="1362169" y="55357058"/>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18</xdr:col>
      <xdr:colOff>140075</xdr:colOff>
      <xdr:row>757</xdr:row>
      <xdr:rowOff>238124</xdr:rowOff>
    </xdr:from>
    <xdr:to>
      <xdr:col>26</xdr:col>
      <xdr:colOff>175092</xdr:colOff>
      <xdr:row>758</xdr:row>
      <xdr:rowOff>100759</xdr:rowOff>
    </xdr:to>
    <xdr:sp macro="" textlink="">
      <xdr:nvSpPr>
        <xdr:cNvPr id="50" name="テキスト ボックス 49"/>
        <xdr:cNvSpPr txBox="1"/>
      </xdr:nvSpPr>
      <xdr:spPr>
        <a:xfrm>
          <a:off x="3795994" y="55707242"/>
          <a:ext cx="1659870"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Ｅ．政策企画調査員</a:t>
          </a:r>
          <a:endParaRPr kumimoji="1" lang="en-US" altLang="ja-JP" sz="1100"/>
        </a:p>
        <a:p>
          <a:r>
            <a:rPr kumimoji="1" lang="en-US" altLang="ja-JP" sz="1100"/>
            <a:t>2.15</a:t>
          </a:r>
          <a:r>
            <a:rPr kumimoji="1" lang="ja-JP" altLang="en-US" sz="1100"/>
            <a:t>百万円</a:t>
          </a:r>
        </a:p>
      </xdr:txBody>
    </xdr:sp>
    <xdr:clientData/>
  </xdr:twoCellAnchor>
  <xdr:twoCellAnchor>
    <xdr:from>
      <xdr:col>18</xdr:col>
      <xdr:colOff>91048</xdr:colOff>
      <xdr:row>758</xdr:row>
      <xdr:rowOff>138859</xdr:rowOff>
    </xdr:from>
    <xdr:to>
      <xdr:col>18</xdr:col>
      <xdr:colOff>136767</xdr:colOff>
      <xdr:row>760</xdr:row>
      <xdr:rowOff>152866</xdr:rowOff>
    </xdr:to>
    <xdr:sp macro="" textlink="">
      <xdr:nvSpPr>
        <xdr:cNvPr id="51" name="右大かっこ 50"/>
        <xdr:cNvSpPr/>
      </xdr:nvSpPr>
      <xdr:spPr>
        <a:xfrm flipH="1">
          <a:off x="3746967" y="56273326"/>
          <a:ext cx="45719" cy="10505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175378</xdr:colOff>
      <xdr:row>758</xdr:row>
      <xdr:rowOff>126159</xdr:rowOff>
    </xdr:from>
    <xdr:to>
      <xdr:col>27</xdr:col>
      <xdr:colOff>40249</xdr:colOff>
      <xdr:row>760</xdr:row>
      <xdr:rowOff>165566</xdr:rowOff>
    </xdr:to>
    <xdr:sp macro="" textlink="">
      <xdr:nvSpPr>
        <xdr:cNvPr id="52" name="右大かっこ 51"/>
        <xdr:cNvSpPr/>
      </xdr:nvSpPr>
      <xdr:spPr>
        <a:xfrm>
          <a:off x="5456150" y="56260626"/>
          <a:ext cx="67978" cy="10759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192556</xdr:colOff>
      <xdr:row>758</xdr:row>
      <xdr:rowOff>196943</xdr:rowOff>
    </xdr:from>
    <xdr:to>
      <xdr:col>26</xdr:col>
      <xdr:colOff>129149</xdr:colOff>
      <xdr:row>760</xdr:row>
      <xdr:rowOff>466</xdr:rowOff>
    </xdr:to>
    <xdr:sp macro="" textlink="">
      <xdr:nvSpPr>
        <xdr:cNvPr id="53" name="テキスト ボックス 52"/>
        <xdr:cNvSpPr txBox="1"/>
      </xdr:nvSpPr>
      <xdr:spPr>
        <a:xfrm>
          <a:off x="3848475" y="56331410"/>
          <a:ext cx="1561446" cy="840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主要国の外交戦略等の調査分析を行う</a:t>
          </a:r>
        </a:p>
      </xdr:txBody>
    </xdr:sp>
    <xdr:clientData/>
  </xdr:twoCellAnchor>
  <xdr:twoCellAnchor>
    <xdr:from>
      <xdr:col>18</xdr:col>
      <xdr:colOff>192554</xdr:colOff>
      <xdr:row>756</xdr:row>
      <xdr:rowOff>553290</xdr:rowOff>
    </xdr:from>
    <xdr:to>
      <xdr:col>26</xdr:col>
      <xdr:colOff>141847</xdr:colOff>
      <xdr:row>757</xdr:row>
      <xdr:rowOff>200024</xdr:rowOff>
    </xdr:to>
    <xdr:sp macro="" textlink="">
      <xdr:nvSpPr>
        <xdr:cNvPr id="54" name="テキスト ボックス 53"/>
        <xdr:cNvSpPr txBox="1"/>
      </xdr:nvSpPr>
      <xdr:spPr>
        <a:xfrm>
          <a:off x="3848473" y="55357058"/>
          <a:ext cx="1574146"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119063</xdr:colOff>
      <xdr:row>756</xdr:row>
      <xdr:rowOff>357188</xdr:rowOff>
    </xdr:from>
    <xdr:to>
      <xdr:col>22</xdr:col>
      <xdr:colOff>147077</xdr:colOff>
      <xdr:row>756</xdr:row>
      <xdr:rowOff>357188</xdr:rowOff>
    </xdr:to>
    <xdr:cxnSp macro="">
      <xdr:nvCxnSpPr>
        <xdr:cNvPr id="1033" name="直線コネクタ 1032"/>
        <xdr:cNvCxnSpPr/>
      </xdr:nvCxnSpPr>
      <xdr:spPr>
        <a:xfrm>
          <a:off x="2150129" y="55160956"/>
          <a:ext cx="2465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117289</xdr:colOff>
      <xdr:row>756</xdr:row>
      <xdr:rowOff>357188</xdr:rowOff>
    </xdr:from>
    <xdr:to>
      <xdr:col>10</xdr:col>
      <xdr:colOff>119065</xdr:colOff>
      <xdr:row>756</xdr:row>
      <xdr:rowOff>553290</xdr:rowOff>
    </xdr:to>
    <xdr:cxnSp macro="">
      <xdr:nvCxnSpPr>
        <xdr:cNvPr id="1035" name="直線矢印コネクタ 1034"/>
        <xdr:cNvCxnSpPr>
          <a:endCxn id="49" idx="0"/>
        </xdr:cNvCxnSpPr>
      </xdr:nvCxnSpPr>
      <xdr:spPr>
        <a:xfrm flipH="1">
          <a:off x="2148355" y="55160956"/>
          <a:ext cx="1776"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147078</xdr:colOff>
      <xdr:row>756</xdr:row>
      <xdr:rowOff>357188</xdr:rowOff>
    </xdr:from>
    <xdr:to>
      <xdr:col>22</xdr:col>
      <xdr:colOff>147965</xdr:colOff>
      <xdr:row>756</xdr:row>
      <xdr:rowOff>553290</xdr:rowOff>
    </xdr:to>
    <xdr:cxnSp macro="">
      <xdr:nvCxnSpPr>
        <xdr:cNvPr id="59" name="直線矢印コネクタ 58"/>
        <xdr:cNvCxnSpPr/>
      </xdr:nvCxnSpPr>
      <xdr:spPr>
        <a:xfrm flipH="1">
          <a:off x="4615424" y="55160956"/>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42022</xdr:colOff>
      <xdr:row>756</xdr:row>
      <xdr:rowOff>161084</xdr:rowOff>
    </xdr:from>
    <xdr:to>
      <xdr:col>17</xdr:col>
      <xdr:colOff>42022</xdr:colOff>
      <xdr:row>756</xdr:row>
      <xdr:rowOff>364191</xdr:rowOff>
    </xdr:to>
    <xdr:cxnSp macro="">
      <xdr:nvCxnSpPr>
        <xdr:cNvPr id="1037" name="直線コネクタ 1036"/>
        <xdr:cNvCxnSpPr>
          <a:stCxn id="44" idx="2"/>
        </xdr:cNvCxnSpPr>
      </xdr:nvCxnSpPr>
      <xdr:spPr>
        <a:xfrm>
          <a:off x="3494835" y="54964852"/>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54691</xdr:colOff>
      <xdr:row>752</xdr:row>
      <xdr:rowOff>266138</xdr:rowOff>
    </xdr:from>
    <xdr:to>
      <xdr:col>43</xdr:col>
      <xdr:colOff>181598</xdr:colOff>
      <xdr:row>754</xdr:row>
      <xdr:rowOff>93754</xdr:rowOff>
    </xdr:to>
    <xdr:sp macro="" textlink="">
      <xdr:nvSpPr>
        <xdr:cNvPr id="63" name="テキスト ボックス 62"/>
        <xdr:cNvSpPr txBox="1"/>
      </xdr:nvSpPr>
      <xdr:spPr>
        <a:xfrm>
          <a:off x="7569636" y="53669171"/>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3.21</a:t>
          </a:r>
          <a:r>
            <a:rPr kumimoji="1" lang="ja-JP" altLang="en-US" sz="1100"/>
            <a:t>百万円</a:t>
          </a:r>
        </a:p>
      </xdr:txBody>
    </xdr:sp>
    <xdr:clientData/>
  </xdr:twoCellAnchor>
  <xdr:twoCellAnchor>
    <xdr:from>
      <xdr:col>36</xdr:col>
      <xdr:colOff>77042</xdr:colOff>
      <xdr:row>754</xdr:row>
      <xdr:rowOff>169953</xdr:rowOff>
    </xdr:from>
    <xdr:to>
      <xdr:col>36</xdr:col>
      <xdr:colOff>122761</xdr:colOff>
      <xdr:row>756</xdr:row>
      <xdr:rowOff>196101</xdr:rowOff>
    </xdr:to>
    <xdr:sp macro="" textlink="">
      <xdr:nvSpPr>
        <xdr:cNvPr id="64" name="右大かっこ 63"/>
        <xdr:cNvSpPr/>
      </xdr:nvSpPr>
      <xdr:spPr>
        <a:xfrm flipH="1">
          <a:off x="7388880" y="54273354"/>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143591</xdr:colOff>
      <xdr:row>754</xdr:row>
      <xdr:rowOff>157254</xdr:rowOff>
    </xdr:from>
    <xdr:to>
      <xdr:col>45</xdr:col>
      <xdr:colOff>7005</xdr:colOff>
      <xdr:row>756</xdr:row>
      <xdr:rowOff>210109</xdr:rowOff>
    </xdr:to>
    <xdr:sp macro="" textlink="">
      <xdr:nvSpPr>
        <xdr:cNvPr id="65" name="右大かっこ 64"/>
        <xdr:cNvSpPr/>
      </xdr:nvSpPr>
      <xdr:spPr>
        <a:xfrm>
          <a:off x="9080282" y="54260655"/>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xdr:colOff>
      <xdr:row>754</xdr:row>
      <xdr:rowOff>154078</xdr:rowOff>
    </xdr:from>
    <xdr:to>
      <xdr:col>44</xdr:col>
      <xdr:colOff>91051</xdr:colOff>
      <xdr:row>756</xdr:row>
      <xdr:rowOff>168087</xdr:rowOff>
    </xdr:to>
    <xdr:sp macro="" textlink="">
      <xdr:nvSpPr>
        <xdr:cNvPr id="66" name="テキスト ボックス 65"/>
        <xdr:cNvSpPr txBox="1"/>
      </xdr:nvSpPr>
      <xdr:spPr>
        <a:xfrm>
          <a:off x="7514948" y="54257479"/>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各種調査研究業務委託，研究会謝礼等を支出する</a:t>
          </a:r>
        </a:p>
      </xdr:txBody>
    </xdr:sp>
    <xdr:clientData/>
  </xdr:twoCellAnchor>
  <xdr:twoCellAnchor>
    <xdr:from>
      <xdr:col>30</xdr:col>
      <xdr:colOff>105052</xdr:colOff>
      <xdr:row>757</xdr:row>
      <xdr:rowOff>259135</xdr:rowOff>
    </xdr:from>
    <xdr:to>
      <xdr:col>37</xdr:col>
      <xdr:colOff>147075</xdr:colOff>
      <xdr:row>758</xdr:row>
      <xdr:rowOff>121770</xdr:rowOff>
    </xdr:to>
    <xdr:sp macro="" textlink="">
      <xdr:nvSpPr>
        <xdr:cNvPr id="67" name="テキスト ボックス 66"/>
        <xdr:cNvSpPr txBox="1"/>
      </xdr:nvSpPr>
      <xdr:spPr>
        <a:xfrm>
          <a:off x="6198251" y="55728253"/>
          <a:ext cx="1463769"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Ｆ．Ｈ氏</a:t>
          </a:r>
          <a:endParaRPr kumimoji="1" lang="en-US" altLang="ja-JP" sz="1100"/>
        </a:p>
        <a:p>
          <a:r>
            <a:rPr kumimoji="1" lang="en-US" altLang="ja-JP" sz="1100"/>
            <a:t>3.2</a:t>
          </a:r>
          <a:r>
            <a:rPr kumimoji="1" lang="ja-JP" altLang="en-US" sz="1100"/>
            <a:t>百万円</a:t>
          </a:r>
        </a:p>
      </xdr:txBody>
    </xdr:sp>
    <xdr:clientData/>
  </xdr:twoCellAnchor>
  <xdr:twoCellAnchor>
    <xdr:from>
      <xdr:col>29</xdr:col>
      <xdr:colOff>147076</xdr:colOff>
      <xdr:row>758</xdr:row>
      <xdr:rowOff>152867</xdr:rowOff>
    </xdr:from>
    <xdr:to>
      <xdr:col>29</xdr:col>
      <xdr:colOff>192795</xdr:colOff>
      <xdr:row>759</xdr:row>
      <xdr:rowOff>308162</xdr:rowOff>
    </xdr:to>
    <xdr:sp macro="" textlink="">
      <xdr:nvSpPr>
        <xdr:cNvPr id="68" name="右大かっこ 67"/>
        <xdr:cNvSpPr/>
      </xdr:nvSpPr>
      <xdr:spPr>
        <a:xfrm flipH="1">
          <a:off x="6037168" y="56287334"/>
          <a:ext cx="45719" cy="8206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28301</xdr:colOff>
      <xdr:row>758</xdr:row>
      <xdr:rowOff>140167</xdr:rowOff>
    </xdr:from>
    <xdr:to>
      <xdr:col>38</xdr:col>
      <xdr:colOff>84045</xdr:colOff>
      <xdr:row>759</xdr:row>
      <xdr:rowOff>315166</xdr:rowOff>
    </xdr:to>
    <xdr:sp macro="" textlink="">
      <xdr:nvSpPr>
        <xdr:cNvPr id="69" name="右大かっこ 68"/>
        <xdr:cNvSpPr/>
      </xdr:nvSpPr>
      <xdr:spPr>
        <a:xfrm>
          <a:off x="7746352" y="56274634"/>
          <a:ext cx="55744" cy="840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45478</xdr:colOff>
      <xdr:row>758</xdr:row>
      <xdr:rowOff>210950</xdr:rowOff>
    </xdr:from>
    <xdr:to>
      <xdr:col>37</xdr:col>
      <xdr:colOff>185178</xdr:colOff>
      <xdr:row>759</xdr:row>
      <xdr:rowOff>280147</xdr:rowOff>
    </xdr:to>
    <xdr:sp macro="" textlink="">
      <xdr:nvSpPr>
        <xdr:cNvPr id="70" name="テキスト ボックス 69"/>
        <xdr:cNvSpPr txBox="1"/>
      </xdr:nvSpPr>
      <xdr:spPr>
        <a:xfrm>
          <a:off x="6138677" y="56345417"/>
          <a:ext cx="1561446" cy="73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国際法及び関連司法手続きに関する調査業務</a:t>
          </a:r>
        </a:p>
      </xdr:txBody>
    </xdr:sp>
    <xdr:clientData/>
  </xdr:twoCellAnchor>
  <xdr:twoCellAnchor>
    <xdr:from>
      <xdr:col>29</xdr:col>
      <xdr:colOff>77040</xdr:colOff>
      <xdr:row>756</xdr:row>
      <xdr:rowOff>567297</xdr:rowOff>
    </xdr:from>
    <xdr:to>
      <xdr:col>38</xdr:col>
      <xdr:colOff>168088</xdr:colOff>
      <xdr:row>757</xdr:row>
      <xdr:rowOff>214031</xdr:rowOff>
    </xdr:to>
    <xdr:sp macro="" textlink="">
      <xdr:nvSpPr>
        <xdr:cNvPr id="71" name="テキスト ボックス 70"/>
        <xdr:cNvSpPr txBox="1"/>
      </xdr:nvSpPr>
      <xdr:spPr>
        <a:xfrm>
          <a:off x="5967132" y="55371065"/>
          <a:ext cx="1919007"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42</xdr:col>
      <xdr:colOff>132603</xdr:colOff>
      <xdr:row>757</xdr:row>
      <xdr:rowOff>252131</xdr:rowOff>
    </xdr:from>
    <xdr:to>
      <xdr:col>49</xdr:col>
      <xdr:colOff>140073</xdr:colOff>
      <xdr:row>758</xdr:row>
      <xdr:rowOff>114766</xdr:rowOff>
    </xdr:to>
    <xdr:sp macro="" textlink="">
      <xdr:nvSpPr>
        <xdr:cNvPr id="72" name="テキスト ボックス 71"/>
        <xdr:cNvSpPr txBox="1"/>
      </xdr:nvSpPr>
      <xdr:spPr>
        <a:xfrm>
          <a:off x="8663081" y="55721249"/>
          <a:ext cx="1429216"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r>
            <a:rPr kumimoji="1" lang="en-US" altLang="ja-JP" sz="1100"/>
            <a:t>(</a:t>
          </a:r>
          <a:r>
            <a:rPr kumimoji="1" lang="ja-JP" altLang="en-US" sz="1100"/>
            <a:t>株</a:t>
          </a:r>
          <a:r>
            <a:rPr kumimoji="1" lang="en-US" altLang="ja-JP" sz="1100"/>
            <a:t>)</a:t>
          </a:r>
          <a:r>
            <a:rPr kumimoji="1" lang="ja-JP" altLang="en-US" sz="1100"/>
            <a:t>Ｔ</a:t>
          </a:r>
          <a:endParaRPr kumimoji="1" lang="en-US" altLang="ja-JP" sz="1100"/>
        </a:p>
        <a:p>
          <a:r>
            <a:rPr kumimoji="1" lang="en-US" altLang="ja-JP" sz="1100"/>
            <a:t>0.01</a:t>
          </a:r>
          <a:r>
            <a:rPr kumimoji="1" lang="ja-JP" altLang="en-US" sz="1100"/>
            <a:t>百万円</a:t>
          </a:r>
        </a:p>
      </xdr:txBody>
    </xdr:sp>
    <xdr:clientData/>
  </xdr:twoCellAnchor>
  <xdr:twoCellAnchor>
    <xdr:from>
      <xdr:col>41</xdr:col>
      <xdr:colOff>196101</xdr:colOff>
      <xdr:row>758</xdr:row>
      <xdr:rowOff>152867</xdr:rowOff>
    </xdr:from>
    <xdr:to>
      <xdr:col>42</xdr:col>
      <xdr:colOff>38713</xdr:colOff>
      <xdr:row>759</xdr:row>
      <xdr:rowOff>315166</xdr:rowOff>
    </xdr:to>
    <xdr:sp macro="" textlink="">
      <xdr:nvSpPr>
        <xdr:cNvPr id="73" name="右大かっこ 72"/>
        <xdr:cNvSpPr/>
      </xdr:nvSpPr>
      <xdr:spPr>
        <a:xfrm flipH="1">
          <a:off x="8523472" y="56287334"/>
          <a:ext cx="45719" cy="8276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266424</xdr:colOff>
      <xdr:row>758</xdr:row>
      <xdr:rowOff>119157</xdr:rowOff>
    </xdr:from>
    <xdr:to>
      <xdr:col>49</xdr:col>
      <xdr:colOff>315166</xdr:colOff>
      <xdr:row>759</xdr:row>
      <xdr:rowOff>294156</xdr:rowOff>
    </xdr:to>
    <xdr:sp macro="" textlink="">
      <xdr:nvSpPr>
        <xdr:cNvPr id="74" name="右大かっこ 73"/>
        <xdr:cNvSpPr/>
      </xdr:nvSpPr>
      <xdr:spPr>
        <a:xfrm>
          <a:off x="10218648" y="56253624"/>
          <a:ext cx="48742" cy="840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94503</xdr:colOff>
      <xdr:row>758</xdr:row>
      <xdr:rowOff>210950</xdr:rowOff>
    </xdr:from>
    <xdr:to>
      <xdr:col>49</xdr:col>
      <xdr:colOff>234203</xdr:colOff>
      <xdr:row>759</xdr:row>
      <xdr:rowOff>196102</xdr:rowOff>
    </xdr:to>
    <xdr:sp macro="" textlink="">
      <xdr:nvSpPr>
        <xdr:cNvPr id="75" name="テキスト ボックス 74"/>
        <xdr:cNvSpPr txBox="1"/>
      </xdr:nvSpPr>
      <xdr:spPr>
        <a:xfrm>
          <a:off x="8624981" y="56345417"/>
          <a:ext cx="1561446" cy="65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コーヒー代を受領する</a:t>
          </a:r>
        </a:p>
      </xdr:txBody>
    </xdr:sp>
    <xdr:clientData/>
  </xdr:twoCellAnchor>
  <xdr:twoCellAnchor>
    <xdr:from>
      <xdr:col>42</xdr:col>
      <xdr:colOff>94501</xdr:colOff>
      <xdr:row>756</xdr:row>
      <xdr:rowOff>567297</xdr:rowOff>
    </xdr:from>
    <xdr:to>
      <xdr:col>49</xdr:col>
      <xdr:colOff>462243</xdr:colOff>
      <xdr:row>757</xdr:row>
      <xdr:rowOff>214031</xdr:rowOff>
    </xdr:to>
    <xdr:sp macro="" textlink="">
      <xdr:nvSpPr>
        <xdr:cNvPr id="76" name="テキスト ボックス 75"/>
        <xdr:cNvSpPr txBox="1"/>
      </xdr:nvSpPr>
      <xdr:spPr>
        <a:xfrm>
          <a:off x="8624979" y="55371065"/>
          <a:ext cx="1789488"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33</xdr:col>
      <xdr:colOff>203106</xdr:colOff>
      <xdr:row>756</xdr:row>
      <xdr:rowOff>371195</xdr:rowOff>
    </xdr:from>
    <xdr:to>
      <xdr:col>46</xdr:col>
      <xdr:colOff>28014</xdr:colOff>
      <xdr:row>756</xdr:row>
      <xdr:rowOff>371195</xdr:rowOff>
    </xdr:to>
    <xdr:cxnSp macro="">
      <xdr:nvCxnSpPr>
        <xdr:cNvPr id="77" name="直線コネクタ 76"/>
        <xdr:cNvCxnSpPr/>
      </xdr:nvCxnSpPr>
      <xdr:spPr>
        <a:xfrm>
          <a:off x="6905624" y="55174963"/>
          <a:ext cx="2465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756</xdr:row>
      <xdr:rowOff>371195</xdr:rowOff>
    </xdr:from>
    <xdr:to>
      <xdr:col>34</xdr:col>
      <xdr:colOff>2</xdr:colOff>
      <xdr:row>756</xdr:row>
      <xdr:rowOff>567297</xdr:rowOff>
    </xdr:to>
    <xdr:cxnSp macro="">
      <xdr:nvCxnSpPr>
        <xdr:cNvPr id="78" name="直線矢印コネクタ 77"/>
        <xdr:cNvCxnSpPr/>
      </xdr:nvCxnSpPr>
      <xdr:spPr>
        <a:xfrm flipH="1">
          <a:off x="6905625" y="55174963"/>
          <a:ext cx="2"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28015</xdr:colOff>
      <xdr:row>756</xdr:row>
      <xdr:rowOff>371195</xdr:rowOff>
    </xdr:from>
    <xdr:to>
      <xdr:col>46</xdr:col>
      <xdr:colOff>28902</xdr:colOff>
      <xdr:row>756</xdr:row>
      <xdr:rowOff>567297</xdr:rowOff>
    </xdr:to>
    <xdr:cxnSp macro="">
      <xdr:nvCxnSpPr>
        <xdr:cNvPr id="79" name="直線矢印コネクタ 78"/>
        <xdr:cNvCxnSpPr/>
      </xdr:nvCxnSpPr>
      <xdr:spPr>
        <a:xfrm flipH="1">
          <a:off x="9370919" y="55174963"/>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126065</xdr:colOff>
      <xdr:row>756</xdr:row>
      <xdr:rowOff>175091</xdr:rowOff>
    </xdr:from>
    <xdr:to>
      <xdr:col>40</xdr:col>
      <xdr:colOff>126065</xdr:colOff>
      <xdr:row>756</xdr:row>
      <xdr:rowOff>378198</xdr:rowOff>
    </xdr:to>
    <xdr:cxnSp macro="">
      <xdr:nvCxnSpPr>
        <xdr:cNvPr id="80" name="直線コネクタ 79"/>
        <xdr:cNvCxnSpPr/>
      </xdr:nvCxnSpPr>
      <xdr:spPr>
        <a:xfrm>
          <a:off x="8250330" y="54978859"/>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166747</xdr:colOff>
      <xdr:row>761</xdr:row>
      <xdr:rowOff>245129</xdr:rowOff>
    </xdr:from>
    <xdr:to>
      <xdr:col>16</xdr:col>
      <xdr:colOff>90548</xdr:colOff>
      <xdr:row>762</xdr:row>
      <xdr:rowOff>324877</xdr:rowOff>
    </xdr:to>
    <xdr:sp macro="" textlink="">
      <xdr:nvSpPr>
        <xdr:cNvPr id="83" name="テキスト ボックス 82"/>
        <xdr:cNvSpPr txBox="1"/>
      </xdr:nvSpPr>
      <xdr:spPr>
        <a:xfrm>
          <a:off x="1994707" y="57647261"/>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5.52</a:t>
          </a:r>
          <a:r>
            <a:rPr kumimoji="1" lang="ja-JP" altLang="en-US" sz="1100"/>
            <a:t>百万円</a:t>
          </a:r>
        </a:p>
      </xdr:txBody>
    </xdr:sp>
    <xdr:clientData/>
  </xdr:twoCellAnchor>
  <xdr:twoCellAnchor>
    <xdr:from>
      <xdr:col>8</xdr:col>
      <xdr:colOff>189098</xdr:colOff>
      <xdr:row>763</xdr:row>
      <xdr:rowOff>22878</xdr:rowOff>
    </xdr:from>
    <xdr:to>
      <xdr:col>9</xdr:col>
      <xdr:colOff>31710</xdr:colOff>
      <xdr:row>765</xdr:row>
      <xdr:rowOff>119062</xdr:rowOff>
    </xdr:to>
    <xdr:sp macro="" textlink="">
      <xdr:nvSpPr>
        <xdr:cNvPr id="84" name="右大かっこ 83"/>
        <xdr:cNvSpPr/>
      </xdr:nvSpPr>
      <xdr:spPr>
        <a:xfrm flipH="1">
          <a:off x="1813951" y="58251444"/>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52540</xdr:colOff>
      <xdr:row>763</xdr:row>
      <xdr:rowOff>10179</xdr:rowOff>
    </xdr:from>
    <xdr:to>
      <xdr:col>17</xdr:col>
      <xdr:colOff>119061</xdr:colOff>
      <xdr:row>765</xdr:row>
      <xdr:rowOff>133070</xdr:rowOff>
    </xdr:to>
    <xdr:sp macro="" textlink="">
      <xdr:nvSpPr>
        <xdr:cNvPr id="85" name="右大かっこ 84"/>
        <xdr:cNvSpPr/>
      </xdr:nvSpPr>
      <xdr:spPr>
        <a:xfrm>
          <a:off x="3505353" y="58238745"/>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112059</xdr:colOff>
      <xdr:row>763</xdr:row>
      <xdr:rowOff>7003</xdr:rowOff>
    </xdr:from>
    <xdr:to>
      <xdr:col>17</xdr:col>
      <xdr:colOff>0</xdr:colOff>
      <xdr:row>765</xdr:row>
      <xdr:rowOff>91048</xdr:rowOff>
    </xdr:to>
    <xdr:sp macro="" textlink="">
      <xdr:nvSpPr>
        <xdr:cNvPr id="86" name="テキスト ボックス 85"/>
        <xdr:cNvSpPr txBox="1"/>
      </xdr:nvSpPr>
      <xdr:spPr>
        <a:xfrm>
          <a:off x="1940019" y="58235569"/>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13</xdr:col>
      <xdr:colOff>0</xdr:colOff>
      <xdr:row>765</xdr:row>
      <xdr:rowOff>98051</xdr:rowOff>
    </xdr:from>
    <xdr:to>
      <xdr:col>13</xdr:col>
      <xdr:colOff>0</xdr:colOff>
      <xdr:row>765</xdr:row>
      <xdr:rowOff>301158</xdr:rowOff>
    </xdr:to>
    <xdr:cxnSp macro="">
      <xdr:nvCxnSpPr>
        <xdr:cNvPr id="87" name="直線コネクタ 86"/>
        <xdr:cNvCxnSpPr/>
      </xdr:nvCxnSpPr>
      <xdr:spPr>
        <a:xfrm>
          <a:off x="2640386" y="58956948"/>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91045</xdr:colOff>
      <xdr:row>767</xdr:row>
      <xdr:rowOff>42023</xdr:rowOff>
    </xdr:from>
    <xdr:to>
      <xdr:col>16</xdr:col>
      <xdr:colOff>133068</xdr:colOff>
      <xdr:row>768</xdr:row>
      <xdr:rowOff>254842</xdr:rowOff>
    </xdr:to>
    <xdr:sp macro="" textlink="">
      <xdr:nvSpPr>
        <xdr:cNvPr id="93" name="テキスト ボックス 92"/>
        <xdr:cNvSpPr txBox="1"/>
      </xdr:nvSpPr>
      <xdr:spPr>
        <a:xfrm>
          <a:off x="1919005" y="59531251"/>
          <a:ext cx="1463769"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Ｈ．Ａ職員</a:t>
          </a:r>
          <a:endParaRPr kumimoji="1" lang="en-US" altLang="ja-JP" sz="1100"/>
        </a:p>
        <a:p>
          <a:r>
            <a:rPr kumimoji="1" lang="en-US" altLang="ja-JP" sz="1100"/>
            <a:t>1.4</a:t>
          </a:r>
          <a:r>
            <a:rPr kumimoji="1" lang="ja-JP" altLang="en-US" sz="1100"/>
            <a:t>百万円</a:t>
          </a:r>
        </a:p>
      </xdr:txBody>
    </xdr:sp>
    <xdr:clientData/>
  </xdr:twoCellAnchor>
  <xdr:twoCellAnchor>
    <xdr:from>
      <xdr:col>8</xdr:col>
      <xdr:colOff>133069</xdr:colOff>
      <xdr:row>768</xdr:row>
      <xdr:rowOff>285939</xdr:rowOff>
    </xdr:from>
    <xdr:to>
      <xdr:col>8</xdr:col>
      <xdr:colOff>178788</xdr:colOff>
      <xdr:row>770</xdr:row>
      <xdr:rowOff>245130</xdr:rowOff>
    </xdr:to>
    <xdr:sp macro="" textlink="">
      <xdr:nvSpPr>
        <xdr:cNvPr id="94" name="右大かっこ 93"/>
        <xdr:cNvSpPr/>
      </xdr:nvSpPr>
      <xdr:spPr>
        <a:xfrm flipH="1">
          <a:off x="1757922" y="60090332"/>
          <a:ext cx="45719" cy="5895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14293</xdr:colOff>
      <xdr:row>768</xdr:row>
      <xdr:rowOff>273239</xdr:rowOff>
    </xdr:from>
    <xdr:to>
      <xdr:col>17</xdr:col>
      <xdr:colOff>60012</xdr:colOff>
      <xdr:row>770</xdr:row>
      <xdr:rowOff>252134</xdr:rowOff>
    </xdr:to>
    <xdr:sp macro="" textlink="">
      <xdr:nvSpPr>
        <xdr:cNvPr id="95" name="右大かっこ 94"/>
        <xdr:cNvSpPr/>
      </xdr:nvSpPr>
      <xdr:spPr>
        <a:xfrm>
          <a:off x="3467106" y="60077632"/>
          <a:ext cx="45719" cy="6092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31471</xdr:colOff>
      <xdr:row>769</xdr:row>
      <xdr:rowOff>28857</xdr:rowOff>
    </xdr:from>
    <xdr:to>
      <xdr:col>16</xdr:col>
      <xdr:colOff>171171</xdr:colOff>
      <xdr:row>770</xdr:row>
      <xdr:rowOff>154082</xdr:rowOff>
    </xdr:to>
    <xdr:sp macro="" textlink="">
      <xdr:nvSpPr>
        <xdr:cNvPr id="96" name="テキスト ボックス 95"/>
        <xdr:cNvSpPr txBox="1"/>
      </xdr:nvSpPr>
      <xdr:spPr>
        <a:xfrm>
          <a:off x="1859431" y="60148416"/>
          <a:ext cx="1561446" cy="440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新興国への旅費支出</a:t>
          </a:r>
        </a:p>
      </xdr:txBody>
    </xdr:sp>
    <xdr:clientData/>
  </xdr:twoCellAnchor>
  <xdr:twoCellAnchor>
    <xdr:from>
      <xdr:col>9</xdr:col>
      <xdr:colOff>31469</xdr:colOff>
      <xdr:row>766</xdr:row>
      <xdr:rowOff>0</xdr:rowOff>
    </xdr:from>
    <xdr:to>
      <xdr:col>16</xdr:col>
      <xdr:colOff>182095</xdr:colOff>
      <xdr:row>766</xdr:row>
      <xdr:rowOff>312084</xdr:rowOff>
    </xdr:to>
    <xdr:sp macro="" textlink="">
      <xdr:nvSpPr>
        <xdr:cNvPr id="97" name="テキスト ボックス 96"/>
        <xdr:cNvSpPr txBox="1"/>
      </xdr:nvSpPr>
      <xdr:spPr>
        <a:xfrm>
          <a:off x="1859429" y="59174063"/>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30</xdr:col>
      <xdr:colOff>96711</xdr:colOff>
      <xdr:row>761</xdr:row>
      <xdr:rowOff>245129</xdr:rowOff>
    </xdr:from>
    <xdr:to>
      <xdr:col>37</xdr:col>
      <xdr:colOff>20512</xdr:colOff>
      <xdr:row>762</xdr:row>
      <xdr:rowOff>324877</xdr:rowOff>
    </xdr:to>
    <xdr:sp macro="" textlink="">
      <xdr:nvSpPr>
        <xdr:cNvPr id="98" name="テキスト ボックス 97"/>
        <xdr:cNvSpPr txBox="1"/>
      </xdr:nvSpPr>
      <xdr:spPr>
        <a:xfrm>
          <a:off x="6189910" y="57647261"/>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0.6</a:t>
          </a:r>
          <a:r>
            <a:rPr kumimoji="1" lang="ja-JP" altLang="en-US" sz="1100"/>
            <a:t>百万円</a:t>
          </a:r>
        </a:p>
      </xdr:txBody>
    </xdr:sp>
    <xdr:clientData/>
  </xdr:twoCellAnchor>
  <xdr:twoCellAnchor>
    <xdr:from>
      <xdr:col>29</xdr:col>
      <xdr:colOff>119062</xdr:colOff>
      <xdr:row>763</xdr:row>
      <xdr:rowOff>22878</xdr:rowOff>
    </xdr:from>
    <xdr:to>
      <xdr:col>29</xdr:col>
      <xdr:colOff>164781</xdr:colOff>
      <xdr:row>765</xdr:row>
      <xdr:rowOff>119062</xdr:rowOff>
    </xdr:to>
    <xdr:sp macro="" textlink="">
      <xdr:nvSpPr>
        <xdr:cNvPr id="99" name="右大かっこ 98"/>
        <xdr:cNvSpPr/>
      </xdr:nvSpPr>
      <xdr:spPr>
        <a:xfrm flipH="1">
          <a:off x="6009154" y="58251444"/>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185611</xdr:colOff>
      <xdr:row>763</xdr:row>
      <xdr:rowOff>10179</xdr:rowOff>
    </xdr:from>
    <xdr:to>
      <xdr:col>38</xdr:col>
      <xdr:colOff>49026</xdr:colOff>
      <xdr:row>765</xdr:row>
      <xdr:rowOff>133070</xdr:rowOff>
    </xdr:to>
    <xdr:sp macro="" textlink="">
      <xdr:nvSpPr>
        <xdr:cNvPr id="100" name="右大かっこ 99"/>
        <xdr:cNvSpPr/>
      </xdr:nvSpPr>
      <xdr:spPr>
        <a:xfrm>
          <a:off x="7700556" y="58238745"/>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42023</xdr:colOff>
      <xdr:row>763</xdr:row>
      <xdr:rowOff>7003</xdr:rowOff>
    </xdr:from>
    <xdr:to>
      <xdr:col>37</xdr:col>
      <xdr:colOff>133071</xdr:colOff>
      <xdr:row>765</xdr:row>
      <xdr:rowOff>91048</xdr:rowOff>
    </xdr:to>
    <xdr:sp macro="" textlink="">
      <xdr:nvSpPr>
        <xdr:cNvPr id="101" name="テキスト ボックス 100"/>
        <xdr:cNvSpPr txBox="1"/>
      </xdr:nvSpPr>
      <xdr:spPr>
        <a:xfrm>
          <a:off x="6135222" y="58235569"/>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IISS(</a:t>
          </a:r>
          <a:r>
            <a:rPr kumimoji="1" lang="ja-JP" altLang="en-US" sz="1100"/>
            <a:t>英国国際戦略問題研究所</a:t>
          </a:r>
          <a:r>
            <a:rPr kumimoji="1" lang="en-US" altLang="ja-JP" sz="1100"/>
            <a:t>)</a:t>
          </a:r>
          <a:r>
            <a:rPr kumimoji="1" lang="ja-JP" altLang="en-US" sz="1100"/>
            <a:t>への会員登録料を支出する</a:t>
          </a:r>
        </a:p>
      </xdr:txBody>
    </xdr:sp>
    <xdr:clientData/>
  </xdr:twoCellAnchor>
  <xdr:twoCellAnchor>
    <xdr:from>
      <xdr:col>33</xdr:col>
      <xdr:colOff>133071</xdr:colOff>
      <xdr:row>765</xdr:row>
      <xdr:rowOff>98051</xdr:rowOff>
    </xdr:from>
    <xdr:to>
      <xdr:col>33</xdr:col>
      <xdr:colOff>133071</xdr:colOff>
      <xdr:row>765</xdr:row>
      <xdr:rowOff>301158</xdr:rowOff>
    </xdr:to>
    <xdr:cxnSp macro="">
      <xdr:nvCxnSpPr>
        <xdr:cNvPr id="102" name="直線コネクタ 101"/>
        <xdr:cNvCxnSpPr/>
      </xdr:nvCxnSpPr>
      <xdr:spPr>
        <a:xfrm>
          <a:off x="6835589" y="58956948"/>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28015</xdr:colOff>
      <xdr:row>767</xdr:row>
      <xdr:rowOff>42023</xdr:rowOff>
    </xdr:from>
    <xdr:to>
      <xdr:col>38</xdr:col>
      <xdr:colOff>175092</xdr:colOff>
      <xdr:row>768</xdr:row>
      <xdr:rowOff>254842</xdr:rowOff>
    </xdr:to>
    <xdr:sp macro="" textlink="">
      <xdr:nvSpPr>
        <xdr:cNvPr id="103" name="テキスト ボックス 102"/>
        <xdr:cNvSpPr txBox="1"/>
      </xdr:nvSpPr>
      <xdr:spPr>
        <a:xfrm>
          <a:off x="5918107" y="59531251"/>
          <a:ext cx="1975036"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Ｉ．日本及び在外公館会員</a:t>
          </a:r>
          <a:endParaRPr kumimoji="1" lang="en-US" altLang="ja-JP" sz="1100"/>
        </a:p>
        <a:p>
          <a:r>
            <a:rPr kumimoji="1" lang="en-US" altLang="ja-JP" sz="1100"/>
            <a:t>0.6</a:t>
          </a:r>
          <a:r>
            <a:rPr kumimoji="1" lang="ja-JP" altLang="en-US" sz="1100"/>
            <a:t>百万円</a:t>
          </a:r>
        </a:p>
      </xdr:txBody>
    </xdr:sp>
    <xdr:clientData/>
  </xdr:twoCellAnchor>
  <xdr:twoCellAnchor>
    <xdr:from>
      <xdr:col>29</xdr:col>
      <xdr:colOff>63032</xdr:colOff>
      <xdr:row>768</xdr:row>
      <xdr:rowOff>285938</xdr:rowOff>
    </xdr:from>
    <xdr:to>
      <xdr:col>29</xdr:col>
      <xdr:colOff>108751</xdr:colOff>
      <xdr:row>771</xdr:row>
      <xdr:rowOff>224116</xdr:rowOff>
    </xdr:to>
    <xdr:sp macro="" textlink="">
      <xdr:nvSpPr>
        <xdr:cNvPr id="104" name="右大かっこ 103"/>
        <xdr:cNvSpPr/>
      </xdr:nvSpPr>
      <xdr:spPr>
        <a:xfrm flipH="1">
          <a:off x="5953124" y="60090331"/>
          <a:ext cx="45719" cy="883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147364</xdr:colOff>
      <xdr:row>768</xdr:row>
      <xdr:rowOff>273238</xdr:rowOff>
    </xdr:from>
    <xdr:to>
      <xdr:col>37</xdr:col>
      <xdr:colOff>196103</xdr:colOff>
      <xdr:row>771</xdr:row>
      <xdr:rowOff>231120</xdr:rowOff>
    </xdr:to>
    <xdr:sp macro="" textlink="">
      <xdr:nvSpPr>
        <xdr:cNvPr id="105" name="右大かっこ 104"/>
        <xdr:cNvSpPr/>
      </xdr:nvSpPr>
      <xdr:spPr>
        <a:xfrm>
          <a:off x="7662309" y="60077631"/>
          <a:ext cx="48739" cy="9033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164542</xdr:colOff>
      <xdr:row>769</xdr:row>
      <xdr:rowOff>28856</xdr:rowOff>
    </xdr:from>
    <xdr:to>
      <xdr:col>37</xdr:col>
      <xdr:colOff>101135</xdr:colOff>
      <xdr:row>771</xdr:row>
      <xdr:rowOff>140072</xdr:rowOff>
    </xdr:to>
    <xdr:sp macro="" textlink="">
      <xdr:nvSpPr>
        <xdr:cNvPr id="106" name="テキスト ボックス 105"/>
        <xdr:cNvSpPr txBox="1"/>
      </xdr:nvSpPr>
      <xdr:spPr>
        <a:xfrm>
          <a:off x="6054634" y="60148415"/>
          <a:ext cx="1561446" cy="741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本省会員及び在外公館職員登録及び年会費</a:t>
          </a:r>
        </a:p>
      </xdr:txBody>
    </xdr:sp>
    <xdr:clientData/>
  </xdr:twoCellAnchor>
  <xdr:twoCellAnchor>
    <xdr:from>
      <xdr:col>29</xdr:col>
      <xdr:colOff>164540</xdr:colOff>
      <xdr:row>766</xdr:row>
      <xdr:rowOff>0</xdr:rowOff>
    </xdr:from>
    <xdr:to>
      <xdr:col>37</xdr:col>
      <xdr:colOff>112059</xdr:colOff>
      <xdr:row>766</xdr:row>
      <xdr:rowOff>312084</xdr:rowOff>
    </xdr:to>
    <xdr:sp macro="" textlink="">
      <xdr:nvSpPr>
        <xdr:cNvPr id="107" name="テキスト ボックス 106"/>
        <xdr:cNvSpPr txBox="1"/>
      </xdr:nvSpPr>
      <xdr:spPr>
        <a:xfrm>
          <a:off x="6054632" y="59174063"/>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49</v>
      </c>
      <c r="AT2" s="222"/>
      <c r="AU2" s="222"/>
      <c r="AV2" s="52" t="str">
        <f>IF(AW2="", "", "-")</f>
        <v/>
      </c>
      <c r="AW2" s="399"/>
      <c r="AX2" s="399"/>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582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583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9" t="s">
        <v>68</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584</v>
      </c>
      <c r="AF5" s="719"/>
      <c r="AG5" s="719"/>
      <c r="AH5" s="719"/>
      <c r="AI5" s="719"/>
      <c r="AJ5" s="719"/>
      <c r="AK5" s="719"/>
      <c r="AL5" s="719"/>
      <c r="AM5" s="719"/>
      <c r="AN5" s="719"/>
      <c r="AO5" s="719"/>
      <c r="AP5" s="720"/>
      <c r="AQ5" s="721" t="s">
        <v>673</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586</v>
      </c>
      <c r="H7" s="832"/>
      <c r="I7" s="832"/>
      <c r="J7" s="832"/>
      <c r="K7" s="832"/>
      <c r="L7" s="832"/>
      <c r="M7" s="832"/>
      <c r="N7" s="832"/>
      <c r="O7" s="832"/>
      <c r="P7" s="832"/>
      <c r="Q7" s="832"/>
      <c r="R7" s="832"/>
      <c r="S7" s="832"/>
      <c r="T7" s="832"/>
      <c r="U7" s="832"/>
      <c r="V7" s="832"/>
      <c r="W7" s="832"/>
      <c r="X7" s="833"/>
      <c r="Y7" s="397" t="s">
        <v>507</v>
      </c>
      <c r="Z7" s="298"/>
      <c r="AA7" s="298"/>
      <c r="AB7" s="298"/>
      <c r="AC7" s="298"/>
      <c r="AD7" s="398"/>
      <c r="AE7" s="385" t="s">
        <v>695</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8" t="s">
        <v>377</v>
      </c>
      <c r="B8" s="829"/>
      <c r="C8" s="829"/>
      <c r="D8" s="829"/>
      <c r="E8" s="829"/>
      <c r="F8" s="830"/>
      <c r="G8" s="225" t="str">
        <f>入力規則等!A28</f>
        <v>-</v>
      </c>
      <c r="H8" s="226"/>
      <c r="I8" s="226"/>
      <c r="J8" s="226"/>
      <c r="K8" s="226"/>
      <c r="L8" s="226"/>
      <c r="M8" s="226"/>
      <c r="N8" s="226"/>
      <c r="O8" s="226"/>
      <c r="P8" s="226"/>
      <c r="Q8" s="226"/>
      <c r="R8" s="226"/>
      <c r="S8" s="226"/>
      <c r="T8" s="226"/>
      <c r="U8" s="226"/>
      <c r="V8" s="226"/>
      <c r="W8" s="226"/>
      <c r="X8" s="227"/>
      <c r="Y8" s="570" t="s">
        <v>378</v>
      </c>
      <c r="Z8" s="571"/>
      <c r="AA8" s="571"/>
      <c r="AB8" s="571"/>
      <c r="AC8" s="571"/>
      <c r="AD8" s="572"/>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8.5" customHeight="1">
      <c r="A9" s="147" t="s">
        <v>23</v>
      </c>
      <c r="B9" s="148"/>
      <c r="C9" s="148"/>
      <c r="D9" s="148"/>
      <c r="E9" s="148"/>
      <c r="F9" s="148"/>
      <c r="G9" s="573" t="s">
        <v>587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5" customHeight="1">
      <c r="A10" s="741" t="s">
        <v>30</v>
      </c>
      <c r="B10" s="742"/>
      <c r="C10" s="742"/>
      <c r="D10" s="742"/>
      <c r="E10" s="742"/>
      <c r="F10" s="742"/>
      <c r="G10" s="673" t="s">
        <v>588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1" t="s">
        <v>24</v>
      </c>
      <c r="B12" s="142"/>
      <c r="C12" s="142"/>
      <c r="D12" s="142"/>
      <c r="E12" s="142"/>
      <c r="F12" s="143"/>
      <c r="G12" s="679"/>
      <c r="H12" s="680"/>
      <c r="I12" s="680"/>
      <c r="J12" s="680"/>
      <c r="K12" s="680"/>
      <c r="L12" s="680"/>
      <c r="M12" s="680"/>
      <c r="N12" s="680"/>
      <c r="O12" s="680"/>
      <c r="P12" s="305" t="s">
        <v>526</v>
      </c>
      <c r="Q12" s="300"/>
      <c r="R12" s="300"/>
      <c r="S12" s="300"/>
      <c r="T12" s="300"/>
      <c r="U12" s="300"/>
      <c r="V12" s="301"/>
      <c r="W12" s="305" t="s">
        <v>523</v>
      </c>
      <c r="X12" s="300"/>
      <c r="Y12" s="300"/>
      <c r="Z12" s="300"/>
      <c r="AA12" s="300"/>
      <c r="AB12" s="300"/>
      <c r="AC12" s="301"/>
      <c r="AD12" s="305" t="s">
        <v>518</v>
      </c>
      <c r="AE12" s="300"/>
      <c r="AF12" s="300"/>
      <c r="AG12" s="300"/>
      <c r="AH12" s="300"/>
      <c r="AI12" s="300"/>
      <c r="AJ12" s="301"/>
      <c r="AK12" s="305" t="s">
        <v>511</v>
      </c>
      <c r="AL12" s="300"/>
      <c r="AM12" s="300"/>
      <c r="AN12" s="300"/>
      <c r="AO12" s="300"/>
      <c r="AP12" s="300"/>
      <c r="AQ12" s="301"/>
      <c r="AR12" s="305" t="s">
        <v>509</v>
      </c>
      <c r="AS12" s="300"/>
      <c r="AT12" s="300"/>
      <c r="AU12" s="300"/>
      <c r="AV12" s="300"/>
      <c r="AW12" s="300"/>
      <c r="AX12" s="743"/>
    </row>
    <row r="13" spans="1:50" ht="21" customHeight="1">
      <c r="A13" s="144"/>
      <c r="B13" s="145"/>
      <c r="C13" s="145"/>
      <c r="D13" s="145"/>
      <c r="E13" s="145"/>
      <c r="F13" s="146"/>
      <c r="G13" s="744" t="s">
        <v>6</v>
      </c>
      <c r="H13" s="745"/>
      <c r="I13" s="636" t="s">
        <v>7</v>
      </c>
      <c r="J13" s="637"/>
      <c r="K13" s="637"/>
      <c r="L13" s="637"/>
      <c r="M13" s="637"/>
      <c r="N13" s="637"/>
      <c r="O13" s="638"/>
      <c r="P13" s="110">
        <v>40</v>
      </c>
      <c r="Q13" s="111"/>
      <c r="R13" s="111"/>
      <c r="S13" s="111"/>
      <c r="T13" s="111"/>
      <c r="U13" s="111"/>
      <c r="V13" s="112"/>
      <c r="W13" s="110">
        <v>35</v>
      </c>
      <c r="X13" s="111"/>
      <c r="Y13" s="111"/>
      <c r="Z13" s="111"/>
      <c r="AA13" s="111"/>
      <c r="AB13" s="111"/>
      <c r="AC13" s="112"/>
      <c r="AD13" s="110">
        <v>37</v>
      </c>
      <c r="AE13" s="111"/>
      <c r="AF13" s="111"/>
      <c r="AG13" s="111"/>
      <c r="AH13" s="111"/>
      <c r="AI13" s="111"/>
      <c r="AJ13" s="112"/>
      <c r="AK13" s="110">
        <v>43</v>
      </c>
      <c r="AL13" s="111"/>
      <c r="AM13" s="111"/>
      <c r="AN13" s="111"/>
      <c r="AO13" s="111"/>
      <c r="AP13" s="111"/>
      <c r="AQ13" s="112"/>
      <c r="AR13" s="107">
        <v>35</v>
      </c>
      <c r="AS13" s="108"/>
      <c r="AT13" s="108"/>
      <c r="AU13" s="108"/>
      <c r="AV13" s="108"/>
      <c r="AW13" s="108"/>
      <c r="AX13" s="396"/>
    </row>
    <row r="14" spans="1:50" ht="21" customHeight="1">
      <c r="A14" s="144"/>
      <c r="B14" s="145"/>
      <c r="C14" s="145"/>
      <c r="D14" s="145"/>
      <c r="E14" s="145"/>
      <c r="F14" s="146"/>
      <c r="G14" s="746"/>
      <c r="H14" s="747"/>
      <c r="I14" s="576" t="s">
        <v>8</v>
      </c>
      <c r="J14" s="630"/>
      <c r="K14" s="630"/>
      <c r="L14" s="630"/>
      <c r="M14" s="630"/>
      <c r="N14" s="630"/>
      <c r="O14" s="631"/>
      <c r="P14" s="110" t="s">
        <v>675</v>
      </c>
      <c r="Q14" s="111"/>
      <c r="R14" s="111"/>
      <c r="S14" s="111"/>
      <c r="T14" s="111"/>
      <c r="U14" s="111"/>
      <c r="V14" s="112"/>
      <c r="W14" s="110" t="s">
        <v>675</v>
      </c>
      <c r="X14" s="111"/>
      <c r="Y14" s="111"/>
      <c r="Z14" s="111"/>
      <c r="AA14" s="111"/>
      <c r="AB14" s="111"/>
      <c r="AC14" s="112"/>
      <c r="AD14" s="110" t="s">
        <v>675</v>
      </c>
      <c r="AE14" s="111"/>
      <c r="AF14" s="111"/>
      <c r="AG14" s="111"/>
      <c r="AH14" s="111"/>
      <c r="AI14" s="111"/>
      <c r="AJ14" s="112"/>
      <c r="AK14" s="110" t="s">
        <v>675</v>
      </c>
      <c r="AL14" s="111"/>
      <c r="AM14" s="111"/>
      <c r="AN14" s="111"/>
      <c r="AO14" s="111"/>
      <c r="AP14" s="111"/>
      <c r="AQ14" s="112"/>
      <c r="AR14" s="663"/>
      <c r="AS14" s="663"/>
      <c r="AT14" s="663"/>
      <c r="AU14" s="663"/>
      <c r="AV14" s="663"/>
      <c r="AW14" s="663"/>
      <c r="AX14" s="664"/>
    </row>
    <row r="15" spans="1:50" ht="21" customHeight="1">
      <c r="A15" s="144"/>
      <c r="B15" s="145"/>
      <c r="C15" s="145"/>
      <c r="D15" s="145"/>
      <c r="E15" s="145"/>
      <c r="F15" s="146"/>
      <c r="G15" s="746"/>
      <c r="H15" s="747"/>
      <c r="I15" s="576" t="s">
        <v>51</v>
      </c>
      <c r="J15" s="577"/>
      <c r="K15" s="577"/>
      <c r="L15" s="577"/>
      <c r="M15" s="577"/>
      <c r="N15" s="577"/>
      <c r="O15" s="578"/>
      <c r="P15" s="110" t="s">
        <v>675</v>
      </c>
      <c r="Q15" s="111"/>
      <c r="R15" s="111"/>
      <c r="S15" s="111"/>
      <c r="T15" s="111"/>
      <c r="U15" s="111"/>
      <c r="V15" s="112"/>
      <c r="W15" s="110" t="s">
        <v>677</v>
      </c>
      <c r="X15" s="111"/>
      <c r="Y15" s="111"/>
      <c r="Z15" s="111"/>
      <c r="AA15" s="111"/>
      <c r="AB15" s="111"/>
      <c r="AC15" s="112"/>
      <c r="AD15" s="110" t="s">
        <v>675</v>
      </c>
      <c r="AE15" s="111"/>
      <c r="AF15" s="111"/>
      <c r="AG15" s="111"/>
      <c r="AH15" s="111"/>
      <c r="AI15" s="111"/>
      <c r="AJ15" s="112"/>
      <c r="AK15" s="110" t="s">
        <v>675</v>
      </c>
      <c r="AL15" s="111"/>
      <c r="AM15" s="111"/>
      <c r="AN15" s="111"/>
      <c r="AO15" s="111"/>
      <c r="AP15" s="111"/>
      <c r="AQ15" s="112"/>
      <c r="AR15" s="110" t="s">
        <v>675</v>
      </c>
      <c r="AS15" s="111"/>
      <c r="AT15" s="111"/>
      <c r="AU15" s="111"/>
      <c r="AV15" s="111"/>
      <c r="AW15" s="111"/>
      <c r="AX15" s="629"/>
    </row>
    <row r="16" spans="1:50" ht="21" customHeight="1">
      <c r="A16" s="144"/>
      <c r="B16" s="145"/>
      <c r="C16" s="145"/>
      <c r="D16" s="145"/>
      <c r="E16" s="145"/>
      <c r="F16" s="146"/>
      <c r="G16" s="746"/>
      <c r="H16" s="747"/>
      <c r="I16" s="576" t="s">
        <v>52</v>
      </c>
      <c r="J16" s="577"/>
      <c r="K16" s="577"/>
      <c r="L16" s="577"/>
      <c r="M16" s="577"/>
      <c r="N16" s="577"/>
      <c r="O16" s="578"/>
      <c r="P16" s="110" t="s">
        <v>676</v>
      </c>
      <c r="Q16" s="111"/>
      <c r="R16" s="111"/>
      <c r="S16" s="111"/>
      <c r="T16" s="111"/>
      <c r="U16" s="111"/>
      <c r="V16" s="112"/>
      <c r="W16" s="110" t="s">
        <v>675</v>
      </c>
      <c r="X16" s="111"/>
      <c r="Y16" s="111"/>
      <c r="Z16" s="111"/>
      <c r="AA16" s="111"/>
      <c r="AB16" s="111"/>
      <c r="AC16" s="112"/>
      <c r="AD16" s="110" t="s">
        <v>678</v>
      </c>
      <c r="AE16" s="111"/>
      <c r="AF16" s="111"/>
      <c r="AG16" s="111"/>
      <c r="AH16" s="111"/>
      <c r="AI16" s="111"/>
      <c r="AJ16" s="112"/>
      <c r="AK16" s="110" t="s">
        <v>675</v>
      </c>
      <c r="AL16" s="111"/>
      <c r="AM16" s="111"/>
      <c r="AN16" s="111"/>
      <c r="AO16" s="111"/>
      <c r="AP16" s="111"/>
      <c r="AQ16" s="112"/>
      <c r="AR16" s="676"/>
      <c r="AS16" s="677"/>
      <c r="AT16" s="677"/>
      <c r="AU16" s="677"/>
      <c r="AV16" s="677"/>
      <c r="AW16" s="677"/>
      <c r="AX16" s="678"/>
    </row>
    <row r="17" spans="1:50" ht="24.75" customHeight="1">
      <c r="A17" s="144"/>
      <c r="B17" s="145"/>
      <c r="C17" s="145"/>
      <c r="D17" s="145"/>
      <c r="E17" s="145"/>
      <c r="F17" s="146"/>
      <c r="G17" s="746"/>
      <c r="H17" s="747"/>
      <c r="I17" s="576" t="s">
        <v>50</v>
      </c>
      <c r="J17" s="630"/>
      <c r="K17" s="630"/>
      <c r="L17" s="630"/>
      <c r="M17" s="630"/>
      <c r="N17" s="630"/>
      <c r="O17" s="631"/>
      <c r="P17" s="110" t="s">
        <v>675</v>
      </c>
      <c r="Q17" s="111"/>
      <c r="R17" s="111"/>
      <c r="S17" s="111"/>
      <c r="T17" s="111"/>
      <c r="U17" s="111"/>
      <c r="V17" s="112"/>
      <c r="W17" s="110" t="s">
        <v>675</v>
      </c>
      <c r="X17" s="111"/>
      <c r="Y17" s="111"/>
      <c r="Z17" s="111"/>
      <c r="AA17" s="111"/>
      <c r="AB17" s="111"/>
      <c r="AC17" s="112"/>
      <c r="AD17" s="110" t="s">
        <v>675</v>
      </c>
      <c r="AE17" s="111"/>
      <c r="AF17" s="111"/>
      <c r="AG17" s="111"/>
      <c r="AH17" s="111"/>
      <c r="AI17" s="111"/>
      <c r="AJ17" s="112"/>
      <c r="AK17" s="110" t="s">
        <v>675</v>
      </c>
      <c r="AL17" s="111"/>
      <c r="AM17" s="111"/>
      <c r="AN17" s="111"/>
      <c r="AO17" s="111"/>
      <c r="AP17" s="111"/>
      <c r="AQ17" s="112"/>
      <c r="AR17" s="394"/>
      <c r="AS17" s="394"/>
      <c r="AT17" s="394"/>
      <c r="AU17" s="394"/>
      <c r="AV17" s="394"/>
      <c r="AW17" s="394"/>
      <c r="AX17" s="395"/>
    </row>
    <row r="18" spans="1:50" ht="24.75" customHeight="1">
      <c r="A18" s="144"/>
      <c r="B18" s="145"/>
      <c r="C18" s="145"/>
      <c r="D18" s="145"/>
      <c r="E18" s="145"/>
      <c r="F18" s="146"/>
      <c r="G18" s="748"/>
      <c r="H18" s="749"/>
      <c r="I18" s="736" t="s">
        <v>20</v>
      </c>
      <c r="J18" s="737"/>
      <c r="K18" s="737"/>
      <c r="L18" s="737"/>
      <c r="M18" s="737"/>
      <c r="N18" s="737"/>
      <c r="O18" s="738"/>
      <c r="P18" s="116">
        <f>SUM(P13:V17)</f>
        <v>40</v>
      </c>
      <c r="Q18" s="117"/>
      <c r="R18" s="117"/>
      <c r="S18" s="117"/>
      <c r="T18" s="117"/>
      <c r="U18" s="117"/>
      <c r="V18" s="118"/>
      <c r="W18" s="116">
        <f>SUM(W13:AC17)</f>
        <v>35</v>
      </c>
      <c r="X18" s="117"/>
      <c r="Y18" s="117"/>
      <c r="Z18" s="117"/>
      <c r="AA18" s="117"/>
      <c r="AB18" s="117"/>
      <c r="AC18" s="118"/>
      <c r="AD18" s="116">
        <f>SUM(AD13:AJ17)</f>
        <v>37</v>
      </c>
      <c r="AE18" s="117"/>
      <c r="AF18" s="117"/>
      <c r="AG18" s="117"/>
      <c r="AH18" s="117"/>
      <c r="AI18" s="117"/>
      <c r="AJ18" s="118"/>
      <c r="AK18" s="116">
        <f>SUM(AK13:AQ17)</f>
        <v>43</v>
      </c>
      <c r="AL18" s="117"/>
      <c r="AM18" s="117"/>
      <c r="AN18" s="117"/>
      <c r="AO18" s="117"/>
      <c r="AP18" s="117"/>
      <c r="AQ18" s="118"/>
      <c r="AR18" s="116">
        <f>SUM(AR13:AX17)</f>
        <v>35</v>
      </c>
      <c r="AS18" s="117"/>
      <c r="AT18" s="117"/>
      <c r="AU18" s="117"/>
      <c r="AV18" s="117"/>
      <c r="AW18" s="117"/>
      <c r="AX18" s="539"/>
    </row>
    <row r="19" spans="1:50" ht="24.75" customHeight="1">
      <c r="A19" s="144"/>
      <c r="B19" s="145"/>
      <c r="C19" s="145"/>
      <c r="D19" s="145"/>
      <c r="E19" s="145"/>
      <c r="F19" s="146"/>
      <c r="G19" s="537" t="s">
        <v>9</v>
      </c>
      <c r="H19" s="538"/>
      <c r="I19" s="538"/>
      <c r="J19" s="538"/>
      <c r="K19" s="538"/>
      <c r="L19" s="538"/>
      <c r="M19" s="538"/>
      <c r="N19" s="538"/>
      <c r="O19" s="538"/>
      <c r="P19" s="110">
        <v>28</v>
      </c>
      <c r="Q19" s="111"/>
      <c r="R19" s="111"/>
      <c r="S19" s="111"/>
      <c r="T19" s="111"/>
      <c r="U19" s="111"/>
      <c r="V19" s="112"/>
      <c r="W19" s="110">
        <v>34</v>
      </c>
      <c r="X19" s="111"/>
      <c r="Y19" s="111"/>
      <c r="Z19" s="111"/>
      <c r="AA19" s="111"/>
      <c r="AB19" s="111"/>
      <c r="AC19" s="112"/>
      <c r="AD19" s="110">
        <v>33</v>
      </c>
      <c r="AE19" s="111"/>
      <c r="AF19" s="111"/>
      <c r="AG19" s="111"/>
      <c r="AH19" s="111"/>
      <c r="AI19" s="111"/>
      <c r="AJ19" s="112"/>
      <c r="AK19" s="488"/>
      <c r="AL19" s="488"/>
      <c r="AM19" s="488"/>
      <c r="AN19" s="488"/>
      <c r="AO19" s="488"/>
      <c r="AP19" s="488"/>
      <c r="AQ19" s="488"/>
      <c r="AR19" s="488"/>
      <c r="AS19" s="488"/>
      <c r="AT19" s="488"/>
      <c r="AU19" s="488"/>
      <c r="AV19" s="488"/>
      <c r="AW19" s="488"/>
      <c r="AX19" s="540"/>
    </row>
    <row r="20" spans="1:50" ht="24.75" customHeight="1">
      <c r="A20" s="144"/>
      <c r="B20" s="145"/>
      <c r="C20" s="145"/>
      <c r="D20" s="145"/>
      <c r="E20" s="145"/>
      <c r="F20" s="146"/>
      <c r="G20" s="537" t="s">
        <v>10</v>
      </c>
      <c r="H20" s="538"/>
      <c r="I20" s="538"/>
      <c r="J20" s="538"/>
      <c r="K20" s="538"/>
      <c r="L20" s="538"/>
      <c r="M20" s="538"/>
      <c r="N20" s="538"/>
      <c r="O20" s="538"/>
      <c r="P20" s="541">
        <f>IF(P18=0, "-", SUM(P19)/P18)</f>
        <v>0.7</v>
      </c>
      <c r="Q20" s="541"/>
      <c r="R20" s="541"/>
      <c r="S20" s="541"/>
      <c r="T20" s="541"/>
      <c r="U20" s="541"/>
      <c r="V20" s="541"/>
      <c r="W20" s="541">
        <f t="shared" ref="W20" si="0">IF(W18=0, "-", SUM(W19)/W18)</f>
        <v>0.97142857142857142</v>
      </c>
      <c r="X20" s="541"/>
      <c r="Y20" s="541"/>
      <c r="Z20" s="541"/>
      <c r="AA20" s="541"/>
      <c r="AB20" s="541"/>
      <c r="AC20" s="541"/>
      <c r="AD20" s="541">
        <f t="shared" ref="AD20" si="1">IF(AD18=0, "-", SUM(AD19)/AD18)</f>
        <v>0.89189189189189189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7"/>
      <c r="B21" s="148"/>
      <c r="C21" s="148"/>
      <c r="D21" s="148"/>
      <c r="E21" s="148"/>
      <c r="F21" s="149"/>
      <c r="G21" s="928" t="s">
        <v>472</v>
      </c>
      <c r="H21" s="929"/>
      <c r="I21" s="929"/>
      <c r="J21" s="929"/>
      <c r="K21" s="929"/>
      <c r="L21" s="929"/>
      <c r="M21" s="929"/>
      <c r="N21" s="929"/>
      <c r="O21" s="929"/>
      <c r="P21" s="541">
        <f>IF(P19=0, "-", SUM(P19)/SUM(P13,P14))</f>
        <v>0.7</v>
      </c>
      <c r="Q21" s="541"/>
      <c r="R21" s="541"/>
      <c r="S21" s="541"/>
      <c r="T21" s="541"/>
      <c r="U21" s="541"/>
      <c r="V21" s="541"/>
      <c r="W21" s="541">
        <f t="shared" ref="W21" si="2">IF(W19=0, "-", SUM(W19)/SUM(W13,W14))</f>
        <v>0.97142857142857142</v>
      </c>
      <c r="X21" s="541"/>
      <c r="Y21" s="541"/>
      <c r="Z21" s="541"/>
      <c r="AA21" s="541"/>
      <c r="AB21" s="541"/>
      <c r="AC21" s="541"/>
      <c r="AD21" s="541">
        <f t="shared" ref="AD21" si="3">IF(AD19=0, "-", SUM(AD19)/SUM(AD13,AD14))</f>
        <v>0.89189189189189189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200" t="s">
        <v>551</v>
      </c>
      <c r="B22" s="201"/>
      <c r="C22" s="201"/>
      <c r="D22" s="201"/>
      <c r="E22" s="201"/>
      <c r="F22" s="202"/>
      <c r="G22" s="185" t="s">
        <v>451</v>
      </c>
      <c r="H22" s="186"/>
      <c r="I22" s="186"/>
      <c r="J22" s="186"/>
      <c r="K22" s="186"/>
      <c r="L22" s="186"/>
      <c r="M22" s="186"/>
      <c r="N22" s="186"/>
      <c r="O22" s="187"/>
      <c r="P22" s="209" t="s">
        <v>512</v>
      </c>
      <c r="Q22" s="186"/>
      <c r="R22" s="186"/>
      <c r="S22" s="186"/>
      <c r="T22" s="186"/>
      <c r="U22" s="186"/>
      <c r="V22" s="187"/>
      <c r="W22" s="209" t="s">
        <v>508</v>
      </c>
      <c r="X22" s="186"/>
      <c r="Y22" s="186"/>
      <c r="Z22" s="186"/>
      <c r="AA22" s="186"/>
      <c r="AB22" s="186"/>
      <c r="AC22" s="187"/>
      <c r="AD22" s="209" t="s">
        <v>450</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c r="A23" s="203"/>
      <c r="B23" s="204"/>
      <c r="C23" s="204"/>
      <c r="D23" s="204"/>
      <c r="E23" s="204"/>
      <c r="F23" s="205"/>
      <c r="G23" s="188" t="s">
        <v>589</v>
      </c>
      <c r="H23" s="189"/>
      <c r="I23" s="189"/>
      <c r="J23" s="189"/>
      <c r="K23" s="189"/>
      <c r="L23" s="189"/>
      <c r="M23" s="189"/>
      <c r="N23" s="189"/>
      <c r="O23" s="190"/>
      <c r="P23" s="107">
        <v>23</v>
      </c>
      <c r="Q23" s="108"/>
      <c r="R23" s="108"/>
      <c r="S23" s="108"/>
      <c r="T23" s="108"/>
      <c r="U23" s="108"/>
      <c r="V23" s="109"/>
      <c r="W23" s="107">
        <v>24</v>
      </c>
      <c r="X23" s="108"/>
      <c r="Y23" s="108"/>
      <c r="Z23" s="108"/>
      <c r="AA23" s="108"/>
      <c r="AB23" s="108"/>
      <c r="AC23" s="109"/>
      <c r="AD23" s="211" t="s">
        <v>681</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c r="A24" s="203"/>
      <c r="B24" s="204"/>
      <c r="C24" s="204"/>
      <c r="D24" s="204"/>
      <c r="E24" s="204"/>
      <c r="F24" s="205"/>
      <c r="G24" s="191" t="s">
        <v>590</v>
      </c>
      <c r="H24" s="192"/>
      <c r="I24" s="192"/>
      <c r="J24" s="192"/>
      <c r="K24" s="192"/>
      <c r="L24" s="192"/>
      <c r="M24" s="192"/>
      <c r="N24" s="192"/>
      <c r="O24" s="193"/>
      <c r="P24" s="110">
        <v>6</v>
      </c>
      <c r="Q24" s="111"/>
      <c r="R24" s="111"/>
      <c r="S24" s="111"/>
      <c r="T24" s="111"/>
      <c r="U24" s="111"/>
      <c r="V24" s="112"/>
      <c r="W24" s="110">
        <v>0</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c r="A25" s="203"/>
      <c r="B25" s="204"/>
      <c r="C25" s="204"/>
      <c r="D25" s="204"/>
      <c r="E25" s="204"/>
      <c r="F25" s="205"/>
      <c r="G25" s="191" t="s">
        <v>591</v>
      </c>
      <c r="H25" s="192"/>
      <c r="I25" s="192"/>
      <c r="J25" s="192"/>
      <c r="K25" s="192"/>
      <c r="L25" s="192"/>
      <c r="M25" s="192"/>
      <c r="N25" s="192"/>
      <c r="O25" s="193"/>
      <c r="P25" s="110">
        <v>7</v>
      </c>
      <c r="Q25" s="111"/>
      <c r="R25" s="111"/>
      <c r="S25" s="111"/>
      <c r="T25" s="111"/>
      <c r="U25" s="111"/>
      <c r="V25" s="112"/>
      <c r="W25" s="110">
        <v>8</v>
      </c>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c r="A26" s="203"/>
      <c r="B26" s="204"/>
      <c r="C26" s="204"/>
      <c r="D26" s="204"/>
      <c r="E26" s="204"/>
      <c r="F26" s="205"/>
      <c r="G26" s="191" t="s">
        <v>592</v>
      </c>
      <c r="H26" s="192"/>
      <c r="I26" s="192"/>
      <c r="J26" s="192"/>
      <c r="K26" s="192"/>
      <c r="L26" s="192"/>
      <c r="M26" s="192"/>
      <c r="N26" s="192"/>
      <c r="O26" s="193"/>
      <c r="P26" s="110">
        <v>4</v>
      </c>
      <c r="Q26" s="111"/>
      <c r="R26" s="111"/>
      <c r="S26" s="111"/>
      <c r="T26" s="111"/>
      <c r="U26" s="111"/>
      <c r="V26" s="112"/>
      <c r="W26" s="110">
        <v>2</v>
      </c>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c r="A27" s="203"/>
      <c r="B27" s="204"/>
      <c r="C27" s="204"/>
      <c r="D27" s="204"/>
      <c r="E27" s="204"/>
      <c r="F27" s="205"/>
      <c r="G27" s="191" t="s">
        <v>593</v>
      </c>
      <c r="H27" s="192"/>
      <c r="I27" s="192"/>
      <c r="J27" s="192"/>
      <c r="K27" s="192"/>
      <c r="L27" s="192"/>
      <c r="M27" s="192"/>
      <c r="N27" s="192"/>
      <c r="O27" s="193"/>
      <c r="P27" s="110">
        <v>2</v>
      </c>
      <c r="Q27" s="111"/>
      <c r="R27" s="111"/>
      <c r="S27" s="111"/>
      <c r="T27" s="111"/>
      <c r="U27" s="111"/>
      <c r="V27" s="112"/>
      <c r="W27" s="110">
        <v>1</v>
      </c>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c r="A28" s="203"/>
      <c r="B28" s="204"/>
      <c r="C28" s="204"/>
      <c r="D28" s="204"/>
      <c r="E28" s="204"/>
      <c r="F28" s="205"/>
      <c r="G28" s="194" t="s">
        <v>455</v>
      </c>
      <c r="H28" s="195"/>
      <c r="I28" s="195"/>
      <c r="J28" s="195"/>
      <c r="K28" s="195"/>
      <c r="L28" s="195"/>
      <c r="M28" s="195"/>
      <c r="N28" s="195"/>
      <c r="O28" s="196"/>
      <c r="P28" s="116">
        <f>P29-SUM(P23:P27)</f>
        <v>1</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197" t="s">
        <v>452</v>
      </c>
      <c r="H29" s="198"/>
      <c r="I29" s="198"/>
      <c r="J29" s="198"/>
      <c r="K29" s="198"/>
      <c r="L29" s="198"/>
      <c r="M29" s="198"/>
      <c r="N29" s="198"/>
      <c r="O29" s="199"/>
      <c r="P29" s="110">
        <f>AK13</f>
        <v>43</v>
      </c>
      <c r="Q29" s="111"/>
      <c r="R29" s="111"/>
      <c r="S29" s="111"/>
      <c r="T29" s="111"/>
      <c r="U29" s="111"/>
      <c r="V29" s="112"/>
      <c r="W29" s="229">
        <f>AR13</f>
        <v>35</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11" t="s">
        <v>467</v>
      </c>
      <c r="B30" s="512"/>
      <c r="C30" s="512"/>
      <c r="D30" s="512"/>
      <c r="E30" s="512"/>
      <c r="F30" s="513"/>
      <c r="G30" s="648" t="s">
        <v>265</v>
      </c>
      <c r="H30" s="392"/>
      <c r="I30" s="392"/>
      <c r="J30" s="392"/>
      <c r="K30" s="392"/>
      <c r="L30" s="392"/>
      <c r="M30" s="392"/>
      <c r="N30" s="392"/>
      <c r="O30" s="580"/>
      <c r="P30" s="579" t="s">
        <v>59</v>
      </c>
      <c r="Q30" s="392"/>
      <c r="R30" s="392"/>
      <c r="S30" s="392"/>
      <c r="T30" s="392"/>
      <c r="U30" s="392"/>
      <c r="V30" s="392"/>
      <c r="W30" s="392"/>
      <c r="X30" s="580"/>
      <c r="Y30" s="467"/>
      <c r="Z30" s="468"/>
      <c r="AA30" s="469"/>
      <c r="AB30" s="388" t="s">
        <v>11</v>
      </c>
      <c r="AC30" s="389"/>
      <c r="AD30" s="390"/>
      <c r="AE30" s="388" t="s">
        <v>527</v>
      </c>
      <c r="AF30" s="389"/>
      <c r="AG30" s="389"/>
      <c r="AH30" s="390"/>
      <c r="AI30" s="388" t="s">
        <v>524</v>
      </c>
      <c r="AJ30" s="389"/>
      <c r="AK30" s="389"/>
      <c r="AL30" s="390"/>
      <c r="AM30" s="391" t="s">
        <v>519</v>
      </c>
      <c r="AN30" s="391"/>
      <c r="AO30" s="391"/>
      <c r="AP30" s="388"/>
      <c r="AQ30" s="639" t="s">
        <v>353</v>
      </c>
      <c r="AR30" s="640"/>
      <c r="AS30" s="640"/>
      <c r="AT30" s="641"/>
      <c r="AU30" s="392" t="s">
        <v>253</v>
      </c>
      <c r="AV30" s="392"/>
      <c r="AW30" s="392"/>
      <c r="AX30" s="393"/>
    </row>
    <row r="31" spans="1:50" ht="18.75" customHeight="1">
      <c r="A31" s="514"/>
      <c r="B31" s="515"/>
      <c r="C31" s="515"/>
      <c r="D31" s="515"/>
      <c r="E31" s="515"/>
      <c r="F31" s="516"/>
      <c r="G31" s="568"/>
      <c r="H31" s="381"/>
      <c r="I31" s="381"/>
      <c r="J31" s="381"/>
      <c r="K31" s="381"/>
      <c r="L31" s="381"/>
      <c r="M31" s="381"/>
      <c r="N31" s="381"/>
      <c r="O31" s="569"/>
      <c r="P31" s="581"/>
      <c r="Q31" s="381"/>
      <c r="R31" s="381"/>
      <c r="S31" s="381"/>
      <c r="T31" s="381"/>
      <c r="U31" s="381"/>
      <c r="V31" s="381"/>
      <c r="W31" s="381"/>
      <c r="X31" s="569"/>
      <c r="Y31" s="470"/>
      <c r="Z31" s="471"/>
      <c r="AA31" s="472"/>
      <c r="AB31" s="334"/>
      <c r="AC31" s="335"/>
      <c r="AD31" s="336"/>
      <c r="AE31" s="334"/>
      <c r="AF31" s="335"/>
      <c r="AG31" s="335"/>
      <c r="AH31" s="336"/>
      <c r="AI31" s="334"/>
      <c r="AJ31" s="335"/>
      <c r="AK31" s="335"/>
      <c r="AL31" s="336"/>
      <c r="AM31" s="378"/>
      <c r="AN31" s="378"/>
      <c r="AO31" s="378"/>
      <c r="AP31" s="334"/>
      <c r="AQ31" s="219">
        <v>32</v>
      </c>
      <c r="AR31" s="138"/>
      <c r="AS31" s="139" t="s">
        <v>354</v>
      </c>
      <c r="AT31" s="174"/>
      <c r="AU31" s="273"/>
      <c r="AV31" s="273"/>
      <c r="AW31" s="381" t="s">
        <v>300</v>
      </c>
      <c r="AX31" s="382"/>
    </row>
    <row r="32" spans="1:50" ht="23.25" customHeight="1">
      <c r="A32" s="517"/>
      <c r="B32" s="515"/>
      <c r="C32" s="515"/>
      <c r="D32" s="515"/>
      <c r="E32" s="515"/>
      <c r="F32" s="516"/>
      <c r="G32" s="542" t="s">
        <v>594</v>
      </c>
      <c r="H32" s="543"/>
      <c r="I32" s="543"/>
      <c r="J32" s="543"/>
      <c r="K32" s="543"/>
      <c r="L32" s="543"/>
      <c r="M32" s="543"/>
      <c r="N32" s="543"/>
      <c r="O32" s="544"/>
      <c r="P32" s="163" t="s">
        <v>595</v>
      </c>
      <c r="Q32" s="163"/>
      <c r="R32" s="163"/>
      <c r="S32" s="163"/>
      <c r="T32" s="163"/>
      <c r="U32" s="163"/>
      <c r="V32" s="163"/>
      <c r="W32" s="163"/>
      <c r="X32" s="233"/>
      <c r="Y32" s="340" t="s">
        <v>12</v>
      </c>
      <c r="Z32" s="551"/>
      <c r="AA32" s="552"/>
      <c r="AB32" s="524" t="s">
        <v>596</v>
      </c>
      <c r="AC32" s="524"/>
      <c r="AD32" s="524"/>
      <c r="AE32" s="366">
        <v>1630000</v>
      </c>
      <c r="AF32" s="367"/>
      <c r="AG32" s="367"/>
      <c r="AH32" s="367"/>
      <c r="AI32" s="366">
        <v>1699024</v>
      </c>
      <c r="AJ32" s="367"/>
      <c r="AK32" s="367"/>
      <c r="AL32" s="367"/>
      <c r="AM32" s="366">
        <v>1643639</v>
      </c>
      <c r="AN32" s="367"/>
      <c r="AO32" s="367"/>
      <c r="AP32" s="367"/>
      <c r="AQ32" s="113" t="s">
        <v>675</v>
      </c>
      <c r="AR32" s="114"/>
      <c r="AS32" s="114"/>
      <c r="AT32" s="115"/>
      <c r="AU32" s="367" t="s">
        <v>674</v>
      </c>
      <c r="AV32" s="367"/>
      <c r="AW32" s="367"/>
      <c r="AX32" s="369"/>
    </row>
    <row r="33" spans="1:50" ht="23.25" customHeight="1">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596</v>
      </c>
      <c r="AC33" s="524"/>
      <c r="AD33" s="524"/>
      <c r="AE33" s="366">
        <v>2700000</v>
      </c>
      <c r="AF33" s="367"/>
      <c r="AG33" s="367"/>
      <c r="AH33" s="367"/>
      <c r="AI33" s="366">
        <v>2700000</v>
      </c>
      <c r="AJ33" s="367"/>
      <c r="AK33" s="367"/>
      <c r="AL33" s="367"/>
      <c r="AM33" s="366">
        <v>2700000</v>
      </c>
      <c r="AN33" s="367"/>
      <c r="AO33" s="367"/>
      <c r="AP33" s="367"/>
      <c r="AQ33" s="113">
        <v>2700000</v>
      </c>
      <c r="AR33" s="114"/>
      <c r="AS33" s="114"/>
      <c r="AT33" s="115"/>
      <c r="AU33" s="367" t="s">
        <v>674</v>
      </c>
      <c r="AV33" s="367"/>
      <c r="AW33" s="367"/>
      <c r="AX33" s="369"/>
    </row>
    <row r="34" spans="1:50" ht="23.25" customHeight="1">
      <c r="A34" s="517"/>
      <c r="B34" s="515"/>
      <c r="C34" s="515"/>
      <c r="D34" s="515"/>
      <c r="E34" s="515"/>
      <c r="F34" s="516"/>
      <c r="G34" s="548"/>
      <c r="H34" s="549"/>
      <c r="I34" s="549"/>
      <c r="J34" s="549"/>
      <c r="K34" s="549"/>
      <c r="L34" s="549"/>
      <c r="M34" s="549"/>
      <c r="N34" s="549"/>
      <c r="O34" s="550"/>
      <c r="P34" s="166"/>
      <c r="Q34" s="166"/>
      <c r="R34" s="166"/>
      <c r="S34" s="166"/>
      <c r="T34" s="166"/>
      <c r="U34" s="166"/>
      <c r="V34" s="166"/>
      <c r="W34" s="166"/>
      <c r="X34" s="238"/>
      <c r="Y34" s="305" t="s">
        <v>13</v>
      </c>
      <c r="Z34" s="300"/>
      <c r="AA34" s="301"/>
      <c r="AB34" s="499" t="s">
        <v>301</v>
      </c>
      <c r="AC34" s="499"/>
      <c r="AD34" s="499"/>
      <c r="AE34" s="366">
        <v>60</v>
      </c>
      <c r="AF34" s="367"/>
      <c r="AG34" s="367"/>
      <c r="AH34" s="367"/>
      <c r="AI34" s="366">
        <v>63</v>
      </c>
      <c r="AJ34" s="367"/>
      <c r="AK34" s="367"/>
      <c r="AL34" s="367"/>
      <c r="AM34" s="366">
        <v>61</v>
      </c>
      <c r="AN34" s="367"/>
      <c r="AO34" s="367"/>
      <c r="AP34" s="367"/>
      <c r="AQ34" s="113" t="s">
        <v>679</v>
      </c>
      <c r="AR34" s="114"/>
      <c r="AS34" s="114"/>
      <c r="AT34" s="115"/>
      <c r="AU34" s="367" t="s">
        <v>674</v>
      </c>
      <c r="AV34" s="367"/>
      <c r="AW34" s="367"/>
      <c r="AX34" s="369"/>
    </row>
    <row r="35" spans="1:50" ht="23.25" customHeight="1">
      <c r="A35" s="899" t="s">
        <v>497</v>
      </c>
      <c r="B35" s="900"/>
      <c r="C35" s="900"/>
      <c r="D35" s="900"/>
      <c r="E35" s="900"/>
      <c r="F35" s="901"/>
      <c r="G35" s="905" t="s">
        <v>597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2" t="s">
        <v>467</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527</v>
      </c>
      <c r="AF37" s="371"/>
      <c r="AG37" s="371"/>
      <c r="AH37" s="372"/>
      <c r="AI37" s="370" t="s">
        <v>524</v>
      </c>
      <c r="AJ37" s="371"/>
      <c r="AK37" s="371"/>
      <c r="AL37" s="372"/>
      <c r="AM37" s="377" t="s">
        <v>519</v>
      </c>
      <c r="AN37" s="377"/>
      <c r="AO37" s="377"/>
      <c r="AP37" s="370"/>
      <c r="AQ37" s="269" t="s">
        <v>353</v>
      </c>
      <c r="AR37" s="270"/>
      <c r="AS37" s="270"/>
      <c r="AT37" s="271"/>
      <c r="AU37" s="383" t="s">
        <v>253</v>
      </c>
      <c r="AV37" s="383"/>
      <c r="AW37" s="383"/>
      <c r="AX37" s="384"/>
    </row>
    <row r="38" spans="1:50" ht="18.75" hidden="1" customHeight="1">
      <c r="A38" s="514"/>
      <c r="B38" s="515"/>
      <c r="C38" s="515"/>
      <c r="D38" s="515"/>
      <c r="E38" s="515"/>
      <c r="F38" s="516"/>
      <c r="G38" s="568"/>
      <c r="H38" s="381"/>
      <c r="I38" s="381"/>
      <c r="J38" s="381"/>
      <c r="K38" s="381"/>
      <c r="L38" s="381"/>
      <c r="M38" s="381"/>
      <c r="N38" s="381"/>
      <c r="O38" s="569"/>
      <c r="P38" s="581"/>
      <c r="Q38" s="381"/>
      <c r="R38" s="381"/>
      <c r="S38" s="381"/>
      <c r="T38" s="381"/>
      <c r="U38" s="381"/>
      <c r="V38" s="381"/>
      <c r="W38" s="381"/>
      <c r="X38" s="569"/>
      <c r="Y38" s="470"/>
      <c r="Z38" s="471"/>
      <c r="AA38" s="472"/>
      <c r="AB38" s="334"/>
      <c r="AC38" s="335"/>
      <c r="AD38" s="336"/>
      <c r="AE38" s="334"/>
      <c r="AF38" s="335"/>
      <c r="AG38" s="335"/>
      <c r="AH38" s="336"/>
      <c r="AI38" s="334"/>
      <c r="AJ38" s="335"/>
      <c r="AK38" s="335"/>
      <c r="AL38" s="336"/>
      <c r="AM38" s="378"/>
      <c r="AN38" s="378"/>
      <c r="AO38" s="378"/>
      <c r="AP38" s="334"/>
      <c r="AQ38" s="219"/>
      <c r="AR38" s="138"/>
      <c r="AS38" s="139" t="s">
        <v>354</v>
      </c>
      <c r="AT38" s="174"/>
      <c r="AU38" s="273"/>
      <c r="AV38" s="273"/>
      <c r="AW38" s="381" t="s">
        <v>300</v>
      </c>
      <c r="AX38" s="382"/>
    </row>
    <row r="39" spans="1:50" ht="23.25" hidden="1" customHeight="1">
      <c r="A39" s="517"/>
      <c r="B39" s="515"/>
      <c r="C39" s="515"/>
      <c r="D39" s="515"/>
      <c r="E39" s="515"/>
      <c r="F39" s="516"/>
      <c r="G39" s="542"/>
      <c r="H39" s="543"/>
      <c r="I39" s="543"/>
      <c r="J39" s="543"/>
      <c r="K39" s="543"/>
      <c r="L39" s="543"/>
      <c r="M39" s="543"/>
      <c r="N39" s="543"/>
      <c r="O39" s="544"/>
      <c r="P39" s="163"/>
      <c r="Q39" s="163"/>
      <c r="R39" s="163"/>
      <c r="S39" s="163"/>
      <c r="T39" s="163"/>
      <c r="U39" s="163"/>
      <c r="V39" s="163"/>
      <c r="W39" s="163"/>
      <c r="X39" s="233"/>
      <c r="Y39" s="340" t="s">
        <v>12</v>
      </c>
      <c r="Z39" s="551"/>
      <c r="AA39" s="552"/>
      <c r="AB39" s="524"/>
      <c r="AC39" s="524"/>
      <c r="AD39" s="524"/>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25" hidden="1"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681"/>
      <c r="AC40" s="681"/>
      <c r="AD40" s="681"/>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25" hidden="1" customHeight="1">
      <c r="A41" s="645"/>
      <c r="B41" s="646"/>
      <c r="C41" s="646"/>
      <c r="D41" s="646"/>
      <c r="E41" s="646"/>
      <c r="F41" s="647"/>
      <c r="G41" s="548"/>
      <c r="H41" s="549"/>
      <c r="I41" s="549"/>
      <c r="J41" s="549"/>
      <c r="K41" s="549"/>
      <c r="L41" s="549"/>
      <c r="M41" s="549"/>
      <c r="N41" s="549"/>
      <c r="O41" s="550"/>
      <c r="P41" s="166"/>
      <c r="Q41" s="166"/>
      <c r="R41" s="166"/>
      <c r="S41" s="166"/>
      <c r="T41" s="166"/>
      <c r="U41" s="166"/>
      <c r="V41" s="166"/>
      <c r="W41" s="166"/>
      <c r="X41" s="238"/>
      <c r="Y41" s="305" t="s">
        <v>13</v>
      </c>
      <c r="Z41" s="300"/>
      <c r="AA41" s="301"/>
      <c r="AB41" s="499" t="s">
        <v>301</v>
      </c>
      <c r="AC41" s="499"/>
      <c r="AD41" s="499"/>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25" hidden="1" customHeight="1">
      <c r="A42" s="899" t="s">
        <v>497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2" t="s">
        <v>467</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527</v>
      </c>
      <c r="AF44" s="371"/>
      <c r="AG44" s="371"/>
      <c r="AH44" s="372"/>
      <c r="AI44" s="370" t="s">
        <v>524</v>
      </c>
      <c r="AJ44" s="371"/>
      <c r="AK44" s="371"/>
      <c r="AL44" s="372"/>
      <c r="AM44" s="377" t="s">
        <v>519</v>
      </c>
      <c r="AN44" s="377"/>
      <c r="AO44" s="377"/>
      <c r="AP44" s="370"/>
      <c r="AQ44" s="269" t="s">
        <v>353</v>
      </c>
      <c r="AR44" s="270"/>
      <c r="AS44" s="270"/>
      <c r="AT44" s="271"/>
      <c r="AU44" s="383" t="s">
        <v>253</v>
      </c>
      <c r="AV44" s="383"/>
      <c r="AW44" s="383"/>
      <c r="AX44" s="384"/>
    </row>
    <row r="45" spans="1:50" ht="18.75" hidden="1" customHeight="1">
      <c r="A45" s="514"/>
      <c r="B45" s="515"/>
      <c r="C45" s="515"/>
      <c r="D45" s="515"/>
      <c r="E45" s="515"/>
      <c r="F45" s="516"/>
      <c r="G45" s="568"/>
      <c r="H45" s="381"/>
      <c r="I45" s="381"/>
      <c r="J45" s="381"/>
      <c r="K45" s="381"/>
      <c r="L45" s="381"/>
      <c r="M45" s="381"/>
      <c r="N45" s="381"/>
      <c r="O45" s="569"/>
      <c r="P45" s="581"/>
      <c r="Q45" s="381"/>
      <c r="R45" s="381"/>
      <c r="S45" s="381"/>
      <c r="T45" s="381"/>
      <c r="U45" s="381"/>
      <c r="V45" s="381"/>
      <c r="W45" s="381"/>
      <c r="X45" s="569"/>
      <c r="Y45" s="470"/>
      <c r="Z45" s="471"/>
      <c r="AA45" s="472"/>
      <c r="AB45" s="334"/>
      <c r="AC45" s="335"/>
      <c r="AD45" s="336"/>
      <c r="AE45" s="334"/>
      <c r="AF45" s="335"/>
      <c r="AG45" s="335"/>
      <c r="AH45" s="336"/>
      <c r="AI45" s="334"/>
      <c r="AJ45" s="335"/>
      <c r="AK45" s="335"/>
      <c r="AL45" s="336"/>
      <c r="AM45" s="378"/>
      <c r="AN45" s="378"/>
      <c r="AO45" s="378"/>
      <c r="AP45" s="334"/>
      <c r="AQ45" s="219"/>
      <c r="AR45" s="138"/>
      <c r="AS45" s="139" t="s">
        <v>354</v>
      </c>
      <c r="AT45" s="174"/>
      <c r="AU45" s="273"/>
      <c r="AV45" s="273"/>
      <c r="AW45" s="381" t="s">
        <v>300</v>
      </c>
      <c r="AX45" s="382"/>
    </row>
    <row r="46" spans="1:50" ht="23.25" hidden="1" customHeight="1">
      <c r="A46" s="517"/>
      <c r="B46" s="515"/>
      <c r="C46" s="515"/>
      <c r="D46" s="515"/>
      <c r="E46" s="515"/>
      <c r="F46" s="516"/>
      <c r="G46" s="542"/>
      <c r="H46" s="543"/>
      <c r="I46" s="543"/>
      <c r="J46" s="543"/>
      <c r="K46" s="543"/>
      <c r="L46" s="543"/>
      <c r="M46" s="543"/>
      <c r="N46" s="543"/>
      <c r="O46" s="544"/>
      <c r="P46" s="163"/>
      <c r="Q46" s="163"/>
      <c r="R46" s="163"/>
      <c r="S46" s="163"/>
      <c r="T46" s="163"/>
      <c r="U46" s="163"/>
      <c r="V46" s="163"/>
      <c r="W46" s="163"/>
      <c r="X46" s="233"/>
      <c r="Y46" s="340" t="s">
        <v>12</v>
      </c>
      <c r="Z46" s="551"/>
      <c r="AA46" s="552"/>
      <c r="AB46" s="524"/>
      <c r="AC46" s="524"/>
      <c r="AD46" s="524"/>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681"/>
      <c r="AC47" s="681"/>
      <c r="AD47" s="681"/>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c r="A48" s="645"/>
      <c r="B48" s="646"/>
      <c r="C48" s="646"/>
      <c r="D48" s="646"/>
      <c r="E48" s="646"/>
      <c r="F48" s="647"/>
      <c r="G48" s="548"/>
      <c r="H48" s="549"/>
      <c r="I48" s="549"/>
      <c r="J48" s="549"/>
      <c r="K48" s="549"/>
      <c r="L48" s="549"/>
      <c r="M48" s="549"/>
      <c r="N48" s="549"/>
      <c r="O48" s="550"/>
      <c r="P48" s="166"/>
      <c r="Q48" s="166"/>
      <c r="R48" s="166"/>
      <c r="S48" s="166"/>
      <c r="T48" s="166"/>
      <c r="U48" s="166"/>
      <c r="V48" s="166"/>
      <c r="W48" s="166"/>
      <c r="X48" s="238"/>
      <c r="Y48" s="305" t="s">
        <v>13</v>
      </c>
      <c r="Z48" s="300"/>
      <c r="AA48" s="301"/>
      <c r="AB48" s="499" t="s">
        <v>301</v>
      </c>
      <c r="AC48" s="499"/>
      <c r="AD48" s="499"/>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c r="A49" s="899" t="s">
        <v>497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467</v>
      </c>
      <c r="B51" s="515"/>
      <c r="C51" s="515"/>
      <c r="D51" s="515"/>
      <c r="E51" s="515"/>
      <c r="F51" s="516"/>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527</v>
      </c>
      <c r="AF51" s="371"/>
      <c r="AG51" s="371"/>
      <c r="AH51" s="372"/>
      <c r="AI51" s="370" t="s">
        <v>524</v>
      </c>
      <c r="AJ51" s="371"/>
      <c r="AK51" s="371"/>
      <c r="AL51" s="372"/>
      <c r="AM51" s="377" t="s">
        <v>520</v>
      </c>
      <c r="AN51" s="377"/>
      <c r="AO51" s="377"/>
      <c r="AP51" s="370"/>
      <c r="AQ51" s="269" t="s">
        <v>353</v>
      </c>
      <c r="AR51" s="270"/>
      <c r="AS51" s="270"/>
      <c r="AT51" s="271"/>
      <c r="AU51" s="379" t="s">
        <v>253</v>
      </c>
      <c r="AV51" s="379"/>
      <c r="AW51" s="379"/>
      <c r="AX51" s="380"/>
    </row>
    <row r="52" spans="1:50" ht="18.75" hidden="1" customHeight="1">
      <c r="A52" s="514"/>
      <c r="B52" s="515"/>
      <c r="C52" s="515"/>
      <c r="D52" s="515"/>
      <c r="E52" s="515"/>
      <c r="F52" s="516"/>
      <c r="G52" s="568"/>
      <c r="H52" s="381"/>
      <c r="I52" s="381"/>
      <c r="J52" s="381"/>
      <c r="K52" s="381"/>
      <c r="L52" s="381"/>
      <c r="M52" s="381"/>
      <c r="N52" s="381"/>
      <c r="O52" s="569"/>
      <c r="P52" s="581"/>
      <c r="Q52" s="381"/>
      <c r="R52" s="381"/>
      <c r="S52" s="381"/>
      <c r="T52" s="381"/>
      <c r="U52" s="381"/>
      <c r="V52" s="381"/>
      <c r="W52" s="381"/>
      <c r="X52" s="569"/>
      <c r="Y52" s="470"/>
      <c r="Z52" s="471"/>
      <c r="AA52" s="472"/>
      <c r="AB52" s="334"/>
      <c r="AC52" s="335"/>
      <c r="AD52" s="336"/>
      <c r="AE52" s="334"/>
      <c r="AF52" s="335"/>
      <c r="AG52" s="335"/>
      <c r="AH52" s="336"/>
      <c r="AI52" s="334"/>
      <c r="AJ52" s="335"/>
      <c r="AK52" s="335"/>
      <c r="AL52" s="336"/>
      <c r="AM52" s="378"/>
      <c r="AN52" s="378"/>
      <c r="AO52" s="378"/>
      <c r="AP52" s="334"/>
      <c r="AQ52" s="219"/>
      <c r="AR52" s="138"/>
      <c r="AS52" s="139" t="s">
        <v>354</v>
      </c>
      <c r="AT52" s="174"/>
      <c r="AU52" s="273"/>
      <c r="AV52" s="273"/>
      <c r="AW52" s="381" t="s">
        <v>300</v>
      </c>
      <c r="AX52" s="382"/>
    </row>
    <row r="53" spans="1:50" ht="23.25" hidden="1" customHeight="1">
      <c r="A53" s="517"/>
      <c r="B53" s="515"/>
      <c r="C53" s="515"/>
      <c r="D53" s="515"/>
      <c r="E53" s="515"/>
      <c r="F53" s="516"/>
      <c r="G53" s="542"/>
      <c r="H53" s="543"/>
      <c r="I53" s="543"/>
      <c r="J53" s="543"/>
      <c r="K53" s="543"/>
      <c r="L53" s="543"/>
      <c r="M53" s="543"/>
      <c r="N53" s="543"/>
      <c r="O53" s="544"/>
      <c r="P53" s="163"/>
      <c r="Q53" s="163"/>
      <c r="R53" s="163"/>
      <c r="S53" s="163"/>
      <c r="T53" s="163"/>
      <c r="U53" s="163"/>
      <c r="V53" s="163"/>
      <c r="W53" s="163"/>
      <c r="X53" s="233"/>
      <c r="Y53" s="340" t="s">
        <v>12</v>
      </c>
      <c r="Z53" s="551"/>
      <c r="AA53" s="552"/>
      <c r="AB53" s="524"/>
      <c r="AC53" s="524"/>
      <c r="AD53" s="524"/>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681"/>
      <c r="AC54" s="681"/>
      <c r="AD54" s="681"/>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c r="A55" s="645"/>
      <c r="B55" s="646"/>
      <c r="C55" s="646"/>
      <c r="D55" s="646"/>
      <c r="E55" s="646"/>
      <c r="F55" s="647"/>
      <c r="G55" s="548"/>
      <c r="H55" s="549"/>
      <c r="I55" s="549"/>
      <c r="J55" s="549"/>
      <c r="K55" s="549"/>
      <c r="L55" s="549"/>
      <c r="M55" s="549"/>
      <c r="N55" s="549"/>
      <c r="O55" s="550"/>
      <c r="P55" s="166"/>
      <c r="Q55" s="166"/>
      <c r="R55" s="166"/>
      <c r="S55" s="166"/>
      <c r="T55" s="166"/>
      <c r="U55" s="166"/>
      <c r="V55" s="166"/>
      <c r="W55" s="166"/>
      <c r="X55" s="238"/>
      <c r="Y55" s="305" t="s">
        <v>13</v>
      </c>
      <c r="Z55" s="300"/>
      <c r="AA55" s="301"/>
      <c r="AB55" s="463" t="s">
        <v>14</v>
      </c>
      <c r="AC55" s="463"/>
      <c r="AD55" s="46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c r="A56" s="899" t="s">
        <v>497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467</v>
      </c>
      <c r="B58" s="515"/>
      <c r="C58" s="515"/>
      <c r="D58" s="515"/>
      <c r="E58" s="515"/>
      <c r="F58" s="516"/>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528</v>
      </c>
      <c r="AF58" s="371"/>
      <c r="AG58" s="371"/>
      <c r="AH58" s="372"/>
      <c r="AI58" s="370" t="s">
        <v>524</v>
      </c>
      <c r="AJ58" s="371"/>
      <c r="AK58" s="371"/>
      <c r="AL58" s="372"/>
      <c r="AM58" s="377" t="s">
        <v>519</v>
      </c>
      <c r="AN58" s="377"/>
      <c r="AO58" s="377"/>
      <c r="AP58" s="370"/>
      <c r="AQ58" s="269" t="s">
        <v>353</v>
      </c>
      <c r="AR58" s="270"/>
      <c r="AS58" s="270"/>
      <c r="AT58" s="271"/>
      <c r="AU58" s="379" t="s">
        <v>253</v>
      </c>
      <c r="AV58" s="379"/>
      <c r="AW58" s="379"/>
      <c r="AX58" s="380"/>
    </row>
    <row r="59" spans="1:50" ht="18.75" hidden="1" customHeight="1">
      <c r="A59" s="514"/>
      <c r="B59" s="515"/>
      <c r="C59" s="515"/>
      <c r="D59" s="515"/>
      <c r="E59" s="515"/>
      <c r="F59" s="516"/>
      <c r="G59" s="568"/>
      <c r="H59" s="381"/>
      <c r="I59" s="381"/>
      <c r="J59" s="381"/>
      <c r="K59" s="381"/>
      <c r="L59" s="381"/>
      <c r="M59" s="381"/>
      <c r="N59" s="381"/>
      <c r="O59" s="569"/>
      <c r="P59" s="581"/>
      <c r="Q59" s="381"/>
      <c r="R59" s="381"/>
      <c r="S59" s="381"/>
      <c r="T59" s="381"/>
      <c r="U59" s="381"/>
      <c r="V59" s="381"/>
      <c r="W59" s="381"/>
      <c r="X59" s="569"/>
      <c r="Y59" s="470"/>
      <c r="Z59" s="471"/>
      <c r="AA59" s="472"/>
      <c r="AB59" s="334"/>
      <c r="AC59" s="335"/>
      <c r="AD59" s="336"/>
      <c r="AE59" s="334"/>
      <c r="AF59" s="335"/>
      <c r="AG59" s="335"/>
      <c r="AH59" s="336"/>
      <c r="AI59" s="334"/>
      <c r="AJ59" s="335"/>
      <c r="AK59" s="335"/>
      <c r="AL59" s="336"/>
      <c r="AM59" s="378"/>
      <c r="AN59" s="378"/>
      <c r="AO59" s="378"/>
      <c r="AP59" s="334"/>
      <c r="AQ59" s="219"/>
      <c r="AR59" s="138"/>
      <c r="AS59" s="139" t="s">
        <v>354</v>
      </c>
      <c r="AT59" s="174"/>
      <c r="AU59" s="273"/>
      <c r="AV59" s="273"/>
      <c r="AW59" s="381" t="s">
        <v>300</v>
      </c>
      <c r="AX59" s="382"/>
    </row>
    <row r="60" spans="1:50" ht="23.25" hidden="1" customHeight="1">
      <c r="A60" s="517"/>
      <c r="B60" s="515"/>
      <c r="C60" s="515"/>
      <c r="D60" s="515"/>
      <c r="E60" s="515"/>
      <c r="F60" s="516"/>
      <c r="G60" s="542"/>
      <c r="H60" s="543"/>
      <c r="I60" s="543"/>
      <c r="J60" s="543"/>
      <c r="K60" s="543"/>
      <c r="L60" s="543"/>
      <c r="M60" s="543"/>
      <c r="N60" s="543"/>
      <c r="O60" s="544"/>
      <c r="P60" s="163"/>
      <c r="Q60" s="163"/>
      <c r="R60" s="163"/>
      <c r="S60" s="163"/>
      <c r="T60" s="163"/>
      <c r="U60" s="163"/>
      <c r="V60" s="163"/>
      <c r="W60" s="163"/>
      <c r="X60" s="233"/>
      <c r="Y60" s="340" t="s">
        <v>12</v>
      </c>
      <c r="Z60" s="551"/>
      <c r="AA60" s="552"/>
      <c r="AB60" s="524"/>
      <c r="AC60" s="524"/>
      <c r="AD60" s="524"/>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681"/>
      <c r="AC61" s="681"/>
      <c r="AD61" s="681"/>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c r="A62" s="518"/>
      <c r="B62" s="519"/>
      <c r="C62" s="519"/>
      <c r="D62" s="519"/>
      <c r="E62" s="519"/>
      <c r="F62" s="520"/>
      <c r="G62" s="548"/>
      <c r="H62" s="549"/>
      <c r="I62" s="549"/>
      <c r="J62" s="549"/>
      <c r="K62" s="549"/>
      <c r="L62" s="549"/>
      <c r="M62" s="549"/>
      <c r="N62" s="549"/>
      <c r="O62" s="550"/>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c r="A63" s="899" t="s">
        <v>497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70" t="s">
        <v>527</v>
      </c>
      <c r="AF65" s="371"/>
      <c r="AG65" s="371"/>
      <c r="AH65" s="372"/>
      <c r="AI65" s="370" t="s">
        <v>524</v>
      </c>
      <c r="AJ65" s="371"/>
      <c r="AK65" s="371"/>
      <c r="AL65" s="372"/>
      <c r="AM65" s="377" t="s">
        <v>519</v>
      </c>
      <c r="AN65" s="377"/>
      <c r="AO65" s="377"/>
      <c r="AP65" s="370"/>
      <c r="AQ65" s="869" t="s">
        <v>353</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2"/>
      <c r="AR66" s="273"/>
      <c r="AS66" s="867" t="s">
        <v>354</v>
      </c>
      <c r="AT66" s="868"/>
      <c r="AU66" s="273"/>
      <c r="AV66" s="273"/>
      <c r="AW66" s="867" t="s">
        <v>466</v>
      </c>
      <c r="AX66" s="980"/>
    </row>
    <row r="67" spans="1:50" ht="23.25" hidden="1" customHeight="1">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487</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487</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488</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c r="A70" s="853" t="s">
        <v>473</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486</v>
      </c>
      <c r="X70" s="946"/>
      <c r="Y70" s="951" t="s">
        <v>12</v>
      </c>
      <c r="Z70" s="951"/>
      <c r="AA70" s="952"/>
      <c r="AB70" s="953" t="s">
        <v>487</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487</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488</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39" t="s">
        <v>468</v>
      </c>
      <c r="B73" s="840"/>
      <c r="C73" s="840"/>
      <c r="D73" s="840"/>
      <c r="E73" s="840"/>
      <c r="F73" s="841"/>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70" t="s">
        <v>527</v>
      </c>
      <c r="AF73" s="371"/>
      <c r="AG73" s="371"/>
      <c r="AH73" s="372"/>
      <c r="AI73" s="370" t="s">
        <v>524</v>
      </c>
      <c r="AJ73" s="371"/>
      <c r="AK73" s="371"/>
      <c r="AL73" s="372"/>
      <c r="AM73" s="377" t="s">
        <v>519</v>
      </c>
      <c r="AN73" s="377"/>
      <c r="AO73" s="377"/>
      <c r="AP73" s="370"/>
      <c r="AQ73" s="178" t="s">
        <v>353</v>
      </c>
      <c r="AR73" s="171"/>
      <c r="AS73" s="171"/>
      <c r="AT73" s="172"/>
      <c r="AU73" s="275" t="s">
        <v>253</v>
      </c>
      <c r="AV73" s="136"/>
      <c r="AW73" s="136"/>
      <c r="AX73" s="137"/>
    </row>
    <row r="74" spans="1:50" ht="18.75" hidden="1" customHeight="1">
      <c r="A74" s="842"/>
      <c r="B74" s="843"/>
      <c r="C74" s="843"/>
      <c r="D74" s="843"/>
      <c r="E74" s="843"/>
      <c r="F74" s="844"/>
      <c r="G74" s="80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354</v>
      </c>
      <c r="AT74" s="174"/>
      <c r="AU74" s="219"/>
      <c r="AV74" s="138"/>
      <c r="AW74" s="139" t="s">
        <v>300</v>
      </c>
      <c r="AX74" s="140"/>
    </row>
    <row r="75" spans="1:50" ht="23.25" hidden="1" customHeight="1">
      <c r="A75" s="842"/>
      <c r="B75" s="843"/>
      <c r="C75" s="843"/>
      <c r="D75" s="843"/>
      <c r="E75" s="843"/>
      <c r="F75" s="844"/>
      <c r="G75" s="783" t="s">
        <v>355</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c r="A78" s="913" t="s">
        <v>500</v>
      </c>
      <c r="B78" s="914"/>
      <c r="C78" s="914"/>
      <c r="D78" s="914"/>
      <c r="E78" s="911" t="s">
        <v>445</v>
      </c>
      <c r="F78" s="912"/>
      <c r="G78" s="57" t="s">
        <v>356</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462</v>
      </c>
      <c r="AP79" s="151"/>
      <c r="AQ79" s="151"/>
      <c r="AR79" s="81" t="s">
        <v>460</v>
      </c>
      <c r="AS79" s="150"/>
      <c r="AT79" s="151"/>
      <c r="AU79" s="151"/>
      <c r="AV79" s="151"/>
      <c r="AW79" s="151"/>
      <c r="AX79" s="152"/>
    </row>
    <row r="80" spans="1:50" ht="18.75" hidden="1" customHeight="1">
      <c r="A80" s="521"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2"/>
      <c r="B81" s="851"/>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2"/>
      <c r="B82" s="851"/>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1"/>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2"/>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0" t="s">
        <v>11</v>
      </c>
      <c r="AC85" s="461"/>
      <c r="AD85" s="462"/>
      <c r="AE85" s="370" t="s">
        <v>527</v>
      </c>
      <c r="AF85" s="371"/>
      <c r="AG85" s="371"/>
      <c r="AH85" s="372"/>
      <c r="AI85" s="370" t="s">
        <v>524</v>
      </c>
      <c r="AJ85" s="371"/>
      <c r="AK85" s="371"/>
      <c r="AL85" s="372"/>
      <c r="AM85" s="377" t="s">
        <v>519</v>
      </c>
      <c r="AN85" s="377"/>
      <c r="AO85" s="377"/>
      <c r="AP85" s="370"/>
      <c r="AQ85" s="178" t="s">
        <v>353</v>
      </c>
      <c r="AR85" s="171"/>
      <c r="AS85" s="171"/>
      <c r="AT85" s="172"/>
      <c r="AU85" s="375" t="s">
        <v>253</v>
      </c>
      <c r="AV85" s="375"/>
      <c r="AW85" s="375"/>
      <c r="AX85" s="376"/>
      <c r="AY85" s="10"/>
      <c r="AZ85" s="10"/>
      <c r="BA85" s="10"/>
      <c r="BB85" s="10"/>
      <c r="BC85" s="10"/>
    </row>
    <row r="86" spans="1:60" ht="18.75" hidden="1" customHeight="1">
      <c r="A86" s="522"/>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5"/>
      <c r="Z86" s="176"/>
      <c r="AA86" s="177"/>
      <c r="AB86" s="334"/>
      <c r="AC86" s="335"/>
      <c r="AD86" s="336"/>
      <c r="AE86" s="334"/>
      <c r="AF86" s="335"/>
      <c r="AG86" s="335"/>
      <c r="AH86" s="336"/>
      <c r="AI86" s="334"/>
      <c r="AJ86" s="335"/>
      <c r="AK86" s="335"/>
      <c r="AL86" s="336"/>
      <c r="AM86" s="378"/>
      <c r="AN86" s="378"/>
      <c r="AO86" s="378"/>
      <c r="AP86" s="334"/>
      <c r="AQ86" s="272"/>
      <c r="AR86" s="273"/>
      <c r="AS86" s="139" t="s">
        <v>354</v>
      </c>
      <c r="AT86" s="174"/>
      <c r="AU86" s="273"/>
      <c r="AV86" s="273"/>
      <c r="AW86" s="381" t="s">
        <v>300</v>
      </c>
      <c r="AX86" s="382"/>
      <c r="AY86" s="10"/>
      <c r="AZ86" s="10"/>
      <c r="BA86" s="10"/>
      <c r="BB86" s="10"/>
      <c r="BC86" s="10"/>
      <c r="BD86" s="10"/>
      <c r="BE86" s="10"/>
      <c r="BF86" s="10"/>
      <c r="BG86" s="10"/>
      <c r="BH86" s="10"/>
    </row>
    <row r="87" spans="1:60" ht="23.25" hidden="1" customHeight="1">
      <c r="A87" s="522"/>
      <c r="B87" s="553"/>
      <c r="C87" s="553"/>
      <c r="D87" s="553"/>
      <c r="E87" s="553"/>
      <c r="F87" s="554"/>
      <c r="G87" s="232"/>
      <c r="H87" s="163"/>
      <c r="I87" s="163"/>
      <c r="J87" s="163"/>
      <c r="K87" s="163"/>
      <c r="L87" s="163"/>
      <c r="M87" s="163"/>
      <c r="N87" s="163"/>
      <c r="O87" s="233"/>
      <c r="P87" s="163"/>
      <c r="Q87" s="801"/>
      <c r="R87" s="801"/>
      <c r="S87" s="801"/>
      <c r="T87" s="801"/>
      <c r="U87" s="801"/>
      <c r="V87" s="801"/>
      <c r="W87" s="801"/>
      <c r="X87" s="802"/>
      <c r="Y87" s="757" t="s">
        <v>62</v>
      </c>
      <c r="Z87" s="758"/>
      <c r="AA87" s="759"/>
      <c r="AB87" s="524"/>
      <c r="AC87" s="524"/>
      <c r="AD87" s="524"/>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c r="A88" s="522"/>
      <c r="B88" s="553"/>
      <c r="C88" s="553"/>
      <c r="D88" s="553"/>
      <c r="E88" s="553"/>
      <c r="F88" s="554"/>
      <c r="G88" s="234"/>
      <c r="H88" s="235"/>
      <c r="I88" s="235"/>
      <c r="J88" s="235"/>
      <c r="K88" s="235"/>
      <c r="L88" s="235"/>
      <c r="M88" s="235"/>
      <c r="N88" s="235"/>
      <c r="O88" s="236"/>
      <c r="P88" s="803"/>
      <c r="Q88" s="803"/>
      <c r="R88" s="803"/>
      <c r="S88" s="803"/>
      <c r="T88" s="803"/>
      <c r="U88" s="803"/>
      <c r="V88" s="803"/>
      <c r="W88" s="803"/>
      <c r="X88" s="804"/>
      <c r="Y88" s="731" t="s">
        <v>54</v>
      </c>
      <c r="Z88" s="732"/>
      <c r="AA88" s="733"/>
      <c r="AB88" s="681"/>
      <c r="AC88" s="681"/>
      <c r="AD88" s="681"/>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c r="A89" s="522"/>
      <c r="B89" s="555"/>
      <c r="C89" s="555"/>
      <c r="D89" s="555"/>
      <c r="E89" s="555"/>
      <c r="F89" s="556"/>
      <c r="G89" s="237"/>
      <c r="H89" s="166"/>
      <c r="I89" s="166"/>
      <c r="J89" s="166"/>
      <c r="K89" s="166"/>
      <c r="L89" s="166"/>
      <c r="M89" s="166"/>
      <c r="N89" s="166"/>
      <c r="O89" s="238"/>
      <c r="P89" s="306"/>
      <c r="Q89" s="306"/>
      <c r="R89" s="306"/>
      <c r="S89" s="306"/>
      <c r="T89" s="306"/>
      <c r="U89" s="306"/>
      <c r="V89" s="306"/>
      <c r="W89" s="306"/>
      <c r="X89" s="805"/>
      <c r="Y89" s="731" t="s">
        <v>13</v>
      </c>
      <c r="Z89" s="732"/>
      <c r="AA89" s="733"/>
      <c r="AB89" s="463" t="s">
        <v>14</v>
      </c>
      <c r="AC89" s="463"/>
      <c r="AD89" s="463"/>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0" t="s">
        <v>11</v>
      </c>
      <c r="AC90" s="461"/>
      <c r="AD90" s="462"/>
      <c r="AE90" s="370" t="s">
        <v>527</v>
      </c>
      <c r="AF90" s="371"/>
      <c r="AG90" s="371"/>
      <c r="AH90" s="372"/>
      <c r="AI90" s="370" t="s">
        <v>524</v>
      </c>
      <c r="AJ90" s="371"/>
      <c r="AK90" s="371"/>
      <c r="AL90" s="372"/>
      <c r="AM90" s="377" t="s">
        <v>519</v>
      </c>
      <c r="AN90" s="377"/>
      <c r="AO90" s="377"/>
      <c r="AP90" s="370"/>
      <c r="AQ90" s="178" t="s">
        <v>353</v>
      </c>
      <c r="AR90" s="171"/>
      <c r="AS90" s="171"/>
      <c r="AT90" s="172"/>
      <c r="AU90" s="375" t="s">
        <v>253</v>
      </c>
      <c r="AV90" s="375"/>
      <c r="AW90" s="375"/>
      <c r="AX90" s="376"/>
    </row>
    <row r="91" spans="1:60" ht="18.75" hidden="1" customHeight="1">
      <c r="A91" s="522"/>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5"/>
      <c r="Z91" s="176"/>
      <c r="AA91" s="177"/>
      <c r="AB91" s="334"/>
      <c r="AC91" s="335"/>
      <c r="AD91" s="336"/>
      <c r="AE91" s="334"/>
      <c r="AF91" s="335"/>
      <c r="AG91" s="335"/>
      <c r="AH91" s="336"/>
      <c r="AI91" s="334"/>
      <c r="AJ91" s="335"/>
      <c r="AK91" s="335"/>
      <c r="AL91" s="336"/>
      <c r="AM91" s="378"/>
      <c r="AN91" s="378"/>
      <c r="AO91" s="378"/>
      <c r="AP91" s="334"/>
      <c r="AQ91" s="272"/>
      <c r="AR91" s="273"/>
      <c r="AS91" s="139" t="s">
        <v>354</v>
      </c>
      <c r="AT91" s="174"/>
      <c r="AU91" s="273"/>
      <c r="AV91" s="273"/>
      <c r="AW91" s="381" t="s">
        <v>300</v>
      </c>
      <c r="AX91" s="382"/>
      <c r="AY91" s="10"/>
      <c r="AZ91" s="10"/>
      <c r="BA91" s="10"/>
      <c r="BB91" s="10"/>
      <c r="BC91" s="10"/>
    </row>
    <row r="92" spans="1:60" ht="23.25" hidden="1" customHeight="1">
      <c r="A92" s="522"/>
      <c r="B92" s="553"/>
      <c r="C92" s="553"/>
      <c r="D92" s="553"/>
      <c r="E92" s="553"/>
      <c r="F92" s="554"/>
      <c r="G92" s="232"/>
      <c r="H92" s="163"/>
      <c r="I92" s="163"/>
      <c r="J92" s="163"/>
      <c r="K92" s="163"/>
      <c r="L92" s="163"/>
      <c r="M92" s="163"/>
      <c r="N92" s="163"/>
      <c r="O92" s="233"/>
      <c r="P92" s="163"/>
      <c r="Q92" s="801"/>
      <c r="R92" s="801"/>
      <c r="S92" s="801"/>
      <c r="T92" s="801"/>
      <c r="U92" s="801"/>
      <c r="V92" s="801"/>
      <c r="W92" s="801"/>
      <c r="X92" s="802"/>
      <c r="Y92" s="757" t="s">
        <v>62</v>
      </c>
      <c r="Z92" s="758"/>
      <c r="AA92" s="759"/>
      <c r="AB92" s="524"/>
      <c r="AC92" s="524"/>
      <c r="AD92" s="524"/>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c r="A93" s="522"/>
      <c r="B93" s="553"/>
      <c r="C93" s="553"/>
      <c r="D93" s="553"/>
      <c r="E93" s="553"/>
      <c r="F93" s="554"/>
      <c r="G93" s="234"/>
      <c r="H93" s="235"/>
      <c r="I93" s="235"/>
      <c r="J93" s="235"/>
      <c r="K93" s="235"/>
      <c r="L93" s="235"/>
      <c r="M93" s="235"/>
      <c r="N93" s="235"/>
      <c r="O93" s="236"/>
      <c r="P93" s="803"/>
      <c r="Q93" s="803"/>
      <c r="R93" s="803"/>
      <c r="S93" s="803"/>
      <c r="T93" s="803"/>
      <c r="U93" s="803"/>
      <c r="V93" s="803"/>
      <c r="W93" s="803"/>
      <c r="X93" s="804"/>
      <c r="Y93" s="731" t="s">
        <v>54</v>
      </c>
      <c r="Z93" s="732"/>
      <c r="AA93" s="733"/>
      <c r="AB93" s="681"/>
      <c r="AC93" s="681"/>
      <c r="AD93" s="681"/>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c r="A94" s="522"/>
      <c r="B94" s="555"/>
      <c r="C94" s="555"/>
      <c r="D94" s="555"/>
      <c r="E94" s="555"/>
      <c r="F94" s="556"/>
      <c r="G94" s="237"/>
      <c r="H94" s="166"/>
      <c r="I94" s="166"/>
      <c r="J94" s="166"/>
      <c r="K94" s="166"/>
      <c r="L94" s="166"/>
      <c r="M94" s="166"/>
      <c r="N94" s="166"/>
      <c r="O94" s="238"/>
      <c r="P94" s="306"/>
      <c r="Q94" s="306"/>
      <c r="R94" s="306"/>
      <c r="S94" s="306"/>
      <c r="T94" s="306"/>
      <c r="U94" s="306"/>
      <c r="V94" s="306"/>
      <c r="W94" s="306"/>
      <c r="X94" s="805"/>
      <c r="Y94" s="731" t="s">
        <v>13</v>
      </c>
      <c r="Z94" s="732"/>
      <c r="AA94" s="733"/>
      <c r="AB94" s="463" t="s">
        <v>14</v>
      </c>
      <c r="AC94" s="463"/>
      <c r="AD94" s="463"/>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0" t="s">
        <v>11</v>
      </c>
      <c r="AC95" s="461"/>
      <c r="AD95" s="462"/>
      <c r="AE95" s="370" t="s">
        <v>527</v>
      </c>
      <c r="AF95" s="371"/>
      <c r="AG95" s="371"/>
      <c r="AH95" s="372"/>
      <c r="AI95" s="370" t="s">
        <v>524</v>
      </c>
      <c r="AJ95" s="371"/>
      <c r="AK95" s="371"/>
      <c r="AL95" s="372"/>
      <c r="AM95" s="377" t="s">
        <v>519</v>
      </c>
      <c r="AN95" s="377"/>
      <c r="AO95" s="377"/>
      <c r="AP95" s="370"/>
      <c r="AQ95" s="178" t="s">
        <v>353</v>
      </c>
      <c r="AR95" s="171"/>
      <c r="AS95" s="171"/>
      <c r="AT95" s="172"/>
      <c r="AU95" s="375" t="s">
        <v>253</v>
      </c>
      <c r="AV95" s="375"/>
      <c r="AW95" s="375"/>
      <c r="AX95" s="376"/>
      <c r="AY95" s="10"/>
      <c r="AZ95" s="10"/>
      <c r="BA95" s="10"/>
      <c r="BB95" s="10"/>
      <c r="BC95" s="10"/>
      <c r="BD95" s="10"/>
      <c r="BE95" s="10"/>
      <c r="BF95" s="10"/>
      <c r="BG95" s="10"/>
      <c r="BH95" s="10"/>
    </row>
    <row r="96" spans="1:60" ht="18.75" hidden="1" customHeight="1">
      <c r="A96" s="522"/>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5"/>
      <c r="Z96" s="176"/>
      <c r="AA96" s="177"/>
      <c r="AB96" s="334"/>
      <c r="AC96" s="335"/>
      <c r="AD96" s="336"/>
      <c r="AE96" s="334"/>
      <c r="AF96" s="335"/>
      <c r="AG96" s="335"/>
      <c r="AH96" s="336"/>
      <c r="AI96" s="334"/>
      <c r="AJ96" s="335"/>
      <c r="AK96" s="335"/>
      <c r="AL96" s="336"/>
      <c r="AM96" s="378"/>
      <c r="AN96" s="378"/>
      <c r="AO96" s="378"/>
      <c r="AP96" s="334"/>
      <c r="AQ96" s="272"/>
      <c r="AR96" s="273"/>
      <c r="AS96" s="139" t="s">
        <v>354</v>
      </c>
      <c r="AT96" s="174"/>
      <c r="AU96" s="273"/>
      <c r="AV96" s="273"/>
      <c r="AW96" s="381" t="s">
        <v>300</v>
      </c>
      <c r="AX96" s="382"/>
    </row>
    <row r="97" spans="1:60" ht="23.25" hidden="1" customHeight="1">
      <c r="A97" s="522"/>
      <c r="B97" s="553"/>
      <c r="C97" s="553"/>
      <c r="D97" s="553"/>
      <c r="E97" s="553"/>
      <c r="F97" s="554"/>
      <c r="G97" s="232"/>
      <c r="H97" s="163"/>
      <c r="I97" s="163"/>
      <c r="J97" s="163"/>
      <c r="K97" s="163"/>
      <c r="L97" s="163"/>
      <c r="M97" s="163"/>
      <c r="N97" s="163"/>
      <c r="O97" s="233"/>
      <c r="P97" s="163"/>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c r="A98" s="522"/>
      <c r="B98" s="553"/>
      <c r="C98" s="553"/>
      <c r="D98" s="553"/>
      <c r="E98" s="553"/>
      <c r="F98" s="554"/>
      <c r="G98" s="234"/>
      <c r="H98" s="235"/>
      <c r="I98" s="235"/>
      <c r="J98" s="235"/>
      <c r="K98" s="235"/>
      <c r="L98" s="235"/>
      <c r="M98" s="235"/>
      <c r="N98" s="235"/>
      <c r="O98" s="236"/>
      <c r="P98" s="803"/>
      <c r="Q98" s="803"/>
      <c r="R98" s="803"/>
      <c r="S98" s="803"/>
      <c r="T98" s="803"/>
      <c r="U98" s="803"/>
      <c r="V98" s="803"/>
      <c r="W98" s="803"/>
      <c r="X98" s="804"/>
      <c r="Y98" s="731" t="s">
        <v>54</v>
      </c>
      <c r="Z98" s="732"/>
      <c r="AA98" s="733"/>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c r="A99" s="523"/>
      <c r="B99" s="882"/>
      <c r="C99" s="882"/>
      <c r="D99" s="882"/>
      <c r="E99" s="882"/>
      <c r="F99" s="883"/>
      <c r="G99" s="806"/>
      <c r="H99" s="249"/>
      <c r="I99" s="249"/>
      <c r="J99" s="249"/>
      <c r="K99" s="249"/>
      <c r="L99" s="249"/>
      <c r="M99" s="249"/>
      <c r="N99" s="249"/>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527</v>
      </c>
      <c r="AF100" s="826"/>
      <c r="AG100" s="826"/>
      <c r="AH100" s="827"/>
      <c r="AI100" s="825" t="s">
        <v>524</v>
      </c>
      <c r="AJ100" s="826"/>
      <c r="AK100" s="826"/>
      <c r="AL100" s="827"/>
      <c r="AM100" s="825" t="s">
        <v>520</v>
      </c>
      <c r="AN100" s="826"/>
      <c r="AO100" s="826"/>
      <c r="AP100" s="827"/>
      <c r="AQ100" s="930" t="s">
        <v>513</v>
      </c>
      <c r="AR100" s="931"/>
      <c r="AS100" s="931"/>
      <c r="AT100" s="932"/>
      <c r="AU100" s="930" t="s">
        <v>510</v>
      </c>
      <c r="AV100" s="931"/>
      <c r="AW100" s="931"/>
      <c r="AX100" s="933"/>
    </row>
    <row r="101" spans="1:60" ht="23.25" customHeight="1">
      <c r="A101" s="493"/>
      <c r="B101" s="494"/>
      <c r="C101" s="494"/>
      <c r="D101" s="494"/>
      <c r="E101" s="494"/>
      <c r="F101" s="495"/>
      <c r="G101" s="163" t="s">
        <v>598</v>
      </c>
      <c r="H101" s="163"/>
      <c r="I101" s="163"/>
      <c r="J101" s="163"/>
      <c r="K101" s="163"/>
      <c r="L101" s="163"/>
      <c r="M101" s="163"/>
      <c r="N101" s="163"/>
      <c r="O101" s="163"/>
      <c r="P101" s="163"/>
      <c r="Q101" s="163"/>
      <c r="R101" s="163"/>
      <c r="S101" s="163"/>
      <c r="T101" s="163"/>
      <c r="U101" s="163"/>
      <c r="V101" s="163"/>
      <c r="W101" s="163"/>
      <c r="X101" s="233"/>
      <c r="Y101" s="815" t="s">
        <v>55</v>
      </c>
      <c r="Z101" s="717"/>
      <c r="AA101" s="718"/>
      <c r="AB101" s="524" t="s">
        <v>599</v>
      </c>
      <c r="AC101" s="524"/>
      <c r="AD101" s="524"/>
      <c r="AE101" s="366">
        <v>11500</v>
      </c>
      <c r="AF101" s="367"/>
      <c r="AG101" s="367"/>
      <c r="AH101" s="368"/>
      <c r="AI101" s="366">
        <v>12000</v>
      </c>
      <c r="AJ101" s="367"/>
      <c r="AK101" s="367"/>
      <c r="AL101" s="368"/>
      <c r="AM101" s="366">
        <v>11200</v>
      </c>
      <c r="AN101" s="367"/>
      <c r="AO101" s="367"/>
      <c r="AP101" s="368"/>
      <c r="AQ101" s="366">
        <v>11000</v>
      </c>
      <c r="AR101" s="367"/>
      <c r="AS101" s="367"/>
      <c r="AT101" s="368"/>
      <c r="AU101" s="366" t="s">
        <v>675</v>
      </c>
      <c r="AV101" s="367"/>
      <c r="AW101" s="367"/>
      <c r="AX101" s="368"/>
    </row>
    <row r="102" spans="1:60" ht="23.25" customHeight="1">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24" t="s">
        <v>599</v>
      </c>
      <c r="AC102" s="524"/>
      <c r="AD102" s="524"/>
      <c r="AE102" s="360">
        <v>11500</v>
      </c>
      <c r="AF102" s="360"/>
      <c r="AG102" s="360"/>
      <c r="AH102" s="360"/>
      <c r="AI102" s="360">
        <v>12000</v>
      </c>
      <c r="AJ102" s="360"/>
      <c r="AK102" s="360"/>
      <c r="AL102" s="360"/>
      <c r="AM102" s="360">
        <v>12000</v>
      </c>
      <c r="AN102" s="360"/>
      <c r="AO102" s="360"/>
      <c r="AP102" s="360"/>
      <c r="AQ102" s="816">
        <v>11000</v>
      </c>
      <c r="AR102" s="817"/>
      <c r="AS102" s="817"/>
      <c r="AT102" s="818"/>
      <c r="AU102" s="816">
        <v>11000</v>
      </c>
      <c r="AV102" s="817"/>
      <c r="AW102" s="817"/>
      <c r="AX102" s="818"/>
    </row>
    <row r="103" spans="1:60" ht="31.5" customHeight="1">
      <c r="A103" s="490" t="s">
        <v>469</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527</v>
      </c>
      <c r="AF103" s="300"/>
      <c r="AG103" s="300"/>
      <c r="AH103" s="301"/>
      <c r="AI103" s="305" t="s">
        <v>524</v>
      </c>
      <c r="AJ103" s="300"/>
      <c r="AK103" s="300"/>
      <c r="AL103" s="301"/>
      <c r="AM103" s="305" t="s">
        <v>520</v>
      </c>
      <c r="AN103" s="300"/>
      <c r="AO103" s="300"/>
      <c r="AP103" s="301"/>
      <c r="AQ103" s="362" t="s">
        <v>513</v>
      </c>
      <c r="AR103" s="363"/>
      <c r="AS103" s="363"/>
      <c r="AT103" s="364"/>
      <c r="AU103" s="362" t="s">
        <v>510</v>
      </c>
      <c r="AV103" s="363"/>
      <c r="AW103" s="363"/>
      <c r="AX103" s="365"/>
    </row>
    <row r="104" spans="1:60" ht="23.25" customHeight="1">
      <c r="A104" s="493"/>
      <c r="B104" s="494"/>
      <c r="C104" s="494"/>
      <c r="D104" s="494"/>
      <c r="E104" s="494"/>
      <c r="F104" s="495"/>
      <c r="G104" s="163" t="s">
        <v>600</v>
      </c>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t="s">
        <v>601</v>
      </c>
      <c r="AC104" s="474"/>
      <c r="AD104" s="475"/>
      <c r="AE104" s="366">
        <v>8</v>
      </c>
      <c r="AF104" s="367"/>
      <c r="AG104" s="367"/>
      <c r="AH104" s="368"/>
      <c r="AI104" s="366">
        <v>4</v>
      </c>
      <c r="AJ104" s="367"/>
      <c r="AK104" s="367"/>
      <c r="AL104" s="368"/>
      <c r="AM104" s="366">
        <v>8</v>
      </c>
      <c r="AN104" s="367"/>
      <c r="AO104" s="367"/>
      <c r="AP104" s="368"/>
      <c r="AQ104" s="366">
        <v>8</v>
      </c>
      <c r="AR104" s="367"/>
      <c r="AS104" s="367"/>
      <c r="AT104" s="368"/>
      <c r="AU104" s="366" t="s">
        <v>675</v>
      </c>
      <c r="AV104" s="367"/>
      <c r="AW104" s="367"/>
      <c r="AX104" s="368"/>
    </row>
    <row r="105" spans="1:60" ht="23.25" customHeight="1">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t="s">
        <v>601</v>
      </c>
      <c r="AC105" s="409"/>
      <c r="AD105" s="410"/>
      <c r="AE105" s="360">
        <v>12</v>
      </c>
      <c r="AF105" s="360"/>
      <c r="AG105" s="360"/>
      <c r="AH105" s="360"/>
      <c r="AI105" s="360">
        <v>12</v>
      </c>
      <c r="AJ105" s="360"/>
      <c r="AK105" s="360"/>
      <c r="AL105" s="360"/>
      <c r="AM105" s="360">
        <v>12</v>
      </c>
      <c r="AN105" s="360"/>
      <c r="AO105" s="360"/>
      <c r="AP105" s="360"/>
      <c r="AQ105" s="366">
        <v>12</v>
      </c>
      <c r="AR105" s="367"/>
      <c r="AS105" s="367"/>
      <c r="AT105" s="368"/>
      <c r="AU105" s="816">
        <v>12</v>
      </c>
      <c r="AV105" s="817"/>
      <c r="AW105" s="817"/>
      <c r="AX105" s="818"/>
    </row>
    <row r="106" spans="1:60" ht="31.5" customHeight="1">
      <c r="A106" s="490" t="s">
        <v>469</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527</v>
      </c>
      <c r="AF106" s="300"/>
      <c r="AG106" s="300"/>
      <c r="AH106" s="301"/>
      <c r="AI106" s="305" t="s">
        <v>524</v>
      </c>
      <c r="AJ106" s="300"/>
      <c r="AK106" s="300"/>
      <c r="AL106" s="301"/>
      <c r="AM106" s="305" t="s">
        <v>519</v>
      </c>
      <c r="AN106" s="300"/>
      <c r="AO106" s="300"/>
      <c r="AP106" s="301"/>
      <c r="AQ106" s="362" t="s">
        <v>513</v>
      </c>
      <c r="AR106" s="363"/>
      <c r="AS106" s="363"/>
      <c r="AT106" s="364"/>
      <c r="AU106" s="362" t="s">
        <v>510</v>
      </c>
      <c r="AV106" s="363"/>
      <c r="AW106" s="363"/>
      <c r="AX106" s="365"/>
    </row>
    <row r="107" spans="1:60" ht="23.25" customHeight="1">
      <c r="A107" s="493"/>
      <c r="B107" s="494"/>
      <c r="C107" s="494"/>
      <c r="D107" s="494"/>
      <c r="E107" s="494"/>
      <c r="F107" s="495"/>
      <c r="G107" s="163" t="s">
        <v>602</v>
      </c>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t="s">
        <v>599</v>
      </c>
      <c r="AC107" s="474"/>
      <c r="AD107" s="475"/>
      <c r="AE107" s="360">
        <v>1</v>
      </c>
      <c r="AF107" s="360"/>
      <c r="AG107" s="360"/>
      <c r="AH107" s="360"/>
      <c r="AI107" s="360">
        <v>1</v>
      </c>
      <c r="AJ107" s="360"/>
      <c r="AK107" s="360"/>
      <c r="AL107" s="360"/>
      <c r="AM107" s="360">
        <v>1</v>
      </c>
      <c r="AN107" s="360"/>
      <c r="AO107" s="360"/>
      <c r="AP107" s="360"/>
      <c r="AQ107" s="366">
        <v>1</v>
      </c>
      <c r="AR107" s="367"/>
      <c r="AS107" s="367"/>
      <c r="AT107" s="368"/>
      <c r="AU107" s="366" t="s">
        <v>675</v>
      </c>
      <c r="AV107" s="367"/>
      <c r="AW107" s="367"/>
      <c r="AX107" s="368"/>
    </row>
    <row r="108" spans="1:60" ht="23.25" customHeight="1">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t="s">
        <v>599</v>
      </c>
      <c r="AC108" s="409"/>
      <c r="AD108" s="410"/>
      <c r="AE108" s="360">
        <v>1</v>
      </c>
      <c r="AF108" s="360"/>
      <c r="AG108" s="360"/>
      <c r="AH108" s="360"/>
      <c r="AI108" s="360">
        <v>1</v>
      </c>
      <c r="AJ108" s="360"/>
      <c r="AK108" s="360"/>
      <c r="AL108" s="360"/>
      <c r="AM108" s="360">
        <v>1</v>
      </c>
      <c r="AN108" s="360"/>
      <c r="AO108" s="360"/>
      <c r="AP108" s="360"/>
      <c r="AQ108" s="366">
        <v>1</v>
      </c>
      <c r="AR108" s="367"/>
      <c r="AS108" s="367"/>
      <c r="AT108" s="368"/>
      <c r="AU108" s="816">
        <v>1</v>
      </c>
      <c r="AV108" s="817"/>
      <c r="AW108" s="817"/>
      <c r="AX108" s="818"/>
    </row>
    <row r="109" spans="1:60" ht="31.5" hidden="1" customHeight="1">
      <c r="A109" s="490" t="s">
        <v>469</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527</v>
      </c>
      <c r="AF109" s="300"/>
      <c r="AG109" s="300"/>
      <c r="AH109" s="301"/>
      <c r="AI109" s="305" t="s">
        <v>524</v>
      </c>
      <c r="AJ109" s="300"/>
      <c r="AK109" s="300"/>
      <c r="AL109" s="301"/>
      <c r="AM109" s="305" t="s">
        <v>520</v>
      </c>
      <c r="AN109" s="300"/>
      <c r="AO109" s="300"/>
      <c r="AP109" s="301"/>
      <c r="AQ109" s="362" t="s">
        <v>513</v>
      </c>
      <c r="AR109" s="363"/>
      <c r="AS109" s="363"/>
      <c r="AT109" s="364"/>
      <c r="AU109" s="362" t="s">
        <v>510</v>
      </c>
      <c r="AV109" s="363"/>
      <c r="AW109" s="363"/>
      <c r="AX109" s="365"/>
    </row>
    <row r="110" spans="1:60" ht="23.25" hidden="1" customHeight="1">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c r="A112" s="490" t="s">
        <v>469</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527</v>
      </c>
      <c r="AF112" s="300"/>
      <c r="AG112" s="300"/>
      <c r="AH112" s="301"/>
      <c r="AI112" s="305" t="s">
        <v>524</v>
      </c>
      <c r="AJ112" s="300"/>
      <c r="AK112" s="300"/>
      <c r="AL112" s="301"/>
      <c r="AM112" s="305" t="s">
        <v>519</v>
      </c>
      <c r="AN112" s="300"/>
      <c r="AO112" s="300"/>
      <c r="AP112" s="301"/>
      <c r="AQ112" s="362" t="s">
        <v>513</v>
      </c>
      <c r="AR112" s="363"/>
      <c r="AS112" s="363"/>
      <c r="AT112" s="364"/>
      <c r="AU112" s="362" t="s">
        <v>510</v>
      </c>
      <c r="AV112" s="363"/>
      <c r="AW112" s="363"/>
      <c r="AX112" s="365"/>
    </row>
    <row r="113" spans="1:50" ht="23.25" hidden="1" customHeight="1">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527</v>
      </c>
      <c r="AF115" s="300"/>
      <c r="AG115" s="300"/>
      <c r="AH115" s="301"/>
      <c r="AI115" s="305" t="s">
        <v>524</v>
      </c>
      <c r="AJ115" s="300"/>
      <c r="AK115" s="300"/>
      <c r="AL115" s="301"/>
      <c r="AM115" s="305" t="s">
        <v>519</v>
      </c>
      <c r="AN115" s="300"/>
      <c r="AO115" s="300"/>
      <c r="AP115" s="301"/>
      <c r="AQ115" s="337" t="s">
        <v>514</v>
      </c>
      <c r="AR115" s="338"/>
      <c r="AS115" s="338"/>
      <c r="AT115" s="338"/>
      <c r="AU115" s="338"/>
      <c r="AV115" s="338"/>
      <c r="AW115" s="338"/>
      <c r="AX115" s="339"/>
    </row>
    <row r="116" spans="1:50" ht="23.25" customHeight="1">
      <c r="A116" s="294"/>
      <c r="B116" s="295"/>
      <c r="C116" s="295"/>
      <c r="D116" s="295"/>
      <c r="E116" s="295"/>
      <c r="F116" s="296"/>
      <c r="G116" s="353" t="s">
        <v>603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604</v>
      </c>
      <c r="AC116" s="303"/>
      <c r="AD116" s="304"/>
      <c r="AE116" s="360">
        <v>981</v>
      </c>
      <c r="AF116" s="360"/>
      <c r="AG116" s="360"/>
      <c r="AH116" s="360"/>
      <c r="AI116" s="360">
        <v>1296</v>
      </c>
      <c r="AJ116" s="360"/>
      <c r="AK116" s="360"/>
      <c r="AL116" s="360"/>
      <c r="AM116" s="360">
        <v>1585</v>
      </c>
      <c r="AN116" s="360"/>
      <c r="AO116" s="360"/>
      <c r="AP116" s="360"/>
      <c r="AQ116" s="366">
        <v>1625</v>
      </c>
      <c r="AR116" s="367"/>
      <c r="AS116" s="367"/>
      <c r="AT116" s="367"/>
      <c r="AU116" s="367"/>
      <c r="AV116" s="367"/>
      <c r="AW116" s="367"/>
      <c r="AX116" s="369"/>
    </row>
    <row r="117" spans="1:50" ht="46.5" customHeight="1">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476</v>
      </c>
      <c r="AC117" s="344"/>
      <c r="AD117" s="345"/>
      <c r="AE117" s="308" t="s">
        <v>605</v>
      </c>
      <c r="AF117" s="308"/>
      <c r="AG117" s="308"/>
      <c r="AH117" s="308"/>
      <c r="AI117" s="308" t="s">
        <v>606</v>
      </c>
      <c r="AJ117" s="308"/>
      <c r="AK117" s="308"/>
      <c r="AL117" s="308"/>
      <c r="AM117" s="308" t="s">
        <v>607</v>
      </c>
      <c r="AN117" s="308"/>
      <c r="AO117" s="308"/>
      <c r="AP117" s="308"/>
      <c r="AQ117" s="308" t="s">
        <v>608</v>
      </c>
      <c r="AR117" s="308"/>
      <c r="AS117" s="308"/>
      <c r="AT117" s="308"/>
      <c r="AU117" s="308"/>
      <c r="AV117" s="308"/>
      <c r="AW117" s="308"/>
      <c r="AX117" s="309"/>
    </row>
    <row r="118" spans="1:50" ht="23.25"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527</v>
      </c>
      <c r="AF118" s="300"/>
      <c r="AG118" s="300"/>
      <c r="AH118" s="301"/>
      <c r="AI118" s="305" t="s">
        <v>524</v>
      </c>
      <c r="AJ118" s="300"/>
      <c r="AK118" s="300"/>
      <c r="AL118" s="301"/>
      <c r="AM118" s="305" t="s">
        <v>519</v>
      </c>
      <c r="AN118" s="300"/>
      <c r="AO118" s="300"/>
      <c r="AP118" s="301"/>
      <c r="AQ118" s="337" t="s">
        <v>514</v>
      </c>
      <c r="AR118" s="338"/>
      <c r="AS118" s="338"/>
      <c r="AT118" s="338"/>
      <c r="AU118" s="338"/>
      <c r="AV118" s="338"/>
      <c r="AW118" s="338"/>
      <c r="AX118" s="339"/>
    </row>
    <row r="119" spans="1:50" ht="23.25" customHeight="1">
      <c r="A119" s="294"/>
      <c r="B119" s="295"/>
      <c r="C119" s="295"/>
      <c r="D119" s="295"/>
      <c r="E119" s="295"/>
      <c r="F119" s="296"/>
      <c r="G119" s="353" t="s">
        <v>613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604</v>
      </c>
      <c r="AC119" s="303"/>
      <c r="AD119" s="304"/>
      <c r="AE119" s="360">
        <v>447</v>
      </c>
      <c r="AF119" s="360"/>
      <c r="AG119" s="360"/>
      <c r="AH119" s="360"/>
      <c r="AI119" s="360">
        <v>3220</v>
      </c>
      <c r="AJ119" s="360"/>
      <c r="AK119" s="360"/>
      <c r="AL119" s="360"/>
      <c r="AM119" s="360">
        <v>3794</v>
      </c>
      <c r="AN119" s="360"/>
      <c r="AO119" s="360"/>
      <c r="AP119" s="360"/>
      <c r="AQ119" s="360">
        <v>3889</v>
      </c>
      <c r="AR119" s="360"/>
      <c r="AS119" s="360"/>
      <c r="AT119" s="360"/>
      <c r="AU119" s="360"/>
      <c r="AV119" s="360"/>
      <c r="AW119" s="360"/>
      <c r="AX119" s="361"/>
    </row>
    <row r="120" spans="1:50" ht="46.5"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476</v>
      </c>
      <c r="AC120" s="344"/>
      <c r="AD120" s="345"/>
      <c r="AE120" s="308" t="s">
        <v>609</v>
      </c>
      <c r="AF120" s="308"/>
      <c r="AG120" s="308"/>
      <c r="AH120" s="308"/>
      <c r="AI120" s="308" t="s">
        <v>610</v>
      </c>
      <c r="AJ120" s="308"/>
      <c r="AK120" s="308"/>
      <c r="AL120" s="308"/>
      <c r="AM120" s="308" t="s">
        <v>611</v>
      </c>
      <c r="AN120" s="308"/>
      <c r="AO120" s="308"/>
      <c r="AP120" s="308"/>
      <c r="AQ120" s="308" t="s">
        <v>612</v>
      </c>
      <c r="AR120" s="308"/>
      <c r="AS120" s="308"/>
      <c r="AT120" s="308"/>
      <c r="AU120" s="308"/>
      <c r="AV120" s="308"/>
      <c r="AW120" s="308"/>
      <c r="AX120" s="309"/>
    </row>
    <row r="121" spans="1:50" ht="23.25"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527</v>
      </c>
      <c r="AF121" s="300"/>
      <c r="AG121" s="300"/>
      <c r="AH121" s="301"/>
      <c r="AI121" s="305" t="s">
        <v>524</v>
      </c>
      <c r="AJ121" s="300"/>
      <c r="AK121" s="300"/>
      <c r="AL121" s="301"/>
      <c r="AM121" s="305" t="s">
        <v>519</v>
      </c>
      <c r="AN121" s="300"/>
      <c r="AO121" s="300"/>
      <c r="AP121" s="301"/>
      <c r="AQ121" s="337" t="s">
        <v>514</v>
      </c>
      <c r="AR121" s="338"/>
      <c r="AS121" s="338"/>
      <c r="AT121" s="338"/>
      <c r="AU121" s="338"/>
      <c r="AV121" s="338"/>
      <c r="AW121" s="338"/>
      <c r="AX121" s="339"/>
    </row>
    <row r="122" spans="1:50" ht="23.25" customHeight="1">
      <c r="A122" s="294"/>
      <c r="B122" s="295"/>
      <c r="C122" s="295"/>
      <c r="D122" s="295"/>
      <c r="E122" s="295"/>
      <c r="F122" s="296"/>
      <c r="G122" s="353" t="s">
        <v>614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t="s">
        <v>604</v>
      </c>
      <c r="AC122" s="303"/>
      <c r="AD122" s="304"/>
      <c r="AE122" s="360">
        <v>2165400</v>
      </c>
      <c r="AF122" s="360"/>
      <c r="AG122" s="360"/>
      <c r="AH122" s="360"/>
      <c r="AI122" s="360">
        <v>1629277</v>
      </c>
      <c r="AJ122" s="360"/>
      <c r="AK122" s="360"/>
      <c r="AL122" s="360"/>
      <c r="AM122" s="360">
        <v>3200000</v>
      </c>
      <c r="AN122" s="360"/>
      <c r="AO122" s="360"/>
      <c r="AP122" s="360"/>
      <c r="AQ122" s="360">
        <v>1584000</v>
      </c>
      <c r="AR122" s="360"/>
      <c r="AS122" s="360"/>
      <c r="AT122" s="360"/>
      <c r="AU122" s="360"/>
      <c r="AV122" s="360"/>
      <c r="AW122" s="360"/>
      <c r="AX122" s="361"/>
    </row>
    <row r="123" spans="1:50" ht="46.5"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478</v>
      </c>
      <c r="AC123" s="344"/>
      <c r="AD123" s="345"/>
      <c r="AE123" s="308" t="s">
        <v>615</v>
      </c>
      <c r="AF123" s="308"/>
      <c r="AG123" s="308"/>
      <c r="AH123" s="308"/>
      <c r="AI123" s="308" t="s">
        <v>616</v>
      </c>
      <c r="AJ123" s="308"/>
      <c r="AK123" s="308"/>
      <c r="AL123" s="308"/>
      <c r="AM123" s="308" t="s">
        <v>617</v>
      </c>
      <c r="AN123" s="308"/>
      <c r="AO123" s="308"/>
      <c r="AP123" s="308"/>
      <c r="AQ123" s="308" t="s">
        <v>618</v>
      </c>
      <c r="AR123" s="308"/>
      <c r="AS123" s="308"/>
      <c r="AT123" s="308"/>
      <c r="AU123" s="308"/>
      <c r="AV123" s="308"/>
      <c r="AW123" s="308"/>
      <c r="AX123" s="309"/>
    </row>
    <row r="124" spans="1:50" ht="23.25"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528</v>
      </c>
      <c r="AF124" s="300"/>
      <c r="AG124" s="300"/>
      <c r="AH124" s="301"/>
      <c r="AI124" s="305" t="s">
        <v>524</v>
      </c>
      <c r="AJ124" s="300"/>
      <c r="AK124" s="300"/>
      <c r="AL124" s="301"/>
      <c r="AM124" s="305" t="s">
        <v>519</v>
      </c>
      <c r="AN124" s="300"/>
      <c r="AO124" s="300"/>
      <c r="AP124" s="301"/>
      <c r="AQ124" s="337" t="s">
        <v>514</v>
      </c>
      <c r="AR124" s="338"/>
      <c r="AS124" s="338"/>
      <c r="AT124" s="338"/>
      <c r="AU124" s="338"/>
      <c r="AV124" s="338"/>
      <c r="AW124" s="338"/>
      <c r="AX124" s="339"/>
    </row>
    <row r="125" spans="1:50" ht="23.25" customHeight="1">
      <c r="A125" s="294"/>
      <c r="B125" s="295"/>
      <c r="C125" s="295"/>
      <c r="D125" s="295"/>
      <c r="E125" s="295"/>
      <c r="F125" s="296"/>
      <c r="G125" s="353" t="s">
        <v>619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t="s">
        <v>604</v>
      </c>
      <c r="AC125" s="303"/>
      <c r="AD125" s="304"/>
      <c r="AE125" s="360">
        <v>90029</v>
      </c>
      <c r="AF125" s="360"/>
      <c r="AG125" s="360"/>
      <c r="AH125" s="360"/>
      <c r="AI125" s="360">
        <v>84200</v>
      </c>
      <c r="AJ125" s="360"/>
      <c r="AK125" s="360"/>
      <c r="AL125" s="360"/>
      <c r="AM125" s="360">
        <v>102133</v>
      </c>
      <c r="AN125" s="360"/>
      <c r="AO125" s="360"/>
      <c r="AP125" s="360"/>
      <c r="AQ125" s="360">
        <v>111750</v>
      </c>
      <c r="AR125" s="360"/>
      <c r="AS125" s="360"/>
      <c r="AT125" s="360"/>
      <c r="AU125" s="360"/>
      <c r="AV125" s="360"/>
      <c r="AW125" s="360"/>
      <c r="AX125" s="361"/>
    </row>
    <row r="126" spans="1:50" ht="46.5" customHeight="1" thickBo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476</v>
      </c>
      <c r="AC126" s="344"/>
      <c r="AD126" s="345"/>
      <c r="AE126" s="308" t="s">
        <v>620</v>
      </c>
      <c r="AF126" s="308"/>
      <c r="AG126" s="308"/>
      <c r="AH126" s="308"/>
      <c r="AI126" s="308" t="s">
        <v>621</v>
      </c>
      <c r="AJ126" s="308"/>
      <c r="AK126" s="308"/>
      <c r="AL126" s="308"/>
      <c r="AM126" s="308" t="s">
        <v>622</v>
      </c>
      <c r="AN126" s="308"/>
      <c r="AO126" s="308"/>
      <c r="AP126" s="308"/>
      <c r="AQ126" s="308" t="s">
        <v>623</v>
      </c>
      <c r="AR126" s="308"/>
      <c r="AS126" s="308"/>
      <c r="AT126" s="308"/>
      <c r="AU126" s="308"/>
      <c r="AV126" s="308"/>
      <c r="AW126" s="308"/>
      <c r="AX126" s="309"/>
    </row>
    <row r="127" spans="1:50" ht="23.25" hidden="1" customHeight="1">
      <c r="A127" s="55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527</v>
      </c>
      <c r="AF127" s="300"/>
      <c r="AG127" s="300"/>
      <c r="AH127" s="301"/>
      <c r="AI127" s="305" t="s">
        <v>524</v>
      </c>
      <c r="AJ127" s="300"/>
      <c r="AK127" s="300"/>
      <c r="AL127" s="301"/>
      <c r="AM127" s="305" t="s">
        <v>519</v>
      </c>
      <c r="AN127" s="300"/>
      <c r="AO127" s="300"/>
      <c r="AP127" s="301"/>
      <c r="AQ127" s="337" t="s">
        <v>514</v>
      </c>
      <c r="AR127" s="338"/>
      <c r="AS127" s="338"/>
      <c r="AT127" s="338"/>
      <c r="AU127" s="338"/>
      <c r="AV127" s="338"/>
      <c r="AW127" s="338"/>
      <c r="AX127" s="339"/>
    </row>
    <row r="128" spans="1:50" ht="23.25" hidden="1" customHeight="1">
      <c r="A128" s="294"/>
      <c r="B128" s="295"/>
      <c r="C128" s="295"/>
      <c r="D128" s="295"/>
      <c r="E128" s="295"/>
      <c r="F128" s="296"/>
      <c r="G128" s="353" t="s">
        <v>477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476</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5" t="s">
        <v>557</v>
      </c>
      <c r="B130" s="993"/>
      <c r="C130" s="992" t="s">
        <v>357</v>
      </c>
      <c r="D130" s="993"/>
      <c r="E130" s="310" t="s">
        <v>386</v>
      </c>
      <c r="F130" s="311"/>
      <c r="G130" s="312" t="s">
        <v>624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996"/>
      <c r="B131" s="254"/>
      <c r="C131" s="253"/>
      <c r="D131" s="254"/>
      <c r="E131" s="240" t="s">
        <v>385</v>
      </c>
      <c r="F131" s="241"/>
      <c r="G131" s="237" t="s">
        <v>625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c r="A132" s="996"/>
      <c r="B132" s="254"/>
      <c r="C132" s="253"/>
      <c r="D132" s="254"/>
      <c r="E132" s="251" t="s">
        <v>358</v>
      </c>
      <c r="F132" s="315"/>
      <c r="G132" s="284" t="s">
        <v>367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527</v>
      </c>
      <c r="AF132" s="267"/>
      <c r="AG132" s="267"/>
      <c r="AH132" s="267"/>
      <c r="AI132" s="267" t="s">
        <v>524</v>
      </c>
      <c r="AJ132" s="267"/>
      <c r="AK132" s="267"/>
      <c r="AL132" s="267"/>
      <c r="AM132" s="267" t="s">
        <v>519</v>
      </c>
      <c r="AN132" s="267"/>
      <c r="AO132" s="267"/>
      <c r="AP132" s="269"/>
      <c r="AQ132" s="269" t="s">
        <v>353</v>
      </c>
      <c r="AR132" s="270"/>
      <c r="AS132" s="270"/>
      <c r="AT132" s="271"/>
      <c r="AU132" s="281" t="s">
        <v>369</v>
      </c>
      <c r="AV132" s="281"/>
      <c r="AW132" s="281"/>
      <c r="AX132" s="282"/>
    </row>
    <row r="133" spans="1:50" ht="18.75" hidden="1" customHeight="1">
      <c r="A133" s="99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354</v>
      </c>
      <c r="AT133" s="174"/>
      <c r="AU133" s="138"/>
      <c r="AV133" s="138"/>
      <c r="AW133" s="139" t="s">
        <v>300</v>
      </c>
      <c r="AX133" s="140"/>
    </row>
    <row r="134" spans="1:50" ht="39.75" hidden="1" customHeight="1">
      <c r="A134" s="996"/>
      <c r="B134" s="254"/>
      <c r="C134" s="253"/>
      <c r="D134" s="254"/>
      <c r="E134" s="253"/>
      <c r="F134" s="316"/>
      <c r="G134" s="232"/>
      <c r="H134" s="163"/>
      <c r="I134" s="163"/>
      <c r="J134" s="163"/>
      <c r="K134" s="163"/>
      <c r="L134" s="163"/>
      <c r="M134" s="163"/>
      <c r="N134" s="163"/>
      <c r="O134" s="163"/>
      <c r="P134" s="163"/>
      <c r="Q134" s="163"/>
      <c r="R134" s="163"/>
      <c r="S134" s="163"/>
      <c r="T134" s="163"/>
      <c r="U134" s="163"/>
      <c r="V134" s="163"/>
      <c r="W134" s="163"/>
      <c r="X134" s="233"/>
      <c r="Y134" s="132" t="s">
        <v>368</v>
      </c>
      <c r="Z134" s="133"/>
      <c r="AA134" s="134"/>
      <c r="AB134" s="283"/>
      <c r="AC134" s="223"/>
      <c r="AD134" s="223"/>
      <c r="AE134" s="268"/>
      <c r="AF134" s="114"/>
      <c r="AG134" s="114"/>
      <c r="AH134" s="114"/>
      <c r="AI134" s="268"/>
      <c r="AJ134" s="114"/>
      <c r="AK134" s="114"/>
      <c r="AL134" s="114"/>
      <c r="AM134" s="268"/>
      <c r="AN134" s="114"/>
      <c r="AO134" s="114"/>
      <c r="AP134" s="114"/>
      <c r="AQ134" s="268"/>
      <c r="AR134" s="114"/>
      <c r="AS134" s="114"/>
      <c r="AT134" s="114"/>
      <c r="AU134" s="268"/>
      <c r="AV134" s="114"/>
      <c r="AW134" s="114"/>
      <c r="AX134" s="224"/>
    </row>
    <row r="135" spans="1:50" ht="39.75" hidden="1" customHeight="1">
      <c r="A135" s="99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c r="AC135" s="135"/>
      <c r="AD135" s="135"/>
      <c r="AE135" s="268"/>
      <c r="AF135" s="114"/>
      <c r="AG135" s="114"/>
      <c r="AH135" s="114"/>
      <c r="AI135" s="268"/>
      <c r="AJ135" s="114"/>
      <c r="AK135" s="114"/>
      <c r="AL135" s="114"/>
      <c r="AM135" s="268"/>
      <c r="AN135" s="114"/>
      <c r="AO135" s="114"/>
      <c r="AP135" s="114"/>
      <c r="AQ135" s="268"/>
      <c r="AR135" s="114"/>
      <c r="AS135" s="114"/>
      <c r="AT135" s="114"/>
      <c r="AU135" s="268"/>
      <c r="AV135" s="114"/>
      <c r="AW135" s="114"/>
      <c r="AX135" s="224"/>
    </row>
    <row r="136" spans="1:50" ht="18.75" hidden="1" customHeight="1">
      <c r="A136" s="996"/>
      <c r="B136" s="254"/>
      <c r="C136" s="253"/>
      <c r="D136" s="254"/>
      <c r="E136" s="253"/>
      <c r="F136" s="316"/>
      <c r="G136" s="284" t="s">
        <v>367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527</v>
      </c>
      <c r="AF136" s="267"/>
      <c r="AG136" s="267"/>
      <c r="AH136" s="267"/>
      <c r="AI136" s="267" t="s">
        <v>524</v>
      </c>
      <c r="AJ136" s="267"/>
      <c r="AK136" s="267"/>
      <c r="AL136" s="267"/>
      <c r="AM136" s="267" t="s">
        <v>519</v>
      </c>
      <c r="AN136" s="267"/>
      <c r="AO136" s="267"/>
      <c r="AP136" s="269"/>
      <c r="AQ136" s="269" t="s">
        <v>353</v>
      </c>
      <c r="AR136" s="270"/>
      <c r="AS136" s="270"/>
      <c r="AT136" s="271"/>
      <c r="AU136" s="281" t="s">
        <v>369</v>
      </c>
      <c r="AV136" s="281"/>
      <c r="AW136" s="281"/>
      <c r="AX136" s="282"/>
    </row>
    <row r="137" spans="1:50" ht="18.75" hidden="1" customHeight="1">
      <c r="A137" s="99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354</v>
      </c>
      <c r="AT137" s="174"/>
      <c r="AU137" s="138"/>
      <c r="AV137" s="138"/>
      <c r="AW137" s="139" t="s">
        <v>300</v>
      </c>
      <c r="AX137" s="140"/>
    </row>
    <row r="138" spans="1:50" ht="39.75" hidden="1" customHeight="1">
      <c r="A138" s="99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368</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c r="A139" s="99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c r="A140" s="996"/>
      <c r="B140" s="254"/>
      <c r="C140" s="253"/>
      <c r="D140" s="254"/>
      <c r="E140" s="253"/>
      <c r="F140" s="316"/>
      <c r="G140" s="284" t="s">
        <v>367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527</v>
      </c>
      <c r="AF140" s="267"/>
      <c r="AG140" s="267"/>
      <c r="AH140" s="267"/>
      <c r="AI140" s="267" t="s">
        <v>524</v>
      </c>
      <c r="AJ140" s="267"/>
      <c r="AK140" s="267"/>
      <c r="AL140" s="267"/>
      <c r="AM140" s="267" t="s">
        <v>519</v>
      </c>
      <c r="AN140" s="267"/>
      <c r="AO140" s="267"/>
      <c r="AP140" s="269"/>
      <c r="AQ140" s="269" t="s">
        <v>353</v>
      </c>
      <c r="AR140" s="270"/>
      <c r="AS140" s="270"/>
      <c r="AT140" s="271"/>
      <c r="AU140" s="281" t="s">
        <v>369</v>
      </c>
      <c r="AV140" s="281"/>
      <c r="AW140" s="281"/>
      <c r="AX140" s="282"/>
    </row>
    <row r="141" spans="1:50" ht="18.75" hidden="1" customHeight="1">
      <c r="A141" s="99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354</v>
      </c>
      <c r="AT141" s="174"/>
      <c r="AU141" s="138"/>
      <c r="AV141" s="138"/>
      <c r="AW141" s="139" t="s">
        <v>300</v>
      </c>
      <c r="AX141" s="140"/>
    </row>
    <row r="142" spans="1:50" ht="39.75" hidden="1" customHeight="1">
      <c r="A142" s="99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368</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c r="A143" s="99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c r="A144" s="996"/>
      <c r="B144" s="254"/>
      <c r="C144" s="253"/>
      <c r="D144" s="254"/>
      <c r="E144" s="253"/>
      <c r="F144" s="316"/>
      <c r="G144" s="284" t="s">
        <v>367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527</v>
      </c>
      <c r="AF144" s="267"/>
      <c r="AG144" s="267"/>
      <c r="AH144" s="267"/>
      <c r="AI144" s="267" t="s">
        <v>524</v>
      </c>
      <c r="AJ144" s="267"/>
      <c r="AK144" s="267"/>
      <c r="AL144" s="267"/>
      <c r="AM144" s="267" t="s">
        <v>519</v>
      </c>
      <c r="AN144" s="267"/>
      <c r="AO144" s="267"/>
      <c r="AP144" s="269"/>
      <c r="AQ144" s="269" t="s">
        <v>353</v>
      </c>
      <c r="AR144" s="270"/>
      <c r="AS144" s="270"/>
      <c r="AT144" s="271"/>
      <c r="AU144" s="281" t="s">
        <v>369</v>
      </c>
      <c r="AV144" s="281"/>
      <c r="AW144" s="281"/>
      <c r="AX144" s="282"/>
    </row>
    <row r="145" spans="1:50" ht="18.75" hidden="1" customHeight="1">
      <c r="A145" s="99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354</v>
      </c>
      <c r="AT145" s="174"/>
      <c r="AU145" s="138"/>
      <c r="AV145" s="138"/>
      <c r="AW145" s="139" t="s">
        <v>300</v>
      </c>
      <c r="AX145" s="140"/>
    </row>
    <row r="146" spans="1:50" ht="39.75" hidden="1" customHeight="1">
      <c r="A146" s="99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368</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c r="A147" s="99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c r="A148" s="996"/>
      <c r="B148" s="254"/>
      <c r="C148" s="253"/>
      <c r="D148" s="254"/>
      <c r="E148" s="253"/>
      <c r="F148" s="316"/>
      <c r="G148" s="284" t="s">
        <v>367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527</v>
      </c>
      <c r="AF148" s="267"/>
      <c r="AG148" s="267"/>
      <c r="AH148" s="267"/>
      <c r="AI148" s="267" t="s">
        <v>524</v>
      </c>
      <c r="AJ148" s="267"/>
      <c r="AK148" s="267"/>
      <c r="AL148" s="267"/>
      <c r="AM148" s="267" t="s">
        <v>519</v>
      </c>
      <c r="AN148" s="267"/>
      <c r="AO148" s="267"/>
      <c r="AP148" s="269"/>
      <c r="AQ148" s="269" t="s">
        <v>353</v>
      </c>
      <c r="AR148" s="270"/>
      <c r="AS148" s="270"/>
      <c r="AT148" s="271"/>
      <c r="AU148" s="281" t="s">
        <v>369</v>
      </c>
      <c r="AV148" s="281"/>
      <c r="AW148" s="281"/>
      <c r="AX148" s="282"/>
    </row>
    <row r="149" spans="1:50" ht="18.75" hidden="1" customHeight="1">
      <c r="A149" s="99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354</v>
      </c>
      <c r="AT149" s="174"/>
      <c r="AU149" s="138"/>
      <c r="AV149" s="138"/>
      <c r="AW149" s="139" t="s">
        <v>300</v>
      </c>
      <c r="AX149" s="140"/>
    </row>
    <row r="150" spans="1:50" ht="39.75" hidden="1" customHeight="1">
      <c r="A150" s="99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368</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c r="A151" s="99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customHeight="1">
      <c r="A152" s="996"/>
      <c r="B152" s="254"/>
      <c r="C152" s="253"/>
      <c r="D152" s="254"/>
      <c r="E152" s="253"/>
      <c r="F152" s="316"/>
      <c r="G152" s="274" t="s">
        <v>370</v>
      </c>
      <c r="H152" s="171"/>
      <c r="I152" s="171"/>
      <c r="J152" s="171"/>
      <c r="K152" s="171"/>
      <c r="L152" s="171"/>
      <c r="M152" s="171"/>
      <c r="N152" s="171"/>
      <c r="O152" s="171"/>
      <c r="P152" s="172"/>
      <c r="Q152" s="178" t="s">
        <v>453</v>
      </c>
      <c r="R152" s="171"/>
      <c r="S152" s="171"/>
      <c r="T152" s="171"/>
      <c r="U152" s="171"/>
      <c r="V152" s="171"/>
      <c r="W152" s="171"/>
      <c r="X152" s="171"/>
      <c r="Y152" s="171"/>
      <c r="Z152" s="171"/>
      <c r="AA152" s="171"/>
      <c r="AB152" s="289" t="s">
        <v>454</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588"/>
    </row>
    <row r="153" spans="1:50" ht="22.5" customHeight="1">
      <c r="A153" s="99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c r="A154" s="996"/>
      <c r="B154" s="254"/>
      <c r="C154" s="253"/>
      <c r="D154" s="254"/>
      <c r="E154" s="253"/>
      <c r="F154" s="316"/>
      <c r="G154" s="232" t="s">
        <v>626</v>
      </c>
      <c r="H154" s="163"/>
      <c r="I154" s="163"/>
      <c r="J154" s="163"/>
      <c r="K154" s="163"/>
      <c r="L154" s="163"/>
      <c r="M154" s="163"/>
      <c r="N154" s="163"/>
      <c r="O154" s="163"/>
      <c r="P154" s="233"/>
      <c r="Q154" s="162" t="s">
        <v>627</v>
      </c>
      <c r="R154" s="163"/>
      <c r="S154" s="163"/>
      <c r="T154" s="163"/>
      <c r="U154" s="163"/>
      <c r="V154" s="163"/>
      <c r="W154" s="163"/>
      <c r="X154" s="163"/>
      <c r="Y154" s="163"/>
      <c r="Z154" s="163"/>
      <c r="AA154" s="925"/>
      <c r="AB154" s="257"/>
      <c r="AC154" s="258"/>
      <c r="AD154" s="258"/>
      <c r="AE154" s="263" t="s">
        <v>628</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c r="A155" s="996"/>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996"/>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30" customHeight="1">
      <c r="A157" s="996"/>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62" t="s">
        <v>629</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30" customHeight="1">
      <c r="A158" s="99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customHeight="1">
      <c r="A159" s="996"/>
      <c r="B159" s="254"/>
      <c r="C159" s="253"/>
      <c r="D159" s="254"/>
      <c r="E159" s="253"/>
      <c r="F159" s="316"/>
      <c r="G159" s="274" t="s">
        <v>370</v>
      </c>
      <c r="H159" s="171"/>
      <c r="I159" s="171"/>
      <c r="J159" s="171"/>
      <c r="K159" s="171"/>
      <c r="L159" s="171"/>
      <c r="M159" s="171"/>
      <c r="N159" s="171"/>
      <c r="O159" s="171"/>
      <c r="P159" s="172"/>
      <c r="Q159" s="178" t="s">
        <v>453</v>
      </c>
      <c r="R159" s="171"/>
      <c r="S159" s="171"/>
      <c r="T159" s="171"/>
      <c r="U159" s="171"/>
      <c r="V159" s="171"/>
      <c r="W159" s="171"/>
      <c r="X159" s="171"/>
      <c r="Y159" s="171"/>
      <c r="Z159" s="171"/>
      <c r="AA159" s="171"/>
      <c r="AB159" s="289" t="s">
        <v>454</v>
      </c>
      <c r="AC159" s="171"/>
      <c r="AD159" s="172"/>
      <c r="AE159" s="27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99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40" customHeight="1">
      <c r="A161" s="996"/>
      <c r="B161" s="254"/>
      <c r="C161" s="253"/>
      <c r="D161" s="254"/>
      <c r="E161" s="253"/>
      <c r="F161" s="316"/>
      <c r="G161" s="232" t="s">
        <v>630</v>
      </c>
      <c r="H161" s="163"/>
      <c r="I161" s="163"/>
      <c r="J161" s="163"/>
      <c r="K161" s="163"/>
      <c r="L161" s="163"/>
      <c r="M161" s="163"/>
      <c r="N161" s="163"/>
      <c r="O161" s="163"/>
      <c r="P161" s="233"/>
      <c r="Q161" s="162" t="s">
        <v>631</v>
      </c>
      <c r="R161" s="163"/>
      <c r="S161" s="163"/>
      <c r="T161" s="163"/>
      <c r="U161" s="163"/>
      <c r="V161" s="163"/>
      <c r="W161" s="163"/>
      <c r="X161" s="163"/>
      <c r="Y161" s="163"/>
      <c r="Z161" s="163"/>
      <c r="AA161" s="925"/>
      <c r="AB161" s="257"/>
      <c r="AC161" s="258"/>
      <c r="AD161" s="258"/>
      <c r="AE161" s="263" t="s">
        <v>632</v>
      </c>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40" customHeight="1">
      <c r="A162" s="996"/>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customHeight="1">
      <c r="A163" s="996"/>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50.15" customHeight="1">
      <c r="A164" s="996"/>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62" t="s">
        <v>696</v>
      </c>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50.15" customHeight="1">
      <c r="A165" s="99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c r="A166" s="996"/>
      <c r="B166" s="254"/>
      <c r="C166" s="253"/>
      <c r="D166" s="254"/>
      <c r="E166" s="253"/>
      <c r="F166" s="316"/>
      <c r="G166" s="274" t="s">
        <v>370</v>
      </c>
      <c r="H166" s="171"/>
      <c r="I166" s="171"/>
      <c r="J166" s="171"/>
      <c r="K166" s="171"/>
      <c r="L166" s="171"/>
      <c r="M166" s="171"/>
      <c r="N166" s="171"/>
      <c r="O166" s="171"/>
      <c r="P166" s="172"/>
      <c r="Q166" s="178" t="s">
        <v>453</v>
      </c>
      <c r="R166" s="171"/>
      <c r="S166" s="171"/>
      <c r="T166" s="171"/>
      <c r="U166" s="171"/>
      <c r="V166" s="171"/>
      <c r="W166" s="171"/>
      <c r="X166" s="171"/>
      <c r="Y166" s="171"/>
      <c r="Z166" s="171"/>
      <c r="AA166" s="171"/>
      <c r="AB166" s="289" t="s">
        <v>454</v>
      </c>
      <c r="AC166" s="171"/>
      <c r="AD166" s="172"/>
      <c r="AE166" s="27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99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99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996"/>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996"/>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996"/>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c r="A172" s="99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c r="A173" s="996"/>
      <c r="B173" s="254"/>
      <c r="C173" s="253"/>
      <c r="D173" s="254"/>
      <c r="E173" s="253"/>
      <c r="F173" s="316"/>
      <c r="G173" s="274" t="s">
        <v>370</v>
      </c>
      <c r="H173" s="171"/>
      <c r="I173" s="171"/>
      <c r="J173" s="171"/>
      <c r="K173" s="171"/>
      <c r="L173" s="171"/>
      <c r="M173" s="171"/>
      <c r="N173" s="171"/>
      <c r="O173" s="171"/>
      <c r="P173" s="172"/>
      <c r="Q173" s="178" t="s">
        <v>453</v>
      </c>
      <c r="R173" s="171"/>
      <c r="S173" s="171"/>
      <c r="T173" s="171"/>
      <c r="U173" s="171"/>
      <c r="V173" s="171"/>
      <c r="W173" s="171"/>
      <c r="X173" s="171"/>
      <c r="Y173" s="171"/>
      <c r="Z173" s="171"/>
      <c r="AA173" s="171"/>
      <c r="AB173" s="289" t="s">
        <v>454</v>
      </c>
      <c r="AC173" s="171"/>
      <c r="AD173" s="172"/>
      <c r="AE173" s="27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99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99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996"/>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996"/>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996"/>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c r="A179" s="99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c r="A180" s="996"/>
      <c r="B180" s="254"/>
      <c r="C180" s="253"/>
      <c r="D180" s="254"/>
      <c r="E180" s="253"/>
      <c r="F180" s="316"/>
      <c r="G180" s="274" t="s">
        <v>370</v>
      </c>
      <c r="H180" s="171"/>
      <c r="I180" s="171"/>
      <c r="J180" s="171"/>
      <c r="K180" s="171"/>
      <c r="L180" s="171"/>
      <c r="M180" s="171"/>
      <c r="N180" s="171"/>
      <c r="O180" s="171"/>
      <c r="P180" s="172"/>
      <c r="Q180" s="178" t="s">
        <v>453</v>
      </c>
      <c r="R180" s="171"/>
      <c r="S180" s="171"/>
      <c r="T180" s="171"/>
      <c r="U180" s="171"/>
      <c r="V180" s="171"/>
      <c r="W180" s="171"/>
      <c r="X180" s="171"/>
      <c r="Y180" s="171"/>
      <c r="Z180" s="171"/>
      <c r="AA180" s="171"/>
      <c r="AB180" s="289" t="s">
        <v>454</v>
      </c>
      <c r="AC180" s="171"/>
      <c r="AD180" s="172"/>
      <c r="AE180" s="27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99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99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996"/>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996"/>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372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996"/>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c r="A186" s="99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c r="A187" s="996"/>
      <c r="B187" s="254"/>
      <c r="C187" s="253"/>
      <c r="D187" s="254"/>
      <c r="E187" s="159" t="s">
        <v>416</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30" customHeight="1">
      <c r="A188" s="996"/>
      <c r="B188" s="254"/>
      <c r="C188" s="253"/>
      <c r="D188" s="254"/>
      <c r="E188" s="162" t="s">
        <v>633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30" customHeight="1" thickBot="1">
      <c r="A189" s="996"/>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c r="A190" s="996"/>
      <c r="B190" s="254"/>
      <c r="C190" s="253"/>
      <c r="D190" s="254"/>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996"/>
      <c r="B191" s="254"/>
      <c r="C191" s="253"/>
      <c r="D191" s="254"/>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996"/>
      <c r="B192" s="254"/>
      <c r="C192" s="253"/>
      <c r="D192" s="254"/>
      <c r="E192" s="251" t="s">
        <v>358</v>
      </c>
      <c r="F192" s="315"/>
      <c r="G192" s="284" t="s">
        <v>367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527</v>
      </c>
      <c r="AF192" s="267"/>
      <c r="AG192" s="267"/>
      <c r="AH192" s="267"/>
      <c r="AI192" s="267" t="s">
        <v>524</v>
      </c>
      <c r="AJ192" s="267"/>
      <c r="AK192" s="267"/>
      <c r="AL192" s="267"/>
      <c r="AM192" s="267" t="s">
        <v>519</v>
      </c>
      <c r="AN192" s="267"/>
      <c r="AO192" s="267"/>
      <c r="AP192" s="269"/>
      <c r="AQ192" s="269" t="s">
        <v>353</v>
      </c>
      <c r="AR192" s="270"/>
      <c r="AS192" s="270"/>
      <c r="AT192" s="271"/>
      <c r="AU192" s="281" t="s">
        <v>369</v>
      </c>
      <c r="AV192" s="281"/>
      <c r="AW192" s="281"/>
      <c r="AX192" s="282"/>
    </row>
    <row r="193" spans="1:50" ht="18.75" hidden="1" customHeight="1">
      <c r="A193" s="99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354</v>
      </c>
      <c r="AT193" s="174"/>
      <c r="AU193" s="138"/>
      <c r="AV193" s="138"/>
      <c r="AW193" s="139" t="s">
        <v>300</v>
      </c>
      <c r="AX193" s="140"/>
    </row>
    <row r="194" spans="1:50" ht="39.75" hidden="1" customHeight="1">
      <c r="A194" s="99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368</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c r="A195" s="99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c r="A196" s="996"/>
      <c r="B196" s="254"/>
      <c r="C196" s="253"/>
      <c r="D196" s="254"/>
      <c r="E196" s="253"/>
      <c r="F196" s="316"/>
      <c r="G196" s="284" t="s">
        <v>367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528</v>
      </c>
      <c r="AF196" s="267"/>
      <c r="AG196" s="267"/>
      <c r="AH196" s="267"/>
      <c r="AI196" s="267" t="s">
        <v>524</v>
      </c>
      <c r="AJ196" s="267"/>
      <c r="AK196" s="267"/>
      <c r="AL196" s="267"/>
      <c r="AM196" s="267" t="s">
        <v>519</v>
      </c>
      <c r="AN196" s="267"/>
      <c r="AO196" s="267"/>
      <c r="AP196" s="269"/>
      <c r="AQ196" s="269" t="s">
        <v>353</v>
      </c>
      <c r="AR196" s="270"/>
      <c r="AS196" s="270"/>
      <c r="AT196" s="271"/>
      <c r="AU196" s="281" t="s">
        <v>369</v>
      </c>
      <c r="AV196" s="281"/>
      <c r="AW196" s="281"/>
      <c r="AX196" s="282"/>
    </row>
    <row r="197" spans="1:50" ht="18.75" hidden="1" customHeight="1">
      <c r="A197" s="99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354</v>
      </c>
      <c r="AT197" s="174"/>
      <c r="AU197" s="138"/>
      <c r="AV197" s="138"/>
      <c r="AW197" s="139" t="s">
        <v>300</v>
      </c>
      <c r="AX197" s="140"/>
    </row>
    <row r="198" spans="1:50" ht="39.75" hidden="1" customHeight="1">
      <c r="A198" s="99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368</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c r="A199" s="99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c r="A200" s="996"/>
      <c r="B200" s="254"/>
      <c r="C200" s="253"/>
      <c r="D200" s="254"/>
      <c r="E200" s="253"/>
      <c r="F200" s="316"/>
      <c r="G200" s="284" t="s">
        <v>367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527</v>
      </c>
      <c r="AF200" s="267"/>
      <c r="AG200" s="267"/>
      <c r="AH200" s="267"/>
      <c r="AI200" s="267" t="s">
        <v>524</v>
      </c>
      <c r="AJ200" s="267"/>
      <c r="AK200" s="267"/>
      <c r="AL200" s="267"/>
      <c r="AM200" s="267" t="s">
        <v>519</v>
      </c>
      <c r="AN200" s="267"/>
      <c r="AO200" s="267"/>
      <c r="AP200" s="269"/>
      <c r="AQ200" s="269" t="s">
        <v>353</v>
      </c>
      <c r="AR200" s="270"/>
      <c r="AS200" s="270"/>
      <c r="AT200" s="271"/>
      <c r="AU200" s="281" t="s">
        <v>369</v>
      </c>
      <c r="AV200" s="281"/>
      <c r="AW200" s="281"/>
      <c r="AX200" s="282"/>
    </row>
    <row r="201" spans="1:50" ht="18.75" hidden="1" customHeight="1">
      <c r="A201" s="99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354</v>
      </c>
      <c r="AT201" s="174"/>
      <c r="AU201" s="138"/>
      <c r="AV201" s="138"/>
      <c r="AW201" s="139" t="s">
        <v>300</v>
      </c>
      <c r="AX201" s="140"/>
    </row>
    <row r="202" spans="1:50" ht="39.75" hidden="1" customHeight="1">
      <c r="A202" s="99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368</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c r="A203" s="99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c r="A204" s="996"/>
      <c r="B204" s="254"/>
      <c r="C204" s="253"/>
      <c r="D204" s="254"/>
      <c r="E204" s="253"/>
      <c r="F204" s="316"/>
      <c r="G204" s="284" t="s">
        <v>367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527</v>
      </c>
      <c r="AF204" s="267"/>
      <c r="AG204" s="267"/>
      <c r="AH204" s="267"/>
      <c r="AI204" s="267" t="s">
        <v>524</v>
      </c>
      <c r="AJ204" s="267"/>
      <c r="AK204" s="267"/>
      <c r="AL204" s="267"/>
      <c r="AM204" s="267" t="s">
        <v>519</v>
      </c>
      <c r="AN204" s="267"/>
      <c r="AO204" s="267"/>
      <c r="AP204" s="269"/>
      <c r="AQ204" s="269" t="s">
        <v>353</v>
      </c>
      <c r="AR204" s="270"/>
      <c r="AS204" s="270"/>
      <c r="AT204" s="271"/>
      <c r="AU204" s="281" t="s">
        <v>369</v>
      </c>
      <c r="AV204" s="281"/>
      <c r="AW204" s="281"/>
      <c r="AX204" s="282"/>
    </row>
    <row r="205" spans="1:50" ht="18.75" hidden="1" customHeight="1">
      <c r="A205" s="99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354</v>
      </c>
      <c r="AT205" s="174"/>
      <c r="AU205" s="138"/>
      <c r="AV205" s="138"/>
      <c r="AW205" s="139" t="s">
        <v>300</v>
      </c>
      <c r="AX205" s="140"/>
    </row>
    <row r="206" spans="1:50" ht="39.75" hidden="1" customHeight="1">
      <c r="A206" s="99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368</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c r="A207" s="99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c r="A208" s="996"/>
      <c r="B208" s="254"/>
      <c r="C208" s="253"/>
      <c r="D208" s="254"/>
      <c r="E208" s="253"/>
      <c r="F208" s="316"/>
      <c r="G208" s="284" t="s">
        <v>367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527</v>
      </c>
      <c r="AF208" s="267"/>
      <c r="AG208" s="267"/>
      <c r="AH208" s="267"/>
      <c r="AI208" s="267" t="s">
        <v>524</v>
      </c>
      <c r="AJ208" s="267"/>
      <c r="AK208" s="267"/>
      <c r="AL208" s="267"/>
      <c r="AM208" s="267" t="s">
        <v>519</v>
      </c>
      <c r="AN208" s="267"/>
      <c r="AO208" s="267"/>
      <c r="AP208" s="269"/>
      <c r="AQ208" s="269" t="s">
        <v>353</v>
      </c>
      <c r="AR208" s="270"/>
      <c r="AS208" s="270"/>
      <c r="AT208" s="271"/>
      <c r="AU208" s="281" t="s">
        <v>369</v>
      </c>
      <c r="AV208" s="281"/>
      <c r="AW208" s="281"/>
      <c r="AX208" s="282"/>
    </row>
    <row r="209" spans="1:50" ht="18.75" hidden="1" customHeight="1">
      <c r="A209" s="99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354</v>
      </c>
      <c r="AT209" s="174"/>
      <c r="AU209" s="138"/>
      <c r="AV209" s="138"/>
      <c r="AW209" s="139" t="s">
        <v>300</v>
      </c>
      <c r="AX209" s="140"/>
    </row>
    <row r="210" spans="1:50" ht="39.75" hidden="1" customHeight="1">
      <c r="A210" s="99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368</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c r="A211" s="99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c r="A212" s="996"/>
      <c r="B212" s="254"/>
      <c r="C212" s="253"/>
      <c r="D212" s="254"/>
      <c r="E212" s="253"/>
      <c r="F212" s="316"/>
      <c r="G212" s="274" t="s">
        <v>370</v>
      </c>
      <c r="H212" s="171"/>
      <c r="I212" s="171"/>
      <c r="J212" s="171"/>
      <c r="K212" s="171"/>
      <c r="L212" s="171"/>
      <c r="M212" s="171"/>
      <c r="N212" s="171"/>
      <c r="O212" s="171"/>
      <c r="P212" s="172"/>
      <c r="Q212" s="178" t="s">
        <v>453</v>
      </c>
      <c r="R212" s="171"/>
      <c r="S212" s="171"/>
      <c r="T212" s="171"/>
      <c r="U212" s="171"/>
      <c r="V212" s="171"/>
      <c r="W212" s="171"/>
      <c r="X212" s="171"/>
      <c r="Y212" s="171"/>
      <c r="Z212" s="171"/>
      <c r="AA212" s="171"/>
      <c r="AB212" s="289" t="s">
        <v>454</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588"/>
    </row>
    <row r="213" spans="1:50" ht="22.5" hidden="1" customHeight="1">
      <c r="A213" s="99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996"/>
      <c r="B214" s="254"/>
      <c r="C214" s="253"/>
      <c r="D214" s="254"/>
      <c r="E214" s="253"/>
      <c r="F214" s="316"/>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996"/>
      <c r="B215" s="254"/>
      <c r="C215" s="253"/>
      <c r="D215" s="254"/>
      <c r="E215" s="253"/>
      <c r="F215" s="316"/>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996"/>
      <c r="B216" s="254"/>
      <c r="C216" s="253"/>
      <c r="D216" s="254"/>
      <c r="E216" s="253"/>
      <c r="F216" s="316"/>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996"/>
      <c r="B217" s="254"/>
      <c r="C217" s="253"/>
      <c r="D217" s="254"/>
      <c r="E217" s="253"/>
      <c r="F217" s="316"/>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c r="A218" s="996"/>
      <c r="B218" s="254"/>
      <c r="C218" s="253"/>
      <c r="D218" s="254"/>
      <c r="E218" s="253"/>
      <c r="F218" s="316"/>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c r="A219" s="996"/>
      <c r="B219" s="254"/>
      <c r="C219" s="253"/>
      <c r="D219" s="254"/>
      <c r="E219" s="253"/>
      <c r="F219" s="316"/>
      <c r="G219" s="274" t="s">
        <v>370</v>
      </c>
      <c r="H219" s="171"/>
      <c r="I219" s="171"/>
      <c r="J219" s="171"/>
      <c r="K219" s="171"/>
      <c r="L219" s="171"/>
      <c r="M219" s="171"/>
      <c r="N219" s="171"/>
      <c r="O219" s="171"/>
      <c r="P219" s="172"/>
      <c r="Q219" s="178" t="s">
        <v>453</v>
      </c>
      <c r="R219" s="171"/>
      <c r="S219" s="171"/>
      <c r="T219" s="171"/>
      <c r="U219" s="171"/>
      <c r="V219" s="171"/>
      <c r="W219" s="171"/>
      <c r="X219" s="171"/>
      <c r="Y219" s="171"/>
      <c r="Z219" s="171"/>
      <c r="AA219" s="171"/>
      <c r="AB219" s="289" t="s">
        <v>454</v>
      </c>
      <c r="AC219" s="171"/>
      <c r="AD219" s="172"/>
      <c r="AE219" s="27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99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996"/>
      <c r="B221" s="254"/>
      <c r="C221" s="253"/>
      <c r="D221" s="254"/>
      <c r="E221" s="253"/>
      <c r="F221" s="316"/>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996"/>
      <c r="B222" s="254"/>
      <c r="C222" s="253"/>
      <c r="D222" s="254"/>
      <c r="E222" s="253"/>
      <c r="F222" s="316"/>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996"/>
      <c r="B223" s="254"/>
      <c r="C223" s="253"/>
      <c r="D223" s="254"/>
      <c r="E223" s="253"/>
      <c r="F223" s="316"/>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996"/>
      <c r="B224" s="254"/>
      <c r="C224" s="253"/>
      <c r="D224" s="254"/>
      <c r="E224" s="253"/>
      <c r="F224" s="316"/>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c r="A225" s="996"/>
      <c r="B225" s="254"/>
      <c r="C225" s="253"/>
      <c r="D225" s="254"/>
      <c r="E225" s="253"/>
      <c r="F225" s="316"/>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c r="A226" s="996"/>
      <c r="B226" s="254"/>
      <c r="C226" s="253"/>
      <c r="D226" s="254"/>
      <c r="E226" s="253"/>
      <c r="F226" s="316"/>
      <c r="G226" s="274" t="s">
        <v>370</v>
      </c>
      <c r="H226" s="171"/>
      <c r="I226" s="171"/>
      <c r="J226" s="171"/>
      <c r="K226" s="171"/>
      <c r="L226" s="171"/>
      <c r="M226" s="171"/>
      <c r="N226" s="171"/>
      <c r="O226" s="171"/>
      <c r="P226" s="172"/>
      <c r="Q226" s="178" t="s">
        <v>453</v>
      </c>
      <c r="R226" s="171"/>
      <c r="S226" s="171"/>
      <c r="T226" s="171"/>
      <c r="U226" s="171"/>
      <c r="V226" s="171"/>
      <c r="W226" s="171"/>
      <c r="X226" s="171"/>
      <c r="Y226" s="171"/>
      <c r="Z226" s="171"/>
      <c r="AA226" s="171"/>
      <c r="AB226" s="289" t="s">
        <v>454</v>
      </c>
      <c r="AC226" s="171"/>
      <c r="AD226" s="172"/>
      <c r="AE226" s="27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99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996"/>
      <c r="B228" s="254"/>
      <c r="C228" s="253"/>
      <c r="D228" s="254"/>
      <c r="E228" s="253"/>
      <c r="F228" s="316"/>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996"/>
      <c r="B229" s="254"/>
      <c r="C229" s="253"/>
      <c r="D229" s="254"/>
      <c r="E229" s="253"/>
      <c r="F229" s="316"/>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996"/>
      <c r="B230" s="254"/>
      <c r="C230" s="253"/>
      <c r="D230" s="254"/>
      <c r="E230" s="253"/>
      <c r="F230" s="316"/>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996"/>
      <c r="B231" s="254"/>
      <c r="C231" s="253"/>
      <c r="D231" s="254"/>
      <c r="E231" s="253"/>
      <c r="F231" s="316"/>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c r="A232" s="996"/>
      <c r="B232" s="254"/>
      <c r="C232" s="253"/>
      <c r="D232" s="254"/>
      <c r="E232" s="253"/>
      <c r="F232" s="316"/>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c r="A233" s="996"/>
      <c r="B233" s="254"/>
      <c r="C233" s="253"/>
      <c r="D233" s="254"/>
      <c r="E233" s="253"/>
      <c r="F233" s="316"/>
      <c r="G233" s="274" t="s">
        <v>370</v>
      </c>
      <c r="H233" s="171"/>
      <c r="I233" s="171"/>
      <c r="J233" s="171"/>
      <c r="K233" s="171"/>
      <c r="L233" s="171"/>
      <c r="M233" s="171"/>
      <c r="N233" s="171"/>
      <c r="O233" s="171"/>
      <c r="P233" s="172"/>
      <c r="Q233" s="178" t="s">
        <v>453</v>
      </c>
      <c r="R233" s="171"/>
      <c r="S233" s="171"/>
      <c r="T233" s="171"/>
      <c r="U233" s="171"/>
      <c r="V233" s="171"/>
      <c r="W233" s="171"/>
      <c r="X233" s="171"/>
      <c r="Y233" s="171"/>
      <c r="Z233" s="171"/>
      <c r="AA233" s="171"/>
      <c r="AB233" s="289" t="s">
        <v>454</v>
      </c>
      <c r="AC233" s="171"/>
      <c r="AD233" s="172"/>
      <c r="AE233" s="27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99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996"/>
      <c r="B235" s="254"/>
      <c r="C235" s="253"/>
      <c r="D235" s="254"/>
      <c r="E235" s="253"/>
      <c r="F235" s="316"/>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996"/>
      <c r="B236" s="254"/>
      <c r="C236" s="253"/>
      <c r="D236" s="254"/>
      <c r="E236" s="253"/>
      <c r="F236" s="316"/>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996"/>
      <c r="B237" s="254"/>
      <c r="C237" s="253"/>
      <c r="D237" s="254"/>
      <c r="E237" s="253"/>
      <c r="F237" s="316"/>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996"/>
      <c r="B238" s="254"/>
      <c r="C238" s="253"/>
      <c r="D238" s="254"/>
      <c r="E238" s="253"/>
      <c r="F238" s="316"/>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c r="A239" s="996"/>
      <c r="B239" s="254"/>
      <c r="C239" s="253"/>
      <c r="D239" s="254"/>
      <c r="E239" s="253"/>
      <c r="F239" s="316"/>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c r="A240" s="996"/>
      <c r="B240" s="254"/>
      <c r="C240" s="253"/>
      <c r="D240" s="254"/>
      <c r="E240" s="253"/>
      <c r="F240" s="316"/>
      <c r="G240" s="274" t="s">
        <v>370</v>
      </c>
      <c r="H240" s="171"/>
      <c r="I240" s="171"/>
      <c r="J240" s="171"/>
      <c r="K240" s="171"/>
      <c r="L240" s="171"/>
      <c r="M240" s="171"/>
      <c r="N240" s="171"/>
      <c r="O240" s="171"/>
      <c r="P240" s="172"/>
      <c r="Q240" s="178" t="s">
        <v>453</v>
      </c>
      <c r="R240" s="171"/>
      <c r="S240" s="171"/>
      <c r="T240" s="171"/>
      <c r="U240" s="171"/>
      <c r="V240" s="171"/>
      <c r="W240" s="171"/>
      <c r="X240" s="171"/>
      <c r="Y240" s="171"/>
      <c r="Z240" s="171"/>
      <c r="AA240" s="171"/>
      <c r="AB240" s="289" t="s">
        <v>454</v>
      </c>
      <c r="AC240" s="171"/>
      <c r="AD240" s="172"/>
      <c r="AE240" s="27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99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996"/>
      <c r="B242" s="254"/>
      <c r="C242" s="253"/>
      <c r="D242" s="254"/>
      <c r="E242" s="253"/>
      <c r="F242" s="316"/>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996"/>
      <c r="B243" s="254"/>
      <c r="C243" s="253"/>
      <c r="D243" s="254"/>
      <c r="E243" s="253"/>
      <c r="F243" s="316"/>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996"/>
      <c r="B244" s="254"/>
      <c r="C244" s="253"/>
      <c r="D244" s="254"/>
      <c r="E244" s="253"/>
      <c r="F244" s="316"/>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996"/>
      <c r="B245" s="254"/>
      <c r="C245" s="253"/>
      <c r="D245" s="254"/>
      <c r="E245" s="253"/>
      <c r="F245" s="316"/>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c r="A246" s="996"/>
      <c r="B246" s="254"/>
      <c r="C246" s="253"/>
      <c r="D246" s="254"/>
      <c r="E246" s="317"/>
      <c r="F246" s="318"/>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c r="A247" s="996"/>
      <c r="B247" s="254"/>
      <c r="C247" s="253"/>
      <c r="D247" s="254"/>
      <c r="E247" s="159" t="s">
        <v>416</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c r="A249" s="996"/>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c r="A250" s="996"/>
      <c r="B250" s="254"/>
      <c r="C250" s="253"/>
      <c r="D250" s="254"/>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996"/>
      <c r="B251" s="254"/>
      <c r="C251" s="253"/>
      <c r="D251" s="254"/>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996"/>
      <c r="B252" s="254"/>
      <c r="C252" s="253"/>
      <c r="D252" s="254"/>
      <c r="E252" s="251" t="s">
        <v>358</v>
      </c>
      <c r="F252" s="315"/>
      <c r="G252" s="284" t="s">
        <v>367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527</v>
      </c>
      <c r="AF252" s="267"/>
      <c r="AG252" s="267"/>
      <c r="AH252" s="267"/>
      <c r="AI252" s="267" t="s">
        <v>524</v>
      </c>
      <c r="AJ252" s="267"/>
      <c r="AK252" s="267"/>
      <c r="AL252" s="267"/>
      <c r="AM252" s="267" t="s">
        <v>519</v>
      </c>
      <c r="AN252" s="267"/>
      <c r="AO252" s="267"/>
      <c r="AP252" s="269"/>
      <c r="AQ252" s="269" t="s">
        <v>353</v>
      </c>
      <c r="AR252" s="270"/>
      <c r="AS252" s="270"/>
      <c r="AT252" s="271"/>
      <c r="AU252" s="281" t="s">
        <v>369</v>
      </c>
      <c r="AV252" s="281"/>
      <c r="AW252" s="281"/>
      <c r="AX252" s="282"/>
    </row>
    <row r="253" spans="1:50" ht="18.75" hidden="1" customHeight="1">
      <c r="A253" s="99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354</v>
      </c>
      <c r="AT253" s="174"/>
      <c r="AU253" s="138"/>
      <c r="AV253" s="138"/>
      <c r="AW253" s="139" t="s">
        <v>300</v>
      </c>
      <c r="AX253" s="140"/>
    </row>
    <row r="254" spans="1:50" ht="39.75" hidden="1" customHeight="1">
      <c r="A254" s="99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368</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c r="A255" s="99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c r="A256" s="996"/>
      <c r="B256" s="254"/>
      <c r="C256" s="253"/>
      <c r="D256" s="254"/>
      <c r="E256" s="253"/>
      <c r="F256" s="316"/>
      <c r="G256" s="284" t="s">
        <v>367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527</v>
      </c>
      <c r="AF256" s="267"/>
      <c r="AG256" s="267"/>
      <c r="AH256" s="267"/>
      <c r="AI256" s="267" t="s">
        <v>524</v>
      </c>
      <c r="AJ256" s="267"/>
      <c r="AK256" s="267"/>
      <c r="AL256" s="267"/>
      <c r="AM256" s="267" t="s">
        <v>520</v>
      </c>
      <c r="AN256" s="267"/>
      <c r="AO256" s="267"/>
      <c r="AP256" s="269"/>
      <c r="AQ256" s="269" t="s">
        <v>353</v>
      </c>
      <c r="AR256" s="270"/>
      <c r="AS256" s="270"/>
      <c r="AT256" s="271"/>
      <c r="AU256" s="281" t="s">
        <v>369</v>
      </c>
      <c r="AV256" s="281"/>
      <c r="AW256" s="281"/>
      <c r="AX256" s="282"/>
    </row>
    <row r="257" spans="1:50" ht="18.75" hidden="1" customHeight="1">
      <c r="A257" s="99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354</v>
      </c>
      <c r="AT257" s="174"/>
      <c r="AU257" s="138"/>
      <c r="AV257" s="138"/>
      <c r="AW257" s="139" t="s">
        <v>300</v>
      </c>
      <c r="AX257" s="140"/>
    </row>
    <row r="258" spans="1:50" ht="39.75" hidden="1" customHeight="1">
      <c r="A258" s="99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368</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c r="A259" s="99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c r="A260" s="996"/>
      <c r="B260" s="254"/>
      <c r="C260" s="253"/>
      <c r="D260" s="254"/>
      <c r="E260" s="253"/>
      <c r="F260" s="316"/>
      <c r="G260" s="284" t="s">
        <v>367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527</v>
      </c>
      <c r="AF260" s="267"/>
      <c r="AG260" s="267"/>
      <c r="AH260" s="267"/>
      <c r="AI260" s="267" t="s">
        <v>524</v>
      </c>
      <c r="AJ260" s="267"/>
      <c r="AK260" s="267"/>
      <c r="AL260" s="267"/>
      <c r="AM260" s="267" t="s">
        <v>520</v>
      </c>
      <c r="AN260" s="267"/>
      <c r="AO260" s="267"/>
      <c r="AP260" s="269"/>
      <c r="AQ260" s="269" t="s">
        <v>353</v>
      </c>
      <c r="AR260" s="270"/>
      <c r="AS260" s="270"/>
      <c r="AT260" s="271"/>
      <c r="AU260" s="281" t="s">
        <v>369</v>
      </c>
      <c r="AV260" s="281"/>
      <c r="AW260" s="281"/>
      <c r="AX260" s="282"/>
    </row>
    <row r="261" spans="1:50" ht="18.75" hidden="1" customHeight="1">
      <c r="A261" s="99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354</v>
      </c>
      <c r="AT261" s="174"/>
      <c r="AU261" s="138"/>
      <c r="AV261" s="138"/>
      <c r="AW261" s="139" t="s">
        <v>300</v>
      </c>
      <c r="AX261" s="140"/>
    </row>
    <row r="262" spans="1:50" ht="39.75" hidden="1" customHeight="1">
      <c r="A262" s="99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368</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c r="A263" s="99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c r="A264" s="996"/>
      <c r="B264" s="254"/>
      <c r="C264" s="253"/>
      <c r="D264" s="254"/>
      <c r="E264" s="253"/>
      <c r="F264" s="316"/>
      <c r="G264" s="274"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527</v>
      </c>
      <c r="AF264" s="183"/>
      <c r="AG264" s="183"/>
      <c r="AH264" s="183"/>
      <c r="AI264" s="183" t="s">
        <v>524</v>
      </c>
      <c r="AJ264" s="183"/>
      <c r="AK264" s="183"/>
      <c r="AL264" s="183"/>
      <c r="AM264" s="183" t="s">
        <v>519</v>
      </c>
      <c r="AN264" s="183"/>
      <c r="AO264" s="183"/>
      <c r="AP264" s="178"/>
      <c r="AQ264" s="178" t="s">
        <v>353</v>
      </c>
      <c r="AR264" s="171"/>
      <c r="AS264" s="171"/>
      <c r="AT264" s="172"/>
      <c r="AU264" s="136" t="s">
        <v>369</v>
      </c>
      <c r="AV264" s="136"/>
      <c r="AW264" s="136"/>
      <c r="AX264" s="137"/>
    </row>
    <row r="265" spans="1:50" ht="18.75" hidden="1" customHeight="1">
      <c r="A265" s="99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354</v>
      </c>
      <c r="AT265" s="174"/>
      <c r="AU265" s="138"/>
      <c r="AV265" s="138"/>
      <c r="AW265" s="139" t="s">
        <v>300</v>
      </c>
      <c r="AX265" s="140"/>
    </row>
    <row r="266" spans="1:50" ht="39.75" hidden="1" customHeight="1">
      <c r="A266" s="99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368</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c r="A267" s="99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c r="A268" s="996"/>
      <c r="B268" s="254"/>
      <c r="C268" s="253"/>
      <c r="D268" s="254"/>
      <c r="E268" s="253"/>
      <c r="F268" s="316"/>
      <c r="G268" s="284" t="s">
        <v>367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528</v>
      </c>
      <c r="AF268" s="267"/>
      <c r="AG268" s="267"/>
      <c r="AH268" s="267"/>
      <c r="AI268" s="267" t="s">
        <v>524</v>
      </c>
      <c r="AJ268" s="267"/>
      <c r="AK268" s="267"/>
      <c r="AL268" s="267"/>
      <c r="AM268" s="267" t="s">
        <v>519</v>
      </c>
      <c r="AN268" s="267"/>
      <c r="AO268" s="267"/>
      <c r="AP268" s="269"/>
      <c r="AQ268" s="269" t="s">
        <v>353</v>
      </c>
      <c r="AR268" s="270"/>
      <c r="AS268" s="270"/>
      <c r="AT268" s="271"/>
      <c r="AU268" s="281" t="s">
        <v>369</v>
      </c>
      <c r="AV268" s="281"/>
      <c r="AW268" s="281"/>
      <c r="AX268" s="282"/>
    </row>
    <row r="269" spans="1:50" ht="18.75" hidden="1" customHeight="1">
      <c r="A269" s="99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354</v>
      </c>
      <c r="AT269" s="174"/>
      <c r="AU269" s="138"/>
      <c r="AV269" s="138"/>
      <c r="AW269" s="139" t="s">
        <v>300</v>
      </c>
      <c r="AX269" s="140"/>
    </row>
    <row r="270" spans="1:50" ht="39.75" hidden="1" customHeight="1">
      <c r="A270" s="99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368</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c r="A271" s="99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c r="A272" s="996"/>
      <c r="B272" s="254"/>
      <c r="C272" s="253"/>
      <c r="D272" s="254"/>
      <c r="E272" s="253"/>
      <c r="F272" s="316"/>
      <c r="G272" s="274" t="s">
        <v>370</v>
      </c>
      <c r="H272" s="171"/>
      <c r="I272" s="171"/>
      <c r="J272" s="171"/>
      <c r="K272" s="171"/>
      <c r="L272" s="171"/>
      <c r="M272" s="171"/>
      <c r="N272" s="171"/>
      <c r="O272" s="171"/>
      <c r="P272" s="172"/>
      <c r="Q272" s="178" t="s">
        <v>453</v>
      </c>
      <c r="R272" s="171"/>
      <c r="S272" s="171"/>
      <c r="T272" s="171"/>
      <c r="U272" s="171"/>
      <c r="V272" s="171"/>
      <c r="W272" s="171"/>
      <c r="X272" s="171"/>
      <c r="Y272" s="171"/>
      <c r="Z272" s="171"/>
      <c r="AA272" s="171"/>
      <c r="AB272" s="289" t="s">
        <v>454</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588"/>
    </row>
    <row r="273" spans="1:50" ht="22.5" hidden="1" customHeight="1">
      <c r="A273" s="99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996"/>
      <c r="B274" s="254"/>
      <c r="C274" s="253"/>
      <c r="D274" s="254"/>
      <c r="E274" s="253"/>
      <c r="F274" s="316"/>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996"/>
      <c r="B275" s="254"/>
      <c r="C275" s="253"/>
      <c r="D275" s="254"/>
      <c r="E275" s="253"/>
      <c r="F275" s="316"/>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996"/>
      <c r="B276" s="254"/>
      <c r="C276" s="253"/>
      <c r="D276" s="254"/>
      <c r="E276" s="253"/>
      <c r="F276" s="316"/>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996"/>
      <c r="B277" s="254"/>
      <c r="C277" s="253"/>
      <c r="D277" s="254"/>
      <c r="E277" s="253"/>
      <c r="F277" s="316"/>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c r="A278" s="996"/>
      <c r="B278" s="254"/>
      <c r="C278" s="253"/>
      <c r="D278" s="254"/>
      <c r="E278" s="253"/>
      <c r="F278" s="316"/>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c r="A279" s="996"/>
      <c r="B279" s="254"/>
      <c r="C279" s="253"/>
      <c r="D279" s="254"/>
      <c r="E279" s="253"/>
      <c r="F279" s="316"/>
      <c r="G279" s="274" t="s">
        <v>370</v>
      </c>
      <c r="H279" s="171"/>
      <c r="I279" s="171"/>
      <c r="J279" s="171"/>
      <c r="K279" s="171"/>
      <c r="L279" s="171"/>
      <c r="M279" s="171"/>
      <c r="N279" s="171"/>
      <c r="O279" s="171"/>
      <c r="P279" s="172"/>
      <c r="Q279" s="178" t="s">
        <v>453</v>
      </c>
      <c r="R279" s="171"/>
      <c r="S279" s="171"/>
      <c r="T279" s="171"/>
      <c r="U279" s="171"/>
      <c r="V279" s="171"/>
      <c r="W279" s="171"/>
      <c r="X279" s="171"/>
      <c r="Y279" s="171"/>
      <c r="Z279" s="171"/>
      <c r="AA279" s="171"/>
      <c r="AB279" s="289" t="s">
        <v>454</v>
      </c>
      <c r="AC279" s="171"/>
      <c r="AD279" s="172"/>
      <c r="AE279" s="27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99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996"/>
      <c r="B281" s="254"/>
      <c r="C281" s="253"/>
      <c r="D281" s="254"/>
      <c r="E281" s="253"/>
      <c r="F281" s="316"/>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996"/>
      <c r="B282" s="254"/>
      <c r="C282" s="253"/>
      <c r="D282" s="254"/>
      <c r="E282" s="253"/>
      <c r="F282" s="316"/>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996"/>
      <c r="B283" s="254"/>
      <c r="C283" s="253"/>
      <c r="D283" s="254"/>
      <c r="E283" s="253"/>
      <c r="F283" s="316"/>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996"/>
      <c r="B284" s="254"/>
      <c r="C284" s="253"/>
      <c r="D284" s="254"/>
      <c r="E284" s="253"/>
      <c r="F284" s="316"/>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c r="A285" s="996"/>
      <c r="B285" s="254"/>
      <c r="C285" s="253"/>
      <c r="D285" s="254"/>
      <c r="E285" s="253"/>
      <c r="F285" s="316"/>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c r="A286" s="996"/>
      <c r="B286" s="254"/>
      <c r="C286" s="253"/>
      <c r="D286" s="254"/>
      <c r="E286" s="253"/>
      <c r="F286" s="316"/>
      <c r="G286" s="274" t="s">
        <v>370</v>
      </c>
      <c r="H286" s="171"/>
      <c r="I286" s="171"/>
      <c r="J286" s="171"/>
      <c r="K286" s="171"/>
      <c r="L286" s="171"/>
      <c r="M286" s="171"/>
      <c r="N286" s="171"/>
      <c r="O286" s="171"/>
      <c r="P286" s="172"/>
      <c r="Q286" s="178" t="s">
        <v>453</v>
      </c>
      <c r="R286" s="171"/>
      <c r="S286" s="171"/>
      <c r="T286" s="171"/>
      <c r="U286" s="171"/>
      <c r="V286" s="171"/>
      <c r="W286" s="171"/>
      <c r="X286" s="171"/>
      <c r="Y286" s="171"/>
      <c r="Z286" s="171"/>
      <c r="AA286" s="171"/>
      <c r="AB286" s="289" t="s">
        <v>454</v>
      </c>
      <c r="AC286" s="171"/>
      <c r="AD286" s="172"/>
      <c r="AE286" s="27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99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996"/>
      <c r="B288" s="254"/>
      <c r="C288" s="253"/>
      <c r="D288" s="254"/>
      <c r="E288" s="253"/>
      <c r="F288" s="316"/>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996"/>
      <c r="B289" s="254"/>
      <c r="C289" s="253"/>
      <c r="D289" s="254"/>
      <c r="E289" s="253"/>
      <c r="F289" s="316"/>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996"/>
      <c r="B290" s="254"/>
      <c r="C290" s="253"/>
      <c r="D290" s="254"/>
      <c r="E290" s="253"/>
      <c r="F290" s="316"/>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996"/>
      <c r="B291" s="254"/>
      <c r="C291" s="253"/>
      <c r="D291" s="254"/>
      <c r="E291" s="253"/>
      <c r="F291" s="316"/>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c r="A292" s="996"/>
      <c r="B292" s="254"/>
      <c r="C292" s="253"/>
      <c r="D292" s="254"/>
      <c r="E292" s="253"/>
      <c r="F292" s="316"/>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c r="A293" s="996"/>
      <c r="B293" s="254"/>
      <c r="C293" s="253"/>
      <c r="D293" s="254"/>
      <c r="E293" s="253"/>
      <c r="F293" s="316"/>
      <c r="G293" s="274" t="s">
        <v>370</v>
      </c>
      <c r="H293" s="171"/>
      <c r="I293" s="171"/>
      <c r="J293" s="171"/>
      <c r="K293" s="171"/>
      <c r="L293" s="171"/>
      <c r="M293" s="171"/>
      <c r="N293" s="171"/>
      <c r="O293" s="171"/>
      <c r="P293" s="172"/>
      <c r="Q293" s="178" t="s">
        <v>453</v>
      </c>
      <c r="R293" s="171"/>
      <c r="S293" s="171"/>
      <c r="T293" s="171"/>
      <c r="U293" s="171"/>
      <c r="V293" s="171"/>
      <c r="W293" s="171"/>
      <c r="X293" s="171"/>
      <c r="Y293" s="171"/>
      <c r="Z293" s="171"/>
      <c r="AA293" s="171"/>
      <c r="AB293" s="289" t="s">
        <v>454</v>
      </c>
      <c r="AC293" s="171"/>
      <c r="AD293" s="172"/>
      <c r="AE293" s="27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99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996"/>
      <c r="B295" s="254"/>
      <c r="C295" s="253"/>
      <c r="D295" s="254"/>
      <c r="E295" s="253"/>
      <c r="F295" s="316"/>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996"/>
      <c r="B296" s="254"/>
      <c r="C296" s="253"/>
      <c r="D296" s="254"/>
      <c r="E296" s="253"/>
      <c r="F296" s="316"/>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996"/>
      <c r="B297" s="254"/>
      <c r="C297" s="253"/>
      <c r="D297" s="254"/>
      <c r="E297" s="253"/>
      <c r="F297" s="316"/>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996"/>
      <c r="B298" s="254"/>
      <c r="C298" s="253"/>
      <c r="D298" s="254"/>
      <c r="E298" s="253"/>
      <c r="F298" s="316"/>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c r="A299" s="996"/>
      <c r="B299" s="254"/>
      <c r="C299" s="253"/>
      <c r="D299" s="254"/>
      <c r="E299" s="253"/>
      <c r="F299" s="316"/>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c r="A300" s="996"/>
      <c r="B300" s="254"/>
      <c r="C300" s="253"/>
      <c r="D300" s="254"/>
      <c r="E300" s="253"/>
      <c r="F300" s="316"/>
      <c r="G300" s="274" t="s">
        <v>370</v>
      </c>
      <c r="H300" s="171"/>
      <c r="I300" s="171"/>
      <c r="J300" s="171"/>
      <c r="K300" s="171"/>
      <c r="L300" s="171"/>
      <c r="M300" s="171"/>
      <c r="N300" s="171"/>
      <c r="O300" s="171"/>
      <c r="P300" s="172"/>
      <c r="Q300" s="178" t="s">
        <v>453</v>
      </c>
      <c r="R300" s="171"/>
      <c r="S300" s="171"/>
      <c r="T300" s="171"/>
      <c r="U300" s="171"/>
      <c r="V300" s="171"/>
      <c r="W300" s="171"/>
      <c r="X300" s="171"/>
      <c r="Y300" s="171"/>
      <c r="Z300" s="171"/>
      <c r="AA300" s="171"/>
      <c r="AB300" s="289" t="s">
        <v>454</v>
      </c>
      <c r="AC300" s="171"/>
      <c r="AD300" s="172"/>
      <c r="AE300" s="27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99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996"/>
      <c r="B302" s="254"/>
      <c r="C302" s="253"/>
      <c r="D302" s="254"/>
      <c r="E302" s="253"/>
      <c r="F302" s="316"/>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996"/>
      <c r="B303" s="254"/>
      <c r="C303" s="253"/>
      <c r="D303" s="254"/>
      <c r="E303" s="253"/>
      <c r="F303" s="316"/>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996"/>
      <c r="B304" s="254"/>
      <c r="C304" s="253"/>
      <c r="D304" s="254"/>
      <c r="E304" s="253"/>
      <c r="F304" s="316"/>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996"/>
      <c r="B305" s="254"/>
      <c r="C305" s="253"/>
      <c r="D305" s="254"/>
      <c r="E305" s="253"/>
      <c r="F305" s="316"/>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c r="A306" s="996"/>
      <c r="B306" s="254"/>
      <c r="C306" s="253"/>
      <c r="D306" s="254"/>
      <c r="E306" s="317"/>
      <c r="F306" s="318"/>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c r="A307" s="996"/>
      <c r="B307" s="254"/>
      <c r="C307" s="253"/>
      <c r="D307" s="254"/>
      <c r="E307" s="159" t="s">
        <v>416</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c r="A308" s="99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996"/>
      <c r="B310" s="254"/>
      <c r="C310" s="253"/>
      <c r="D310" s="254"/>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996"/>
      <c r="B311" s="254"/>
      <c r="C311" s="253"/>
      <c r="D311" s="254"/>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996"/>
      <c r="B312" s="254"/>
      <c r="C312" s="253"/>
      <c r="D312" s="254"/>
      <c r="E312" s="251" t="s">
        <v>358</v>
      </c>
      <c r="F312" s="315"/>
      <c r="G312" s="284" t="s">
        <v>367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527</v>
      </c>
      <c r="AF312" s="267"/>
      <c r="AG312" s="267"/>
      <c r="AH312" s="267"/>
      <c r="AI312" s="267" t="s">
        <v>524</v>
      </c>
      <c r="AJ312" s="267"/>
      <c r="AK312" s="267"/>
      <c r="AL312" s="267"/>
      <c r="AM312" s="267" t="s">
        <v>519</v>
      </c>
      <c r="AN312" s="267"/>
      <c r="AO312" s="267"/>
      <c r="AP312" s="269"/>
      <c r="AQ312" s="269" t="s">
        <v>353</v>
      </c>
      <c r="AR312" s="270"/>
      <c r="AS312" s="270"/>
      <c r="AT312" s="271"/>
      <c r="AU312" s="281" t="s">
        <v>369</v>
      </c>
      <c r="AV312" s="281"/>
      <c r="AW312" s="281"/>
      <c r="AX312" s="282"/>
    </row>
    <row r="313" spans="1:50" ht="18.75" hidden="1" customHeight="1">
      <c r="A313" s="99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354</v>
      </c>
      <c r="AT313" s="174"/>
      <c r="AU313" s="138"/>
      <c r="AV313" s="138"/>
      <c r="AW313" s="139" t="s">
        <v>300</v>
      </c>
      <c r="AX313" s="140"/>
    </row>
    <row r="314" spans="1:50" ht="39.75" hidden="1" customHeight="1">
      <c r="A314" s="99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368</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c r="A315" s="99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c r="A316" s="996"/>
      <c r="B316" s="254"/>
      <c r="C316" s="253"/>
      <c r="D316" s="254"/>
      <c r="E316" s="253"/>
      <c r="F316" s="316"/>
      <c r="G316" s="284" t="s">
        <v>367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527</v>
      </c>
      <c r="AF316" s="267"/>
      <c r="AG316" s="267"/>
      <c r="AH316" s="267"/>
      <c r="AI316" s="267" t="s">
        <v>524</v>
      </c>
      <c r="AJ316" s="267"/>
      <c r="AK316" s="267"/>
      <c r="AL316" s="267"/>
      <c r="AM316" s="267" t="s">
        <v>519</v>
      </c>
      <c r="AN316" s="267"/>
      <c r="AO316" s="267"/>
      <c r="AP316" s="269"/>
      <c r="AQ316" s="269" t="s">
        <v>353</v>
      </c>
      <c r="AR316" s="270"/>
      <c r="AS316" s="270"/>
      <c r="AT316" s="271"/>
      <c r="AU316" s="281" t="s">
        <v>369</v>
      </c>
      <c r="AV316" s="281"/>
      <c r="AW316" s="281"/>
      <c r="AX316" s="282"/>
    </row>
    <row r="317" spans="1:50" ht="18.75" hidden="1" customHeight="1">
      <c r="A317" s="99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354</v>
      </c>
      <c r="AT317" s="174"/>
      <c r="AU317" s="138"/>
      <c r="AV317" s="138"/>
      <c r="AW317" s="139" t="s">
        <v>300</v>
      </c>
      <c r="AX317" s="140"/>
    </row>
    <row r="318" spans="1:50" ht="39.75" hidden="1" customHeight="1">
      <c r="A318" s="99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368</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c r="A319" s="99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c r="A320" s="996"/>
      <c r="B320" s="254"/>
      <c r="C320" s="253"/>
      <c r="D320" s="254"/>
      <c r="E320" s="253"/>
      <c r="F320" s="316"/>
      <c r="G320" s="284" t="s">
        <v>367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527</v>
      </c>
      <c r="AF320" s="267"/>
      <c r="AG320" s="267"/>
      <c r="AH320" s="267"/>
      <c r="AI320" s="267" t="s">
        <v>524</v>
      </c>
      <c r="AJ320" s="267"/>
      <c r="AK320" s="267"/>
      <c r="AL320" s="267"/>
      <c r="AM320" s="267" t="s">
        <v>520</v>
      </c>
      <c r="AN320" s="267"/>
      <c r="AO320" s="267"/>
      <c r="AP320" s="269"/>
      <c r="AQ320" s="269" t="s">
        <v>353</v>
      </c>
      <c r="AR320" s="270"/>
      <c r="AS320" s="270"/>
      <c r="AT320" s="271"/>
      <c r="AU320" s="281" t="s">
        <v>369</v>
      </c>
      <c r="AV320" s="281"/>
      <c r="AW320" s="281"/>
      <c r="AX320" s="282"/>
    </row>
    <row r="321" spans="1:50" ht="18.75" hidden="1" customHeight="1">
      <c r="A321" s="99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354</v>
      </c>
      <c r="AT321" s="174"/>
      <c r="AU321" s="138"/>
      <c r="AV321" s="138"/>
      <c r="AW321" s="139" t="s">
        <v>300</v>
      </c>
      <c r="AX321" s="140"/>
    </row>
    <row r="322" spans="1:50" ht="39.75" hidden="1" customHeight="1">
      <c r="A322" s="99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368</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c r="A323" s="99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c r="A324" s="996"/>
      <c r="B324" s="254"/>
      <c r="C324" s="253"/>
      <c r="D324" s="254"/>
      <c r="E324" s="253"/>
      <c r="F324" s="316"/>
      <c r="G324" s="284" t="s">
        <v>367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527</v>
      </c>
      <c r="AF324" s="267"/>
      <c r="AG324" s="267"/>
      <c r="AH324" s="267"/>
      <c r="AI324" s="267" t="s">
        <v>524</v>
      </c>
      <c r="AJ324" s="267"/>
      <c r="AK324" s="267"/>
      <c r="AL324" s="267"/>
      <c r="AM324" s="267" t="s">
        <v>519</v>
      </c>
      <c r="AN324" s="267"/>
      <c r="AO324" s="267"/>
      <c r="AP324" s="269"/>
      <c r="AQ324" s="269" t="s">
        <v>353</v>
      </c>
      <c r="AR324" s="270"/>
      <c r="AS324" s="270"/>
      <c r="AT324" s="271"/>
      <c r="AU324" s="281" t="s">
        <v>369</v>
      </c>
      <c r="AV324" s="281"/>
      <c r="AW324" s="281"/>
      <c r="AX324" s="282"/>
    </row>
    <row r="325" spans="1:50" ht="18.75" hidden="1" customHeight="1">
      <c r="A325" s="99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354</v>
      </c>
      <c r="AT325" s="174"/>
      <c r="AU325" s="138"/>
      <c r="AV325" s="138"/>
      <c r="AW325" s="139" t="s">
        <v>300</v>
      </c>
      <c r="AX325" s="140"/>
    </row>
    <row r="326" spans="1:50" ht="39.75" hidden="1" customHeight="1">
      <c r="A326" s="99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368</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c r="A327" s="99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c r="A328" s="996"/>
      <c r="B328" s="254"/>
      <c r="C328" s="253"/>
      <c r="D328" s="254"/>
      <c r="E328" s="253"/>
      <c r="F328" s="316"/>
      <c r="G328" s="284" t="s">
        <v>367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528</v>
      </c>
      <c r="AF328" s="267"/>
      <c r="AG328" s="267"/>
      <c r="AH328" s="267"/>
      <c r="AI328" s="267" t="s">
        <v>524</v>
      </c>
      <c r="AJ328" s="267"/>
      <c r="AK328" s="267"/>
      <c r="AL328" s="267"/>
      <c r="AM328" s="267" t="s">
        <v>520</v>
      </c>
      <c r="AN328" s="267"/>
      <c r="AO328" s="267"/>
      <c r="AP328" s="269"/>
      <c r="AQ328" s="269" t="s">
        <v>353</v>
      </c>
      <c r="AR328" s="270"/>
      <c r="AS328" s="270"/>
      <c r="AT328" s="271"/>
      <c r="AU328" s="281" t="s">
        <v>369</v>
      </c>
      <c r="AV328" s="281"/>
      <c r="AW328" s="281"/>
      <c r="AX328" s="282"/>
    </row>
    <row r="329" spans="1:50" ht="18.75" hidden="1" customHeight="1">
      <c r="A329" s="99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354</v>
      </c>
      <c r="AT329" s="174"/>
      <c r="AU329" s="138"/>
      <c r="AV329" s="138"/>
      <c r="AW329" s="139" t="s">
        <v>300</v>
      </c>
      <c r="AX329" s="140"/>
    </row>
    <row r="330" spans="1:50" ht="39.75" hidden="1" customHeight="1">
      <c r="A330" s="99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368</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c r="A331" s="99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c r="A332" s="996"/>
      <c r="B332" s="254"/>
      <c r="C332" s="253"/>
      <c r="D332" s="254"/>
      <c r="E332" s="253"/>
      <c r="F332" s="316"/>
      <c r="G332" s="274" t="s">
        <v>370</v>
      </c>
      <c r="H332" s="171"/>
      <c r="I332" s="171"/>
      <c r="J332" s="171"/>
      <c r="K332" s="171"/>
      <c r="L332" s="171"/>
      <c r="M332" s="171"/>
      <c r="N332" s="171"/>
      <c r="O332" s="171"/>
      <c r="P332" s="172"/>
      <c r="Q332" s="178" t="s">
        <v>453</v>
      </c>
      <c r="R332" s="171"/>
      <c r="S332" s="171"/>
      <c r="T332" s="171"/>
      <c r="U332" s="171"/>
      <c r="V332" s="171"/>
      <c r="W332" s="171"/>
      <c r="X332" s="171"/>
      <c r="Y332" s="171"/>
      <c r="Z332" s="171"/>
      <c r="AA332" s="171"/>
      <c r="AB332" s="289" t="s">
        <v>454</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588"/>
    </row>
    <row r="333" spans="1:50" ht="22.5" hidden="1" customHeight="1">
      <c r="A333" s="99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996"/>
      <c r="B334" s="254"/>
      <c r="C334" s="253"/>
      <c r="D334" s="254"/>
      <c r="E334" s="253"/>
      <c r="F334" s="316"/>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996"/>
      <c r="B335" s="254"/>
      <c r="C335" s="253"/>
      <c r="D335" s="254"/>
      <c r="E335" s="253"/>
      <c r="F335" s="316"/>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996"/>
      <c r="B336" s="254"/>
      <c r="C336" s="253"/>
      <c r="D336" s="254"/>
      <c r="E336" s="253"/>
      <c r="F336" s="316"/>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996"/>
      <c r="B337" s="254"/>
      <c r="C337" s="253"/>
      <c r="D337" s="254"/>
      <c r="E337" s="253"/>
      <c r="F337" s="316"/>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c r="A338" s="996"/>
      <c r="B338" s="254"/>
      <c r="C338" s="253"/>
      <c r="D338" s="254"/>
      <c r="E338" s="253"/>
      <c r="F338" s="316"/>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c r="A339" s="996"/>
      <c r="B339" s="254"/>
      <c r="C339" s="253"/>
      <c r="D339" s="254"/>
      <c r="E339" s="253"/>
      <c r="F339" s="316"/>
      <c r="G339" s="274" t="s">
        <v>370</v>
      </c>
      <c r="H339" s="171"/>
      <c r="I339" s="171"/>
      <c r="J339" s="171"/>
      <c r="K339" s="171"/>
      <c r="L339" s="171"/>
      <c r="M339" s="171"/>
      <c r="N339" s="171"/>
      <c r="O339" s="171"/>
      <c r="P339" s="172"/>
      <c r="Q339" s="178" t="s">
        <v>453</v>
      </c>
      <c r="R339" s="171"/>
      <c r="S339" s="171"/>
      <c r="T339" s="171"/>
      <c r="U339" s="171"/>
      <c r="V339" s="171"/>
      <c r="W339" s="171"/>
      <c r="X339" s="171"/>
      <c r="Y339" s="171"/>
      <c r="Z339" s="171"/>
      <c r="AA339" s="171"/>
      <c r="AB339" s="289" t="s">
        <v>454</v>
      </c>
      <c r="AC339" s="171"/>
      <c r="AD339" s="172"/>
      <c r="AE339" s="27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99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996"/>
      <c r="B341" s="254"/>
      <c r="C341" s="253"/>
      <c r="D341" s="254"/>
      <c r="E341" s="253"/>
      <c r="F341" s="316"/>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996"/>
      <c r="B342" s="254"/>
      <c r="C342" s="253"/>
      <c r="D342" s="254"/>
      <c r="E342" s="253"/>
      <c r="F342" s="316"/>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996"/>
      <c r="B343" s="254"/>
      <c r="C343" s="253"/>
      <c r="D343" s="254"/>
      <c r="E343" s="253"/>
      <c r="F343" s="316"/>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996"/>
      <c r="B344" s="254"/>
      <c r="C344" s="253"/>
      <c r="D344" s="254"/>
      <c r="E344" s="253"/>
      <c r="F344" s="316"/>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c r="A345" s="996"/>
      <c r="B345" s="254"/>
      <c r="C345" s="253"/>
      <c r="D345" s="254"/>
      <c r="E345" s="253"/>
      <c r="F345" s="316"/>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c r="A346" s="996"/>
      <c r="B346" s="254"/>
      <c r="C346" s="253"/>
      <c r="D346" s="254"/>
      <c r="E346" s="253"/>
      <c r="F346" s="316"/>
      <c r="G346" s="274" t="s">
        <v>370</v>
      </c>
      <c r="H346" s="171"/>
      <c r="I346" s="171"/>
      <c r="J346" s="171"/>
      <c r="K346" s="171"/>
      <c r="L346" s="171"/>
      <c r="M346" s="171"/>
      <c r="N346" s="171"/>
      <c r="O346" s="171"/>
      <c r="P346" s="172"/>
      <c r="Q346" s="178" t="s">
        <v>453</v>
      </c>
      <c r="R346" s="171"/>
      <c r="S346" s="171"/>
      <c r="T346" s="171"/>
      <c r="U346" s="171"/>
      <c r="V346" s="171"/>
      <c r="W346" s="171"/>
      <c r="X346" s="171"/>
      <c r="Y346" s="171"/>
      <c r="Z346" s="171"/>
      <c r="AA346" s="171"/>
      <c r="AB346" s="289" t="s">
        <v>454</v>
      </c>
      <c r="AC346" s="171"/>
      <c r="AD346" s="172"/>
      <c r="AE346" s="27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99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996"/>
      <c r="B348" s="254"/>
      <c r="C348" s="253"/>
      <c r="D348" s="254"/>
      <c r="E348" s="253"/>
      <c r="F348" s="316"/>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996"/>
      <c r="B349" s="254"/>
      <c r="C349" s="253"/>
      <c r="D349" s="254"/>
      <c r="E349" s="253"/>
      <c r="F349" s="316"/>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996"/>
      <c r="B350" s="254"/>
      <c r="C350" s="253"/>
      <c r="D350" s="254"/>
      <c r="E350" s="253"/>
      <c r="F350" s="316"/>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996"/>
      <c r="B351" s="254"/>
      <c r="C351" s="253"/>
      <c r="D351" s="254"/>
      <c r="E351" s="253"/>
      <c r="F351" s="316"/>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c r="A352" s="996"/>
      <c r="B352" s="254"/>
      <c r="C352" s="253"/>
      <c r="D352" s="254"/>
      <c r="E352" s="253"/>
      <c r="F352" s="316"/>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c r="A353" s="996"/>
      <c r="B353" s="254"/>
      <c r="C353" s="253"/>
      <c r="D353" s="254"/>
      <c r="E353" s="253"/>
      <c r="F353" s="316"/>
      <c r="G353" s="274" t="s">
        <v>370</v>
      </c>
      <c r="H353" s="171"/>
      <c r="I353" s="171"/>
      <c r="J353" s="171"/>
      <c r="K353" s="171"/>
      <c r="L353" s="171"/>
      <c r="M353" s="171"/>
      <c r="N353" s="171"/>
      <c r="O353" s="171"/>
      <c r="P353" s="172"/>
      <c r="Q353" s="178" t="s">
        <v>453</v>
      </c>
      <c r="R353" s="171"/>
      <c r="S353" s="171"/>
      <c r="T353" s="171"/>
      <c r="U353" s="171"/>
      <c r="V353" s="171"/>
      <c r="W353" s="171"/>
      <c r="X353" s="171"/>
      <c r="Y353" s="171"/>
      <c r="Z353" s="171"/>
      <c r="AA353" s="171"/>
      <c r="AB353" s="289" t="s">
        <v>454</v>
      </c>
      <c r="AC353" s="171"/>
      <c r="AD353" s="172"/>
      <c r="AE353" s="27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99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996"/>
      <c r="B355" s="254"/>
      <c r="C355" s="253"/>
      <c r="D355" s="254"/>
      <c r="E355" s="253"/>
      <c r="F355" s="316"/>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996"/>
      <c r="B356" s="254"/>
      <c r="C356" s="253"/>
      <c r="D356" s="254"/>
      <c r="E356" s="253"/>
      <c r="F356" s="316"/>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996"/>
      <c r="B357" s="254"/>
      <c r="C357" s="253"/>
      <c r="D357" s="254"/>
      <c r="E357" s="253"/>
      <c r="F357" s="316"/>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996"/>
      <c r="B358" s="254"/>
      <c r="C358" s="253"/>
      <c r="D358" s="254"/>
      <c r="E358" s="253"/>
      <c r="F358" s="316"/>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c r="A359" s="996"/>
      <c r="B359" s="254"/>
      <c r="C359" s="253"/>
      <c r="D359" s="254"/>
      <c r="E359" s="253"/>
      <c r="F359" s="316"/>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c r="A360" s="996"/>
      <c r="B360" s="254"/>
      <c r="C360" s="253"/>
      <c r="D360" s="254"/>
      <c r="E360" s="253"/>
      <c r="F360" s="316"/>
      <c r="G360" s="274" t="s">
        <v>370</v>
      </c>
      <c r="H360" s="171"/>
      <c r="I360" s="171"/>
      <c r="J360" s="171"/>
      <c r="K360" s="171"/>
      <c r="L360" s="171"/>
      <c r="M360" s="171"/>
      <c r="N360" s="171"/>
      <c r="O360" s="171"/>
      <c r="P360" s="172"/>
      <c r="Q360" s="178" t="s">
        <v>453</v>
      </c>
      <c r="R360" s="171"/>
      <c r="S360" s="171"/>
      <c r="T360" s="171"/>
      <c r="U360" s="171"/>
      <c r="V360" s="171"/>
      <c r="W360" s="171"/>
      <c r="X360" s="171"/>
      <c r="Y360" s="171"/>
      <c r="Z360" s="171"/>
      <c r="AA360" s="171"/>
      <c r="AB360" s="289" t="s">
        <v>454</v>
      </c>
      <c r="AC360" s="171"/>
      <c r="AD360" s="172"/>
      <c r="AE360" s="27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99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996"/>
      <c r="B362" s="254"/>
      <c r="C362" s="253"/>
      <c r="D362" s="254"/>
      <c r="E362" s="253"/>
      <c r="F362" s="316"/>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996"/>
      <c r="B363" s="254"/>
      <c r="C363" s="253"/>
      <c r="D363" s="254"/>
      <c r="E363" s="253"/>
      <c r="F363" s="316"/>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996"/>
      <c r="B364" s="254"/>
      <c r="C364" s="253"/>
      <c r="D364" s="254"/>
      <c r="E364" s="253"/>
      <c r="F364" s="316"/>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996"/>
      <c r="B365" s="254"/>
      <c r="C365" s="253"/>
      <c r="D365" s="254"/>
      <c r="E365" s="253"/>
      <c r="F365" s="316"/>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c r="A366" s="996"/>
      <c r="B366" s="254"/>
      <c r="C366" s="253"/>
      <c r="D366" s="254"/>
      <c r="E366" s="317"/>
      <c r="F366" s="318"/>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c r="A367" s="996"/>
      <c r="B367" s="254"/>
      <c r="C367" s="253"/>
      <c r="D367" s="254"/>
      <c r="E367" s="159" t="s">
        <v>416</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c r="A369" s="996"/>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c r="A370" s="996"/>
      <c r="B370" s="254"/>
      <c r="C370" s="253"/>
      <c r="D370" s="254"/>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996"/>
      <c r="B371" s="254"/>
      <c r="C371" s="253"/>
      <c r="D371" s="254"/>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996"/>
      <c r="B372" s="254"/>
      <c r="C372" s="253"/>
      <c r="D372" s="254"/>
      <c r="E372" s="251" t="s">
        <v>358</v>
      </c>
      <c r="F372" s="315"/>
      <c r="G372" s="284" t="s">
        <v>367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527</v>
      </c>
      <c r="AF372" s="267"/>
      <c r="AG372" s="267"/>
      <c r="AH372" s="267"/>
      <c r="AI372" s="267" t="s">
        <v>524</v>
      </c>
      <c r="AJ372" s="267"/>
      <c r="AK372" s="267"/>
      <c r="AL372" s="267"/>
      <c r="AM372" s="267" t="s">
        <v>519</v>
      </c>
      <c r="AN372" s="267"/>
      <c r="AO372" s="267"/>
      <c r="AP372" s="269"/>
      <c r="AQ372" s="269" t="s">
        <v>353</v>
      </c>
      <c r="AR372" s="270"/>
      <c r="AS372" s="270"/>
      <c r="AT372" s="271"/>
      <c r="AU372" s="281" t="s">
        <v>369</v>
      </c>
      <c r="AV372" s="281"/>
      <c r="AW372" s="281"/>
      <c r="AX372" s="282"/>
    </row>
    <row r="373" spans="1:50" ht="18.75" hidden="1" customHeight="1">
      <c r="A373" s="99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354</v>
      </c>
      <c r="AT373" s="174"/>
      <c r="AU373" s="138"/>
      <c r="AV373" s="138"/>
      <c r="AW373" s="139" t="s">
        <v>300</v>
      </c>
      <c r="AX373" s="140"/>
    </row>
    <row r="374" spans="1:50" ht="39.75" hidden="1" customHeight="1">
      <c r="A374" s="99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368</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c r="A375" s="99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c r="A376" s="996"/>
      <c r="B376" s="254"/>
      <c r="C376" s="253"/>
      <c r="D376" s="254"/>
      <c r="E376" s="253"/>
      <c r="F376" s="316"/>
      <c r="G376" s="284" t="s">
        <v>367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527</v>
      </c>
      <c r="AF376" s="267"/>
      <c r="AG376" s="267"/>
      <c r="AH376" s="267"/>
      <c r="AI376" s="267" t="s">
        <v>524</v>
      </c>
      <c r="AJ376" s="267"/>
      <c r="AK376" s="267"/>
      <c r="AL376" s="267"/>
      <c r="AM376" s="267" t="s">
        <v>519</v>
      </c>
      <c r="AN376" s="267"/>
      <c r="AO376" s="267"/>
      <c r="AP376" s="269"/>
      <c r="AQ376" s="269" t="s">
        <v>353</v>
      </c>
      <c r="AR376" s="270"/>
      <c r="AS376" s="270"/>
      <c r="AT376" s="271"/>
      <c r="AU376" s="281" t="s">
        <v>369</v>
      </c>
      <c r="AV376" s="281"/>
      <c r="AW376" s="281"/>
      <c r="AX376" s="282"/>
    </row>
    <row r="377" spans="1:50" ht="18.75" hidden="1" customHeight="1">
      <c r="A377" s="99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354</v>
      </c>
      <c r="AT377" s="174"/>
      <c r="AU377" s="138"/>
      <c r="AV377" s="138"/>
      <c r="AW377" s="139" t="s">
        <v>300</v>
      </c>
      <c r="AX377" s="140"/>
    </row>
    <row r="378" spans="1:50" ht="39.75" hidden="1" customHeight="1">
      <c r="A378" s="99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368</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c r="A379" s="99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c r="A380" s="996"/>
      <c r="B380" s="254"/>
      <c r="C380" s="253"/>
      <c r="D380" s="254"/>
      <c r="E380" s="253"/>
      <c r="F380" s="316"/>
      <c r="G380" s="284" t="s">
        <v>367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527</v>
      </c>
      <c r="AF380" s="267"/>
      <c r="AG380" s="267"/>
      <c r="AH380" s="267"/>
      <c r="AI380" s="267" t="s">
        <v>524</v>
      </c>
      <c r="AJ380" s="267"/>
      <c r="AK380" s="267"/>
      <c r="AL380" s="267"/>
      <c r="AM380" s="267" t="s">
        <v>519</v>
      </c>
      <c r="AN380" s="267"/>
      <c r="AO380" s="267"/>
      <c r="AP380" s="269"/>
      <c r="AQ380" s="269" t="s">
        <v>353</v>
      </c>
      <c r="AR380" s="270"/>
      <c r="AS380" s="270"/>
      <c r="AT380" s="271"/>
      <c r="AU380" s="281" t="s">
        <v>369</v>
      </c>
      <c r="AV380" s="281"/>
      <c r="AW380" s="281"/>
      <c r="AX380" s="282"/>
    </row>
    <row r="381" spans="1:50" ht="18.75" hidden="1" customHeight="1">
      <c r="A381" s="99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354</v>
      </c>
      <c r="AT381" s="174"/>
      <c r="AU381" s="138"/>
      <c r="AV381" s="138"/>
      <c r="AW381" s="139" t="s">
        <v>300</v>
      </c>
      <c r="AX381" s="140"/>
    </row>
    <row r="382" spans="1:50" ht="39.75" hidden="1" customHeight="1">
      <c r="A382" s="99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368</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c r="A383" s="99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c r="A384" s="996"/>
      <c r="B384" s="254"/>
      <c r="C384" s="253"/>
      <c r="D384" s="254"/>
      <c r="E384" s="253"/>
      <c r="F384" s="316"/>
      <c r="G384" s="284" t="s">
        <v>367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527</v>
      </c>
      <c r="AF384" s="267"/>
      <c r="AG384" s="267"/>
      <c r="AH384" s="267"/>
      <c r="AI384" s="267" t="s">
        <v>524</v>
      </c>
      <c r="AJ384" s="267"/>
      <c r="AK384" s="267"/>
      <c r="AL384" s="267"/>
      <c r="AM384" s="267" t="s">
        <v>519</v>
      </c>
      <c r="AN384" s="267"/>
      <c r="AO384" s="267"/>
      <c r="AP384" s="269"/>
      <c r="AQ384" s="269" t="s">
        <v>353</v>
      </c>
      <c r="AR384" s="270"/>
      <c r="AS384" s="270"/>
      <c r="AT384" s="271"/>
      <c r="AU384" s="281" t="s">
        <v>369</v>
      </c>
      <c r="AV384" s="281"/>
      <c r="AW384" s="281"/>
      <c r="AX384" s="282"/>
    </row>
    <row r="385" spans="1:50" ht="18.75" hidden="1" customHeight="1">
      <c r="A385" s="99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354</v>
      </c>
      <c r="AT385" s="174"/>
      <c r="AU385" s="138"/>
      <c r="AV385" s="138"/>
      <c r="AW385" s="139" t="s">
        <v>300</v>
      </c>
      <c r="AX385" s="140"/>
    </row>
    <row r="386" spans="1:50" ht="39.75" hidden="1" customHeight="1">
      <c r="A386" s="99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368</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c r="A387" s="99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c r="A388" s="996"/>
      <c r="B388" s="254"/>
      <c r="C388" s="253"/>
      <c r="D388" s="254"/>
      <c r="E388" s="253"/>
      <c r="F388" s="316"/>
      <c r="G388" s="284" t="s">
        <v>367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527</v>
      </c>
      <c r="AF388" s="267"/>
      <c r="AG388" s="267"/>
      <c r="AH388" s="267"/>
      <c r="AI388" s="267" t="s">
        <v>524</v>
      </c>
      <c r="AJ388" s="267"/>
      <c r="AK388" s="267"/>
      <c r="AL388" s="267"/>
      <c r="AM388" s="267" t="s">
        <v>519</v>
      </c>
      <c r="AN388" s="267"/>
      <c r="AO388" s="267"/>
      <c r="AP388" s="269"/>
      <c r="AQ388" s="269" t="s">
        <v>353</v>
      </c>
      <c r="AR388" s="270"/>
      <c r="AS388" s="270"/>
      <c r="AT388" s="271"/>
      <c r="AU388" s="281" t="s">
        <v>369</v>
      </c>
      <c r="AV388" s="281"/>
      <c r="AW388" s="281"/>
      <c r="AX388" s="282"/>
    </row>
    <row r="389" spans="1:50" ht="18.75" hidden="1" customHeight="1">
      <c r="A389" s="99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354</v>
      </c>
      <c r="AT389" s="174"/>
      <c r="AU389" s="138"/>
      <c r="AV389" s="138"/>
      <c r="AW389" s="139" t="s">
        <v>300</v>
      </c>
      <c r="AX389" s="140"/>
    </row>
    <row r="390" spans="1:50" ht="39.75" hidden="1" customHeight="1">
      <c r="A390" s="99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368</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c r="A391" s="99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c r="A392" s="996"/>
      <c r="B392" s="254"/>
      <c r="C392" s="253"/>
      <c r="D392" s="254"/>
      <c r="E392" s="253"/>
      <c r="F392" s="316"/>
      <c r="G392" s="274" t="s">
        <v>370</v>
      </c>
      <c r="H392" s="171"/>
      <c r="I392" s="171"/>
      <c r="J392" s="171"/>
      <c r="K392" s="171"/>
      <c r="L392" s="171"/>
      <c r="M392" s="171"/>
      <c r="N392" s="171"/>
      <c r="O392" s="171"/>
      <c r="P392" s="172"/>
      <c r="Q392" s="178" t="s">
        <v>453</v>
      </c>
      <c r="R392" s="171"/>
      <c r="S392" s="171"/>
      <c r="T392" s="171"/>
      <c r="U392" s="171"/>
      <c r="V392" s="171"/>
      <c r="W392" s="171"/>
      <c r="X392" s="171"/>
      <c r="Y392" s="171"/>
      <c r="Z392" s="171"/>
      <c r="AA392" s="171"/>
      <c r="AB392" s="289" t="s">
        <v>454</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588"/>
    </row>
    <row r="393" spans="1:50" ht="22.5" hidden="1" customHeight="1">
      <c r="A393" s="99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996"/>
      <c r="B394" s="254"/>
      <c r="C394" s="253"/>
      <c r="D394" s="254"/>
      <c r="E394" s="253"/>
      <c r="F394" s="316"/>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996"/>
      <c r="B395" s="254"/>
      <c r="C395" s="253"/>
      <c r="D395" s="254"/>
      <c r="E395" s="253"/>
      <c r="F395" s="316"/>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996"/>
      <c r="B396" s="254"/>
      <c r="C396" s="253"/>
      <c r="D396" s="254"/>
      <c r="E396" s="253"/>
      <c r="F396" s="316"/>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996"/>
      <c r="B397" s="254"/>
      <c r="C397" s="253"/>
      <c r="D397" s="254"/>
      <c r="E397" s="253"/>
      <c r="F397" s="316"/>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c r="A398" s="996"/>
      <c r="B398" s="254"/>
      <c r="C398" s="253"/>
      <c r="D398" s="254"/>
      <c r="E398" s="253"/>
      <c r="F398" s="316"/>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c r="A399" s="996"/>
      <c r="B399" s="254"/>
      <c r="C399" s="253"/>
      <c r="D399" s="254"/>
      <c r="E399" s="253"/>
      <c r="F399" s="316"/>
      <c r="G399" s="274" t="s">
        <v>370</v>
      </c>
      <c r="H399" s="171"/>
      <c r="I399" s="171"/>
      <c r="J399" s="171"/>
      <c r="K399" s="171"/>
      <c r="L399" s="171"/>
      <c r="M399" s="171"/>
      <c r="N399" s="171"/>
      <c r="O399" s="171"/>
      <c r="P399" s="172"/>
      <c r="Q399" s="178" t="s">
        <v>453</v>
      </c>
      <c r="R399" s="171"/>
      <c r="S399" s="171"/>
      <c r="T399" s="171"/>
      <c r="U399" s="171"/>
      <c r="V399" s="171"/>
      <c r="W399" s="171"/>
      <c r="X399" s="171"/>
      <c r="Y399" s="171"/>
      <c r="Z399" s="171"/>
      <c r="AA399" s="171"/>
      <c r="AB399" s="289" t="s">
        <v>454</v>
      </c>
      <c r="AC399" s="171"/>
      <c r="AD399" s="172"/>
      <c r="AE399" s="27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99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996"/>
      <c r="B401" s="254"/>
      <c r="C401" s="253"/>
      <c r="D401" s="254"/>
      <c r="E401" s="253"/>
      <c r="F401" s="316"/>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996"/>
      <c r="B402" s="254"/>
      <c r="C402" s="253"/>
      <c r="D402" s="254"/>
      <c r="E402" s="253"/>
      <c r="F402" s="316"/>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996"/>
      <c r="B403" s="254"/>
      <c r="C403" s="253"/>
      <c r="D403" s="254"/>
      <c r="E403" s="253"/>
      <c r="F403" s="316"/>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996"/>
      <c r="B404" s="254"/>
      <c r="C404" s="253"/>
      <c r="D404" s="254"/>
      <c r="E404" s="253"/>
      <c r="F404" s="316"/>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c r="A405" s="996"/>
      <c r="B405" s="254"/>
      <c r="C405" s="253"/>
      <c r="D405" s="254"/>
      <c r="E405" s="253"/>
      <c r="F405" s="316"/>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c r="A406" s="996"/>
      <c r="B406" s="254"/>
      <c r="C406" s="253"/>
      <c r="D406" s="254"/>
      <c r="E406" s="253"/>
      <c r="F406" s="316"/>
      <c r="G406" s="274" t="s">
        <v>370</v>
      </c>
      <c r="H406" s="171"/>
      <c r="I406" s="171"/>
      <c r="J406" s="171"/>
      <c r="K406" s="171"/>
      <c r="L406" s="171"/>
      <c r="M406" s="171"/>
      <c r="N406" s="171"/>
      <c r="O406" s="171"/>
      <c r="P406" s="172"/>
      <c r="Q406" s="178" t="s">
        <v>453</v>
      </c>
      <c r="R406" s="171"/>
      <c r="S406" s="171"/>
      <c r="T406" s="171"/>
      <c r="U406" s="171"/>
      <c r="V406" s="171"/>
      <c r="W406" s="171"/>
      <c r="X406" s="171"/>
      <c r="Y406" s="171"/>
      <c r="Z406" s="171"/>
      <c r="AA406" s="171"/>
      <c r="AB406" s="289" t="s">
        <v>454</v>
      </c>
      <c r="AC406" s="171"/>
      <c r="AD406" s="172"/>
      <c r="AE406" s="27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99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996"/>
      <c r="B408" s="254"/>
      <c r="C408" s="253"/>
      <c r="D408" s="254"/>
      <c r="E408" s="253"/>
      <c r="F408" s="316"/>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996"/>
      <c r="B409" s="254"/>
      <c r="C409" s="253"/>
      <c r="D409" s="254"/>
      <c r="E409" s="253"/>
      <c r="F409" s="316"/>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996"/>
      <c r="B410" s="254"/>
      <c r="C410" s="253"/>
      <c r="D410" s="254"/>
      <c r="E410" s="253"/>
      <c r="F410" s="316"/>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996"/>
      <c r="B411" s="254"/>
      <c r="C411" s="253"/>
      <c r="D411" s="254"/>
      <c r="E411" s="253"/>
      <c r="F411" s="316"/>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c r="A412" s="996"/>
      <c r="B412" s="254"/>
      <c r="C412" s="253"/>
      <c r="D412" s="254"/>
      <c r="E412" s="253"/>
      <c r="F412" s="316"/>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c r="A413" s="996"/>
      <c r="B413" s="254"/>
      <c r="C413" s="253"/>
      <c r="D413" s="254"/>
      <c r="E413" s="253"/>
      <c r="F413" s="316"/>
      <c r="G413" s="274" t="s">
        <v>370</v>
      </c>
      <c r="H413" s="171"/>
      <c r="I413" s="171"/>
      <c r="J413" s="171"/>
      <c r="K413" s="171"/>
      <c r="L413" s="171"/>
      <c r="M413" s="171"/>
      <c r="N413" s="171"/>
      <c r="O413" s="171"/>
      <c r="P413" s="172"/>
      <c r="Q413" s="178" t="s">
        <v>453</v>
      </c>
      <c r="R413" s="171"/>
      <c r="S413" s="171"/>
      <c r="T413" s="171"/>
      <c r="U413" s="171"/>
      <c r="V413" s="171"/>
      <c r="W413" s="171"/>
      <c r="X413" s="171"/>
      <c r="Y413" s="171"/>
      <c r="Z413" s="171"/>
      <c r="AA413" s="171"/>
      <c r="AB413" s="289" t="s">
        <v>454</v>
      </c>
      <c r="AC413" s="171"/>
      <c r="AD413" s="172"/>
      <c r="AE413" s="27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99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996"/>
      <c r="B415" s="254"/>
      <c r="C415" s="253"/>
      <c r="D415" s="254"/>
      <c r="E415" s="253"/>
      <c r="F415" s="316"/>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996"/>
      <c r="B416" s="254"/>
      <c r="C416" s="253"/>
      <c r="D416" s="254"/>
      <c r="E416" s="253"/>
      <c r="F416" s="316"/>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996"/>
      <c r="B417" s="254"/>
      <c r="C417" s="253"/>
      <c r="D417" s="254"/>
      <c r="E417" s="253"/>
      <c r="F417" s="316"/>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996"/>
      <c r="B418" s="254"/>
      <c r="C418" s="253"/>
      <c r="D418" s="254"/>
      <c r="E418" s="253"/>
      <c r="F418" s="316"/>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c r="A419" s="996"/>
      <c r="B419" s="254"/>
      <c r="C419" s="253"/>
      <c r="D419" s="254"/>
      <c r="E419" s="253"/>
      <c r="F419" s="316"/>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c r="A420" s="996"/>
      <c r="B420" s="254"/>
      <c r="C420" s="253"/>
      <c r="D420" s="254"/>
      <c r="E420" s="253"/>
      <c r="F420" s="316"/>
      <c r="G420" s="274" t="s">
        <v>370</v>
      </c>
      <c r="H420" s="171"/>
      <c r="I420" s="171"/>
      <c r="J420" s="171"/>
      <c r="K420" s="171"/>
      <c r="L420" s="171"/>
      <c r="M420" s="171"/>
      <c r="N420" s="171"/>
      <c r="O420" s="171"/>
      <c r="P420" s="172"/>
      <c r="Q420" s="178" t="s">
        <v>453</v>
      </c>
      <c r="R420" s="171"/>
      <c r="S420" s="171"/>
      <c r="T420" s="171"/>
      <c r="U420" s="171"/>
      <c r="V420" s="171"/>
      <c r="W420" s="171"/>
      <c r="X420" s="171"/>
      <c r="Y420" s="171"/>
      <c r="Z420" s="171"/>
      <c r="AA420" s="171"/>
      <c r="AB420" s="289" t="s">
        <v>454</v>
      </c>
      <c r="AC420" s="171"/>
      <c r="AD420" s="172"/>
      <c r="AE420" s="27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99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996"/>
      <c r="B422" s="254"/>
      <c r="C422" s="253"/>
      <c r="D422" s="254"/>
      <c r="E422" s="253"/>
      <c r="F422" s="316"/>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996"/>
      <c r="B423" s="254"/>
      <c r="C423" s="253"/>
      <c r="D423" s="254"/>
      <c r="E423" s="253"/>
      <c r="F423" s="316"/>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996"/>
      <c r="B424" s="254"/>
      <c r="C424" s="253"/>
      <c r="D424" s="254"/>
      <c r="E424" s="253"/>
      <c r="F424" s="316"/>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996"/>
      <c r="B425" s="254"/>
      <c r="C425" s="253"/>
      <c r="D425" s="254"/>
      <c r="E425" s="253"/>
      <c r="F425" s="316"/>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c r="A426" s="996"/>
      <c r="B426" s="254"/>
      <c r="C426" s="253"/>
      <c r="D426" s="254"/>
      <c r="E426" s="317"/>
      <c r="F426" s="318"/>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c r="A427" s="996"/>
      <c r="B427" s="254"/>
      <c r="C427" s="253"/>
      <c r="D427" s="254"/>
      <c r="E427" s="159" t="s">
        <v>416</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c r="A429" s="996"/>
      <c r="B429" s="254"/>
      <c r="C429" s="317"/>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c r="A430" s="996"/>
      <c r="B430" s="254"/>
      <c r="C430" s="251" t="s">
        <v>553</v>
      </c>
      <c r="D430" s="252"/>
      <c r="E430" s="240" t="s">
        <v>537</v>
      </c>
      <c r="F430" s="450"/>
      <c r="G430" s="242" t="s">
        <v>373</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996"/>
      <c r="B431" s="254"/>
      <c r="C431" s="253"/>
      <c r="D431" s="254"/>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520</v>
      </c>
      <c r="AJ431" s="183"/>
      <c r="AK431" s="183"/>
      <c r="AL431" s="178"/>
      <c r="AM431" s="183" t="s">
        <v>515</v>
      </c>
      <c r="AN431" s="183"/>
      <c r="AO431" s="183"/>
      <c r="AP431" s="178"/>
      <c r="AQ431" s="178" t="s">
        <v>353</v>
      </c>
      <c r="AR431" s="171"/>
      <c r="AS431" s="171"/>
      <c r="AT431" s="172"/>
      <c r="AU431" s="136" t="s">
        <v>253</v>
      </c>
      <c r="AV431" s="136"/>
      <c r="AW431" s="136"/>
      <c r="AX431" s="137"/>
    </row>
    <row r="432" spans="1:50" ht="18.75" hidden="1" customHeight="1">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354</v>
      </c>
      <c r="AH432" s="174"/>
      <c r="AI432" s="184"/>
      <c r="AJ432" s="184"/>
      <c r="AK432" s="184"/>
      <c r="AL432" s="179"/>
      <c r="AM432" s="184"/>
      <c r="AN432" s="184"/>
      <c r="AO432" s="184"/>
      <c r="AP432" s="179"/>
      <c r="AQ432" s="219"/>
      <c r="AR432" s="138"/>
      <c r="AS432" s="139" t="s">
        <v>354</v>
      </c>
      <c r="AT432" s="174"/>
      <c r="AU432" s="138"/>
      <c r="AV432" s="138"/>
      <c r="AW432" s="139" t="s">
        <v>300</v>
      </c>
      <c r="AX432" s="140"/>
    </row>
    <row r="433" spans="1:50" ht="23.25" hidden="1" customHeight="1">
      <c r="A433" s="996"/>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c r="A436" s="996"/>
      <c r="B436" s="254"/>
      <c r="C436" s="253"/>
      <c r="D436" s="254"/>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519</v>
      </c>
      <c r="AJ436" s="183"/>
      <c r="AK436" s="183"/>
      <c r="AL436" s="178"/>
      <c r="AM436" s="183" t="s">
        <v>515</v>
      </c>
      <c r="AN436" s="183"/>
      <c r="AO436" s="183"/>
      <c r="AP436" s="178"/>
      <c r="AQ436" s="178" t="s">
        <v>353</v>
      </c>
      <c r="AR436" s="171"/>
      <c r="AS436" s="171"/>
      <c r="AT436" s="172"/>
      <c r="AU436" s="136" t="s">
        <v>253</v>
      </c>
      <c r="AV436" s="136"/>
      <c r="AW436" s="136"/>
      <c r="AX436" s="137"/>
    </row>
    <row r="437" spans="1:50" ht="18.75" hidden="1" customHeight="1">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354</v>
      </c>
      <c r="AH437" s="174"/>
      <c r="AI437" s="184"/>
      <c r="AJ437" s="184"/>
      <c r="AK437" s="184"/>
      <c r="AL437" s="179"/>
      <c r="AM437" s="184"/>
      <c r="AN437" s="184"/>
      <c r="AO437" s="184"/>
      <c r="AP437" s="179"/>
      <c r="AQ437" s="219"/>
      <c r="AR437" s="138"/>
      <c r="AS437" s="139" t="s">
        <v>354</v>
      </c>
      <c r="AT437" s="174"/>
      <c r="AU437" s="138"/>
      <c r="AV437" s="138"/>
      <c r="AW437" s="139" t="s">
        <v>300</v>
      </c>
      <c r="AX437" s="140"/>
    </row>
    <row r="438" spans="1:50" ht="23.25" hidden="1" customHeight="1">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c r="A441" s="996"/>
      <c r="B441" s="254"/>
      <c r="C441" s="253"/>
      <c r="D441" s="254"/>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519</v>
      </c>
      <c r="AJ441" s="183"/>
      <c r="AK441" s="183"/>
      <c r="AL441" s="178"/>
      <c r="AM441" s="183" t="s">
        <v>511</v>
      </c>
      <c r="AN441" s="183"/>
      <c r="AO441" s="183"/>
      <c r="AP441" s="178"/>
      <c r="AQ441" s="178" t="s">
        <v>353</v>
      </c>
      <c r="AR441" s="171"/>
      <c r="AS441" s="171"/>
      <c r="AT441" s="172"/>
      <c r="AU441" s="136" t="s">
        <v>253</v>
      </c>
      <c r="AV441" s="136"/>
      <c r="AW441" s="136"/>
      <c r="AX441" s="137"/>
    </row>
    <row r="442" spans="1:50" ht="18.75" hidden="1" customHeight="1">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354</v>
      </c>
      <c r="AH442" s="174"/>
      <c r="AI442" s="184"/>
      <c r="AJ442" s="184"/>
      <c r="AK442" s="184"/>
      <c r="AL442" s="179"/>
      <c r="AM442" s="184"/>
      <c r="AN442" s="184"/>
      <c r="AO442" s="184"/>
      <c r="AP442" s="179"/>
      <c r="AQ442" s="219"/>
      <c r="AR442" s="138"/>
      <c r="AS442" s="139" t="s">
        <v>354</v>
      </c>
      <c r="AT442" s="174"/>
      <c r="AU442" s="138"/>
      <c r="AV442" s="138"/>
      <c r="AW442" s="139" t="s">
        <v>300</v>
      </c>
      <c r="AX442" s="140"/>
    </row>
    <row r="443" spans="1:50" ht="23.25" hidden="1" customHeight="1">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c r="A446" s="996"/>
      <c r="B446" s="254"/>
      <c r="C446" s="253"/>
      <c r="D446" s="254"/>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519</v>
      </c>
      <c r="AJ446" s="183"/>
      <c r="AK446" s="183"/>
      <c r="AL446" s="178"/>
      <c r="AM446" s="183" t="s">
        <v>516</v>
      </c>
      <c r="AN446" s="183"/>
      <c r="AO446" s="183"/>
      <c r="AP446" s="178"/>
      <c r="AQ446" s="178" t="s">
        <v>353</v>
      </c>
      <c r="AR446" s="171"/>
      <c r="AS446" s="171"/>
      <c r="AT446" s="172"/>
      <c r="AU446" s="136" t="s">
        <v>253</v>
      </c>
      <c r="AV446" s="136"/>
      <c r="AW446" s="136"/>
      <c r="AX446" s="137"/>
    </row>
    <row r="447" spans="1:50" ht="18.75" hidden="1" customHeight="1">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354</v>
      </c>
      <c r="AH447" s="174"/>
      <c r="AI447" s="184"/>
      <c r="AJ447" s="184"/>
      <c r="AK447" s="184"/>
      <c r="AL447" s="179"/>
      <c r="AM447" s="184"/>
      <c r="AN447" s="184"/>
      <c r="AO447" s="184"/>
      <c r="AP447" s="179"/>
      <c r="AQ447" s="219"/>
      <c r="AR447" s="138"/>
      <c r="AS447" s="139" t="s">
        <v>354</v>
      </c>
      <c r="AT447" s="174"/>
      <c r="AU447" s="138"/>
      <c r="AV447" s="138"/>
      <c r="AW447" s="139" t="s">
        <v>300</v>
      </c>
      <c r="AX447" s="140"/>
    </row>
    <row r="448" spans="1:50" ht="23.25" hidden="1" customHeight="1">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c r="A451" s="996"/>
      <c r="B451" s="254"/>
      <c r="C451" s="253"/>
      <c r="D451" s="254"/>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519</v>
      </c>
      <c r="AJ451" s="183"/>
      <c r="AK451" s="183"/>
      <c r="AL451" s="178"/>
      <c r="AM451" s="183" t="s">
        <v>515</v>
      </c>
      <c r="AN451" s="183"/>
      <c r="AO451" s="183"/>
      <c r="AP451" s="178"/>
      <c r="AQ451" s="178" t="s">
        <v>353</v>
      </c>
      <c r="AR451" s="171"/>
      <c r="AS451" s="171"/>
      <c r="AT451" s="172"/>
      <c r="AU451" s="136" t="s">
        <v>253</v>
      </c>
      <c r="AV451" s="136"/>
      <c r="AW451" s="136"/>
      <c r="AX451" s="137"/>
    </row>
    <row r="452" spans="1:50" ht="18.75" hidden="1" customHeight="1">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354</v>
      </c>
      <c r="AH452" s="174"/>
      <c r="AI452" s="184"/>
      <c r="AJ452" s="184"/>
      <c r="AK452" s="184"/>
      <c r="AL452" s="179"/>
      <c r="AM452" s="184"/>
      <c r="AN452" s="184"/>
      <c r="AO452" s="184"/>
      <c r="AP452" s="179"/>
      <c r="AQ452" s="219"/>
      <c r="AR452" s="138"/>
      <c r="AS452" s="139" t="s">
        <v>354</v>
      </c>
      <c r="AT452" s="174"/>
      <c r="AU452" s="138"/>
      <c r="AV452" s="138"/>
      <c r="AW452" s="139" t="s">
        <v>300</v>
      </c>
      <c r="AX452" s="140"/>
    </row>
    <row r="453" spans="1:50" ht="23.25" hidden="1" customHeight="1">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c r="A456" s="996"/>
      <c r="B456" s="254"/>
      <c r="C456" s="253"/>
      <c r="D456" s="254"/>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519</v>
      </c>
      <c r="AJ456" s="183"/>
      <c r="AK456" s="183"/>
      <c r="AL456" s="178"/>
      <c r="AM456" s="183" t="s">
        <v>515</v>
      </c>
      <c r="AN456" s="183"/>
      <c r="AO456" s="183"/>
      <c r="AP456" s="178"/>
      <c r="AQ456" s="178" t="s">
        <v>353</v>
      </c>
      <c r="AR456" s="171"/>
      <c r="AS456" s="171"/>
      <c r="AT456" s="172"/>
      <c r="AU456" s="136" t="s">
        <v>253</v>
      </c>
      <c r="AV456" s="136"/>
      <c r="AW456" s="136"/>
      <c r="AX456" s="137"/>
    </row>
    <row r="457" spans="1:50" ht="18.75" hidden="1" customHeight="1">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354</v>
      </c>
      <c r="AH457" s="174"/>
      <c r="AI457" s="184"/>
      <c r="AJ457" s="184"/>
      <c r="AK457" s="184"/>
      <c r="AL457" s="179"/>
      <c r="AM457" s="184"/>
      <c r="AN457" s="184"/>
      <c r="AO457" s="184"/>
      <c r="AP457" s="179"/>
      <c r="AQ457" s="219"/>
      <c r="AR457" s="138"/>
      <c r="AS457" s="139" t="s">
        <v>354</v>
      </c>
      <c r="AT457" s="174"/>
      <c r="AU457" s="138"/>
      <c r="AV457" s="138"/>
      <c r="AW457" s="139" t="s">
        <v>300</v>
      </c>
      <c r="AX457" s="140"/>
    </row>
    <row r="458" spans="1:50" ht="23.25" hidden="1" customHeight="1">
      <c r="A458" s="996"/>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c r="A461" s="996"/>
      <c r="B461" s="254"/>
      <c r="C461" s="253"/>
      <c r="D461" s="254"/>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519</v>
      </c>
      <c r="AJ461" s="183"/>
      <c r="AK461" s="183"/>
      <c r="AL461" s="178"/>
      <c r="AM461" s="183" t="s">
        <v>517</v>
      </c>
      <c r="AN461" s="183"/>
      <c r="AO461" s="183"/>
      <c r="AP461" s="178"/>
      <c r="AQ461" s="178" t="s">
        <v>353</v>
      </c>
      <c r="AR461" s="171"/>
      <c r="AS461" s="171"/>
      <c r="AT461" s="172"/>
      <c r="AU461" s="136" t="s">
        <v>253</v>
      </c>
      <c r="AV461" s="136"/>
      <c r="AW461" s="136"/>
      <c r="AX461" s="137"/>
    </row>
    <row r="462" spans="1:50" ht="18.75" hidden="1" customHeight="1">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354</v>
      </c>
      <c r="AH462" s="174"/>
      <c r="AI462" s="184"/>
      <c r="AJ462" s="184"/>
      <c r="AK462" s="184"/>
      <c r="AL462" s="179"/>
      <c r="AM462" s="184"/>
      <c r="AN462" s="184"/>
      <c r="AO462" s="184"/>
      <c r="AP462" s="179"/>
      <c r="AQ462" s="219"/>
      <c r="AR462" s="138"/>
      <c r="AS462" s="139" t="s">
        <v>354</v>
      </c>
      <c r="AT462" s="174"/>
      <c r="AU462" s="138"/>
      <c r="AV462" s="138"/>
      <c r="AW462" s="139" t="s">
        <v>300</v>
      </c>
      <c r="AX462" s="140"/>
    </row>
    <row r="463" spans="1:50" ht="23.25" hidden="1" customHeight="1">
      <c r="A463" s="99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c r="A466" s="996"/>
      <c r="B466" s="254"/>
      <c r="C466" s="253"/>
      <c r="D466" s="254"/>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519</v>
      </c>
      <c r="AJ466" s="183"/>
      <c r="AK466" s="183"/>
      <c r="AL466" s="178"/>
      <c r="AM466" s="183" t="s">
        <v>515</v>
      </c>
      <c r="AN466" s="183"/>
      <c r="AO466" s="183"/>
      <c r="AP466" s="178"/>
      <c r="AQ466" s="178" t="s">
        <v>353</v>
      </c>
      <c r="AR466" s="171"/>
      <c r="AS466" s="171"/>
      <c r="AT466" s="172"/>
      <c r="AU466" s="136" t="s">
        <v>253</v>
      </c>
      <c r="AV466" s="136"/>
      <c r="AW466" s="136"/>
      <c r="AX466" s="137"/>
    </row>
    <row r="467" spans="1:50" ht="18.75" hidden="1" customHeight="1">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354</v>
      </c>
      <c r="AH467" s="174"/>
      <c r="AI467" s="184"/>
      <c r="AJ467" s="184"/>
      <c r="AK467" s="184"/>
      <c r="AL467" s="179"/>
      <c r="AM467" s="184"/>
      <c r="AN467" s="184"/>
      <c r="AO467" s="184"/>
      <c r="AP467" s="179"/>
      <c r="AQ467" s="219"/>
      <c r="AR467" s="138"/>
      <c r="AS467" s="139" t="s">
        <v>354</v>
      </c>
      <c r="AT467" s="174"/>
      <c r="AU467" s="138"/>
      <c r="AV467" s="138"/>
      <c r="AW467" s="139" t="s">
        <v>300</v>
      </c>
      <c r="AX467" s="140"/>
    </row>
    <row r="468" spans="1:50" ht="23.25" hidden="1" customHeight="1">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c r="A471" s="996"/>
      <c r="B471" s="254"/>
      <c r="C471" s="253"/>
      <c r="D471" s="254"/>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519</v>
      </c>
      <c r="AJ471" s="183"/>
      <c r="AK471" s="183"/>
      <c r="AL471" s="178"/>
      <c r="AM471" s="183" t="s">
        <v>511</v>
      </c>
      <c r="AN471" s="183"/>
      <c r="AO471" s="183"/>
      <c r="AP471" s="178"/>
      <c r="AQ471" s="178" t="s">
        <v>353</v>
      </c>
      <c r="AR471" s="171"/>
      <c r="AS471" s="171"/>
      <c r="AT471" s="172"/>
      <c r="AU471" s="136" t="s">
        <v>253</v>
      </c>
      <c r="AV471" s="136"/>
      <c r="AW471" s="136"/>
      <c r="AX471" s="137"/>
    </row>
    <row r="472" spans="1:50" ht="18.75" hidden="1" customHeight="1">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354</v>
      </c>
      <c r="AH472" s="174"/>
      <c r="AI472" s="184"/>
      <c r="AJ472" s="184"/>
      <c r="AK472" s="184"/>
      <c r="AL472" s="179"/>
      <c r="AM472" s="184"/>
      <c r="AN472" s="184"/>
      <c r="AO472" s="184"/>
      <c r="AP472" s="179"/>
      <c r="AQ472" s="219"/>
      <c r="AR472" s="138"/>
      <c r="AS472" s="139" t="s">
        <v>354</v>
      </c>
      <c r="AT472" s="174"/>
      <c r="AU472" s="138"/>
      <c r="AV472" s="138"/>
      <c r="AW472" s="139" t="s">
        <v>300</v>
      </c>
      <c r="AX472" s="140"/>
    </row>
    <row r="473" spans="1:50" ht="23.25" hidden="1" customHeight="1">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c r="A476" s="996"/>
      <c r="B476" s="254"/>
      <c r="C476" s="253"/>
      <c r="D476" s="254"/>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519</v>
      </c>
      <c r="AJ476" s="183"/>
      <c r="AK476" s="183"/>
      <c r="AL476" s="178"/>
      <c r="AM476" s="183" t="s">
        <v>515</v>
      </c>
      <c r="AN476" s="183"/>
      <c r="AO476" s="183"/>
      <c r="AP476" s="178"/>
      <c r="AQ476" s="178" t="s">
        <v>353</v>
      </c>
      <c r="AR476" s="171"/>
      <c r="AS476" s="171"/>
      <c r="AT476" s="172"/>
      <c r="AU476" s="136" t="s">
        <v>253</v>
      </c>
      <c r="AV476" s="136"/>
      <c r="AW476" s="136"/>
      <c r="AX476" s="137"/>
    </row>
    <row r="477" spans="1:50" ht="18.75" hidden="1" customHeight="1">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354</v>
      </c>
      <c r="AH477" s="174"/>
      <c r="AI477" s="184"/>
      <c r="AJ477" s="184"/>
      <c r="AK477" s="184"/>
      <c r="AL477" s="179"/>
      <c r="AM477" s="184"/>
      <c r="AN477" s="184"/>
      <c r="AO477" s="184"/>
      <c r="AP477" s="179"/>
      <c r="AQ477" s="219"/>
      <c r="AR477" s="138"/>
      <c r="AS477" s="139" t="s">
        <v>354</v>
      </c>
      <c r="AT477" s="174"/>
      <c r="AU477" s="138"/>
      <c r="AV477" s="138"/>
      <c r="AW477" s="139" t="s">
        <v>300</v>
      </c>
      <c r="AX477" s="140"/>
    </row>
    <row r="478" spans="1:50" ht="23.25" hidden="1" customHeight="1">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9" hidden="1" customHeight="1">
      <c r="A481" s="996"/>
      <c r="B481" s="254"/>
      <c r="C481" s="253"/>
      <c r="D481" s="254"/>
      <c r="E481" s="159" t="s">
        <v>559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c r="A482" s="996"/>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c r="A484" s="996"/>
      <c r="B484" s="254"/>
      <c r="C484" s="253"/>
      <c r="D484" s="254"/>
      <c r="E484" s="240" t="s">
        <v>554</v>
      </c>
      <c r="F484" s="241"/>
      <c r="G484" s="242" t="s">
        <v>373</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996"/>
      <c r="B485" s="254"/>
      <c r="C485" s="253"/>
      <c r="D485" s="254"/>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520</v>
      </c>
      <c r="AJ485" s="183"/>
      <c r="AK485" s="183"/>
      <c r="AL485" s="178"/>
      <c r="AM485" s="183" t="s">
        <v>517</v>
      </c>
      <c r="AN485" s="183"/>
      <c r="AO485" s="183"/>
      <c r="AP485" s="178"/>
      <c r="AQ485" s="178" t="s">
        <v>353</v>
      </c>
      <c r="AR485" s="171"/>
      <c r="AS485" s="171"/>
      <c r="AT485" s="172"/>
      <c r="AU485" s="136" t="s">
        <v>253</v>
      </c>
      <c r="AV485" s="136"/>
      <c r="AW485" s="136"/>
      <c r="AX485" s="137"/>
    </row>
    <row r="486" spans="1:50" ht="18.75" hidden="1" customHeight="1">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354</v>
      </c>
      <c r="AH486" s="174"/>
      <c r="AI486" s="184"/>
      <c r="AJ486" s="184"/>
      <c r="AK486" s="184"/>
      <c r="AL486" s="179"/>
      <c r="AM486" s="184"/>
      <c r="AN486" s="184"/>
      <c r="AO486" s="184"/>
      <c r="AP486" s="179"/>
      <c r="AQ486" s="219"/>
      <c r="AR486" s="138"/>
      <c r="AS486" s="139" t="s">
        <v>354</v>
      </c>
      <c r="AT486" s="174"/>
      <c r="AU486" s="138"/>
      <c r="AV486" s="138"/>
      <c r="AW486" s="139" t="s">
        <v>300</v>
      </c>
      <c r="AX486" s="140"/>
    </row>
    <row r="487" spans="1:50" ht="23.25" hidden="1" customHeight="1">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c r="A490" s="996"/>
      <c r="B490" s="254"/>
      <c r="C490" s="253"/>
      <c r="D490" s="254"/>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519</v>
      </c>
      <c r="AJ490" s="183"/>
      <c r="AK490" s="183"/>
      <c r="AL490" s="178"/>
      <c r="AM490" s="183" t="s">
        <v>517</v>
      </c>
      <c r="AN490" s="183"/>
      <c r="AO490" s="183"/>
      <c r="AP490" s="178"/>
      <c r="AQ490" s="178" t="s">
        <v>353</v>
      </c>
      <c r="AR490" s="171"/>
      <c r="AS490" s="171"/>
      <c r="AT490" s="172"/>
      <c r="AU490" s="136" t="s">
        <v>253</v>
      </c>
      <c r="AV490" s="136"/>
      <c r="AW490" s="136"/>
      <c r="AX490" s="137"/>
    </row>
    <row r="491" spans="1:50" ht="18.75" hidden="1" customHeight="1">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354</v>
      </c>
      <c r="AH491" s="174"/>
      <c r="AI491" s="184"/>
      <c r="AJ491" s="184"/>
      <c r="AK491" s="184"/>
      <c r="AL491" s="179"/>
      <c r="AM491" s="184"/>
      <c r="AN491" s="184"/>
      <c r="AO491" s="184"/>
      <c r="AP491" s="179"/>
      <c r="AQ491" s="219"/>
      <c r="AR491" s="138"/>
      <c r="AS491" s="139" t="s">
        <v>354</v>
      </c>
      <c r="AT491" s="174"/>
      <c r="AU491" s="138"/>
      <c r="AV491" s="138"/>
      <c r="AW491" s="139" t="s">
        <v>300</v>
      </c>
      <c r="AX491" s="140"/>
    </row>
    <row r="492" spans="1:50" ht="23.25" hidden="1" customHeight="1">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c r="A495" s="996"/>
      <c r="B495" s="254"/>
      <c r="C495" s="253"/>
      <c r="D495" s="254"/>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519</v>
      </c>
      <c r="AJ495" s="183"/>
      <c r="AK495" s="183"/>
      <c r="AL495" s="178"/>
      <c r="AM495" s="183" t="s">
        <v>515</v>
      </c>
      <c r="AN495" s="183"/>
      <c r="AO495" s="183"/>
      <c r="AP495" s="178"/>
      <c r="AQ495" s="178" t="s">
        <v>353</v>
      </c>
      <c r="AR495" s="171"/>
      <c r="AS495" s="171"/>
      <c r="AT495" s="172"/>
      <c r="AU495" s="136" t="s">
        <v>253</v>
      </c>
      <c r="AV495" s="136"/>
      <c r="AW495" s="136"/>
      <c r="AX495" s="137"/>
    </row>
    <row r="496" spans="1:50" ht="18.75" hidden="1" customHeight="1">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354</v>
      </c>
      <c r="AH496" s="174"/>
      <c r="AI496" s="184"/>
      <c r="AJ496" s="184"/>
      <c r="AK496" s="184"/>
      <c r="AL496" s="179"/>
      <c r="AM496" s="184"/>
      <c r="AN496" s="184"/>
      <c r="AO496" s="184"/>
      <c r="AP496" s="179"/>
      <c r="AQ496" s="219"/>
      <c r="AR496" s="138"/>
      <c r="AS496" s="139" t="s">
        <v>354</v>
      </c>
      <c r="AT496" s="174"/>
      <c r="AU496" s="138"/>
      <c r="AV496" s="138"/>
      <c r="AW496" s="139" t="s">
        <v>300</v>
      </c>
      <c r="AX496" s="140"/>
    </row>
    <row r="497" spans="1:50" ht="23.25" hidden="1" customHeight="1">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c r="A500" s="996"/>
      <c r="B500" s="254"/>
      <c r="C500" s="253"/>
      <c r="D500" s="254"/>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519</v>
      </c>
      <c r="AJ500" s="183"/>
      <c r="AK500" s="183"/>
      <c r="AL500" s="178"/>
      <c r="AM500" s="183" t="s">
        <v>516</v>
      </c>
      <c r="AN500" s="183"/>
      <c r="AO500" s="183"/>
      <c r="AP500" s="178"/>
      <c r="AQ500" s="178" t="s">
        <v>353</v>
      </c>
      <c r="AR500" s="171"/>
      <c r="AS500" s="171"/>
      <c r="AT500" s="172"/>
      <c r="AU500" s="136" t="s">
        <v>253</v>
      </c>
      <c r="AV500" s="136"/>
      <c r="AW500" s="136"/>
      <c r="AX500" s="137"/>
    </row>
    <row r="501" spans="1:50" ht="18.75" hidden="1" customHeight="1">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354</v>
      </c>
      <c r="AH501" s="174"/>
      <c r="AI501" s="184"/>
      <c r="AJ501" s="184"/>
      <c r="AK501" s="184"/>
      <c r="AL501" s="179"/>
      <c r="AM501" s="184"/>
      <c r="AN501" s="184"/>
      <c r="AO501" s="184"/>
      <c r="AP501" s="179"/>
      <c r="AQ501" s="219"/>
      <c r="AR501" s="138"/>
      <c r="AS501" s="139" t="s">
        <v>354</v>
      </c>
      <c r="AT501" s="174"/>
      <c r="AU501" s="138"/>
      <c r="AV501" s="138"/>
      <c r="AW501" s="139" t="s">
        <v>300</v>
      </c>
      <c r="AX501" s="140"/>
    </row>
    <row r="502" spans="1:50" ht="23.25" hidden="1" customHeight="1">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c r="A505" s="996"/>
      <c r="B505" s="254"/>
      <c r="C505" s="253"/>
      <c r="D505" s="254"/>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519</v>
      </c>
      <c r="AJ505" s="183"/>
      <c r="AK505" s="183"/>
      <c r="AL505" s="178"/>
      <c r="AM505" s="183" t="s">
        <v>517</v>
      </c>
      <c r="AN505" s="183"/>
      <c r="AO505" s="183"/>
      <c r="AP505" s="178"/>
      <c r="AQ505" s="178" t="s">
        <v>353</v>
      </c>
      <c r="AR505" s="171"/>
      <c r="AS505" s="171"/>
      <c r="AT505" s="172"/>
      <c r="AU505" s="136" t="s">
        <v>253</v>
      </c>
      <c r="AV505" s="136"/>
      <c r="AW505" s="136"/>
      <c r="AX505" s="137"/>
    </row>
    <row r="506" spans="1:50" ht="18.75" hidden="1" customHeight="1">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354</v>
      </c>
      <c r="AH506" s="174"/>
      <c r="AI506" s="184"/>
      <c r="AJ506" s="184"/>
      <c r="AK506" s="184"/>
      <c r="AL506" s="179"/>
      <c r="AM506" s="184"/>
      <c r="AN506" s="184"/>
      <c r="AO506" s="184"/>
      <c r="AP506" s="179"/>
      <c r="AQ506" s="219"/>
      <c r="AR506" s="138"/>
      <c r="AS506" s="139" t="s">
        <v>354</v>
      </c>
      <c r="AT506" s="174"/>
      <c r="AU506" s="138"/>
      <c r="AV506" s="138"/>
      <c r="AW506" s="139" t="s">
        <v>300</v>
      </c>
      <c r="AX506" s="140"/>
    </row>
    <row r="507" spans="1:50" ht="23.25" hidden="1" customHeight="1">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c r="A510" s="996"/>
      <c r="B510" s="254"/>
      <c r="C510" s="253"/>
      <c r="D510" s="254"/>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519</v>
      </c>
      <c r="AJ510" s="183"/>
      <c r="AK510" s="183"/>
      <c r="AL510" s="178"/>
      <c r="AM510" s="183" t="s">
        <v>515</v>
      </c>
      <c r="AN510" s="183"/>
      <c r="AO510" s="183"/>
      <c r="AP510" s="178"/>
      <c r="AQ510" s="178" t="s">
        <v>353</v>
      </c>
      <c r="AR510" s="171"/>
      <c r="AS510" s="171"/>
      <c r="AT510" s="172"/>
      <c r="AU510" s="136" t="s">
        <v>253</v>
      </c>
      <c r="AV510" s="136"/>
      <c r="AW510" s="136"/>
      <c r="AX510" s="137"/>
    </row>
    <row r="511" spans="1:50" ht="18.75" hidden="1" customHeight="1">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354</v>
      </c>
      <c r="AH511" s="174"/>
      <c r="AI511" s="184"/>
      <c r="AJ511" s="184"/>
      <c r="AK511" s="184"/>
      <c r="AL511" s="179"/>
      <c r="AM511" s="184"/>
      <c r="AN511" s="184"/>
      <c r="AO511" s="184"/>
      <c r="AP511" s="179"/>
      <c r="AQ511" s="219"/>
      <c r="AR511" s="138"/>
      <c r="AS511" s="139" t="s">
        <v>354</v>
      </c>
      <c r="AT511" s="174"/>
      <c r="AU511" s="138"/>
      <c r="AV511" s="138"/>
      <c r="AW511" s="139" t="s">
        <v>300</v>
      </c>
      <c r="AX511" s="140"/>
    </row>
    <row r="512" spans="1:50" ht="23.25" hidden="1" customHeight="1">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c r="A515" s="996"/>
      <c r="B515" s="254"/>
      <c r="C515" s="253"/>
      <c r="D515" s="254"/>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520</v>
      </c>
      <c r="AJ515" s="183"/>
      <c r="AK515" s="183"/>
      <c r="AL515" s="178"/>
      <c r="AM515" s="183" t="s">
        <v>515</v>
      </c>
      <c r="AN515" s="183"/>
      <c r="AO515" s="183"/>
      <c r="AP515" s="178"/>
      <c r="AQ515" s="178" t="s">
        <v>353</v>
      </c>
      <c r="AR515" s="171"/>
      <c r="AS515" s="171"/>
      <c r="AT515" s="172"/>
      <c r="AU515" s="136" t="s">
        <v>253</v>
      </c>
      <c r="AV515" s="136"/>
      <c r="AW515" s="136"/>
      <c r="AX515" s="137"/>
    </row>
    <row r="516" spans="1:50" ht="18.75" hidden="1" customHeight="1">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354</v>
      </c>
      <c r="AH516" s="174"/>
      <c r="AI516" s="184"/>
      <c r="AJ516" s="184"/>
      <c r="AK516" s="184"/>
      <c r="AL516" s="179"/>
      <c r="AM516" s="184"/>
      <c r="AN516" s="184"/>
      <c r="AO516" s="184"/>
      <c r="AP516" s="179"/>
      <c r="AQ516" s="219"/>
      <c r="AR516" s="138"/>
      <c r="AS516" s="139" t="s">
        <v>354</v>
      </c>
      <c r="AT516" s="174"/>
      <c r="AU516" s="138"/>
      <c r="AV516" s="138"/>
      <c r="AW516" s="139" t="s">
        <v>300</v>
      </c>
      <c r="AX516" s="140"/>
    </row>
    <row r="517" spans="1:50" ht="23.25" hidden="1" customHeight="1">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c r="A520" s="996"/>
      <c r="B520" s="254"/>
      <c r="C520" s="253"/>
      <c r="D520" s="254"/>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520</v>
      </c>
      <c r="AJ520" s="183"/>
      <c r="AK520" s="183"/>
      <c r="AL520" s="178"/>
      <c r="AM520" s="183" t="s">
        <v>515</v>
      </c>
      <c r="AN520" s="183"/>
      <c r="AO520" s="183"/>
      <c r="AP520" s="178"/>
      <c r="AQ520" s="178" t="s">
        <v>353</v>
      </c>
      <c r="AR520" s="171"/>
      <c r="AS520" s="171"/>
      <c r="AT520" s="172"/>
      <c r="AU520" s="136" t="s">
        <v>253</v>
      </c>
      <c r="AV520" s="136"/>
      <c r="AW520" s="136"/>
      <c r="AX520" s="137"/>
    </row>
    <row r="521" spans="1:50" ht="18.75" hidden="1" customHeight="1">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354</v>
      </c>
      <c r="AH521" s="174"/>
      <c r="AI521" s="184"/>
      <c r="AJ521" s="184"/>
      <c r="AK521" s="184"/>
      <c r="AL521" s="179"/>
      <c r="AM521" s="184"/>
      <c r="AN521" s="184"/>
      <c r="AO521" s="184"/>
      <c r="AP521" s="179"/>
      <c r="AQ521" s="219"/>
      <c r="AR521" s="138"/>
      <c r="AS521" s="139" t="s">
        <v>354</v>
      </c>
      <c r="AT521" s="174"/>
      <c r="AU521" s="138"/>
      <c r="AV521" s="138"/>
      <c r="AW521" s="139" t="s">
        <v>300</v>
      </c>
      <c r="AX521" s="140"/>
    </row>
    <row r="522" spans="1:50" ht="23.25" hidden="1" customHeight="1">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c r="A525" s="996"/>
      <c r="B525" s="254"/>
      <c r="C525" s="253"/>
      <c r="D525" s="254"/>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519</v>
      </c>
      <c r="AJ525" s="183"/>
      <c r="AK525" s="183"/>
      <c r="AL525" s="178"/>
      <c r="AM525" s="183" t="s">
        <v>511</v>
      </c>
      <c r="AN525" s="183"/>
      <c r="AO525" s="183"/>
      <c r="AP525" s="178"/>
      <c r="AQ525" s="178" t="s">
        <v>353</v>
      </c>
      <c r="AR525" s="171"/>
      <c r="AS525" s="171"/>
      <c r="AT525" s="172"/>
      <c r="AU525" s="136" t="s">
        <v>253</v>
      </c>
      <c r="AV525" s="136"/>
      <c r="AW525" s="136"/>
      <c r="AX525" s="137"/>
    </row>
    <row r="526" spans="1:50" ht="18.75" hidden="1" customHeight="1">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354</v>
      </c>
      <c r="AH526" s="174"/>
      <c r="AI526" s="184"/>
      <c r="AJ526" s="184"/>
      <c r="AK526" s="184"/>
      <c r="AL526" s="179"/>
      <c r="AM526" s="184"/>
      <c r="AN526" s="184"/>
      <c r="AO526" s="184"/>
      <c r="AP526" s="179"/>
      <c r="AQ526" s="219"/>
      <c r="AR526" s="138"/>
      <c r="AS526" s="139" t="s">
        <v>354</v>
      </c>
      <c r="AT526" s="174"/>
      <c r="AU526" s="138"/>
      <c r="AV526" s="138"/>
      <c r="AW526" s="139" t="s">
        <v>300</v>
      </c>
      <c r="AX526" s="140"/>
    </row>
    <row r="527" spans="1:50" ht="23.25" hidden="1" customHeight="1">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c r="A530" s="996"/>
      <c r="B530" s="254"/>
      <c r="C530" s="253"/>
      <c r="D530" s="254"/>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519</v>
      </c>
      <c r="AJ530" s="183"/>
      <c r="AK530" s="183"/>
      <c r="AL530" s="178"/>
      <c r="AM530" s="183" t="s">
        <v>515</v>
      </c>
      <c r="AN530" s="183"/>
      <c r="AO530" s="183"/>
      <c r="AP530" s="178"/>
      <c r="AQ530" s="178" t="s">
        <v>353</v>
      </c>
      <c r="AR530" s="171"/>
      <c r="AS530" s="171"/>
      <c r="AT530" s="172"/>
      <c r="AU530" s="136" t="s">
        <v>253</v>
      </c>
      <c r="AV530" s="136"/>
      <c r="AW530" s="136"/>
      <c r="AX530" s="137"/>
    </row>
    <row r="531" spans="1:50" ht="18.75" hidden="1" customHeight="1">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354</v>
      </c>
      <c r="AH531" s="174"/>
      <c r="AI531" s="184"/>
      <c r="AJ531" s="184"/>
      <c r="AK531" s="184"/>
      <c r="AL531" s="179"/>
      <c r="AM531" s="184"/>
      <c r="AN531" s="184"/>
      <c r="AO531" s="184"/>
      <c r="AP531" s="179"/>
      <c r="AQ531" s="219"/>
      <c r="AR531" s="138"/>
      <c r="AS531" s="139" t="s">
        <v>354</v>
      </c>
      <c r="AT531" s="174"/>
      <c r="AU531" s="138"/>
      <c r="AV531" s="138"/>
      <c r="AW531" s="139" t="s">
        <v>300</v>
      </c>
      <c r="AX531" s="140"/>
    </row>
    <row r="532" spans="1:50" ht="23.25" hidden="1" customHeight="1">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9" hidden="1" customHeight="1">
      <c r="A535" s="996"/>
      <c r="B535" s="254"/>
      <c r="C535" s="253"/>
      <c r="D535" s="254"/>
      <c r="E535" s="159" t="s">
        <v>560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c r="A538" s="996"/>
      <c r="B538" s="254"/>
      <c r="C538" s="253"/>
      <c r="D538" s="254"/>
      <c r="E538" s="240" t="s">
        <v>555</v>
      </c>
      <c r="F538" s="241"/>
      <c r="G538" s="242" t="s">
        <v>373</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996"/>
      <c r="B539" s="254"/>
      <c r="C539" s="253"/>
      <c r="D539" s="254"/>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520</v>
      </c>
      <c r="AJ539" s="183"/>
      <c r="AK539" s="183"/>
      <c r="AL539" s="178"/>
      <c r="AM539" s="183" t="s">
        <v>515</v>
      </c>
      <c r="AN539" s="183"/>
      <c r="AO539" s="183"/>
      <c r="AP539" s="178"/>
      <c r="AQ539" s="178" t="s">
        <v>353</v>
      </c>
      <c r="AR539" s="171"/>
      <c r="AS539" s="171"/>
      <c r="AT539" s="172"/>
      <c r="AU539" s="136" t="s">
        <v>253</v>
      </c>
      <c r="AV539" s="136"/>
      <c r="AW539" s="136"/>
      <c r="AX539" s="137"/>
    </row>
    <row r="540" spans="1:50" ht="18.75" hidden="1" customHeight="1">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354</v>
      </c>
      <c r="AH540" s="174"/>
      <c r="AI540" s="184"/>
      <c r="AJ540" s="184"/>
      <c r="AK540" s="184"/>
      <c r="AL540" s="179"/>
      <c r="AM540" s="184"/>
      <c r="AN540" s="184"/>
      <c r="AO540" s="184"/>
      <c r="AP540" s="179"/>
      <c r="AQ540" s="219"/>
      <c r="AR540" s="138"/>
      <c r="AS540" s="139" t="s">
        <v>354</v>
      </c>
      <c r="AT540" s="174"/>
      <c r="AU540" s="138"/>
      <c r="AV540" s="138"/>
      <c r="AW540" s="139" t="s">
        <v>300</v>
      </c>
      <c r="AX540" s="140"/>
    </row>
    <row r="541" spans="1:50" ht="23.25" hidden="1" customHeight="1">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c r="A544" s="996"/>
      <c r="B544" s="254"/>
      <c r="C544" s="253"/>
      <c r="D544" s="254"/>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519</v>
      </c>
      <c r="AJ544" s="183"/>
      <c r="AK544" s="183"/>
      <c r="AL544" s="178"/>
      <c r="AM544" s="183" t="s">
        <v>517</v>
      </c>
      <c r="AN544" s="183"/>
      <c r="AO544" s="183"/>
      <c r="AP544" s="178"/>
      <c r="AQ544" s="178" t="s">
        <v>353</v>
      </c>
      <c r="AR544" s="171"/>
      <c r="AS544" s="171"/>
      <c r="AT544" s="172"/>
      <c r="AU544" s="136" t="s">
        <v>253</v>
      </c>
      <c r="AV544" s="136"/>
      <c r="AW544" s="136"/>
      <c r="AX544" s="137"/>
    </row>
    <row r="545" spans="1:50" ht="18.75" hidden="1" customHeight="1">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354</v>
      </c>
      <c r="AH545" s="174"/>
      <c r="AI545" s="184"/>
      <c r="AJ545" s="184"/>
      <c r="AK545" s="184"/>
      <c r="AL545" s="179"/>
      <c r="AM545" s="184"/>
      <c r="AN545" s="184"/>
      <c r="AO545" s="184"/>
      <c r="AP545" s="179"/>
      <c r="AQ545" s="219"/>
      <c r="AR545" s="138"/>
      <c r="AS545" s="139" t="s">
        <v>354</v>
      </c>
      <c r="AT545" s="174"/>
      <c r="AU545" s="138"/>
      <c r="AV545" s="138"/>
      <c r="AW545" s="139" t="s">
        <v>300</v>
      </c>
      <c r="AX545" s="140"/>
    </row>
    <row r="546" spans="1:50" ht="23.25" hidden="1" customHeight="1">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c r="A549" s="996"/>
      <c r="B549" s="254"/>
      <c r="C549" s="253"/>
      <c r="D549" s="254"/>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519</v>
      </c>
      <c r="AJ549" s="183"/>
      <c r="AK549" s="183"/>
      <c r="AL549" s="178"/>
      <c r="AM549" s="183" t="s">
        <v>511</v>
      </c>
      <c r="AN549" s="183"/>
      <c r="AO549" s="183"/>
      <c r="AP549" s="178"/>
      <c r="AQ549" s="178" t="s">
        <v>353</v>
      </c>
      <c r="AR549" s="171"/>
      <c r="AS549" s="171"/>
      <c r="AT549" s="172"/>
      <c r="AU549" s="136" t="s">
        <v>253</v>
      </c>
      <c r="AV549" s="136"/>
      <c r="AW549" s="136"/>
      <c r="AX549" s="137"/>
    </row>
    <row r="550" spans="1:50" ht="18.75" hidden="1" customHeight="1">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354</v>
      </c>
      <c r="AH550" s="174"/>
      <c r="AI550" s="184"/>
      <c r="AJ550" s="184"/>
      <c r="AK550" s="184"/>
      <c r="AL550" s="179"/>
      <c r="AM550" s="184"/>
      <c r="AN550" s="184"/>
      <c r="AO550" s="184"/>
      <c r="AP550" s="179"/>
      <c r="AQ550" s="219"/>
      <c r="AR550" s="138"/>
      <c r="AS550" s="139" t="s">
        <v>354</v>
      </c>
      <c r="AT550" s="174"/>
      <c r="AU550" s="138"/>
      <c r="AV550" s="138"/>
      <c r="AW550" s="139" t="s">
        <v>300</v>
      </c>
      <c r="AX550" s="140"/>
    </row>
    <row r="551" spans="1:50" ht="23.25" hidden="1" customHeight="1">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c r="A554" s="996"/>
      <c r="B554" s="254"/>
      <c r="C554" s="253"/>
      <c r="D554" s="254"/>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519</v>
      </c>
      <c r="AJ554" s="183"/>
      <c r="AK554" s="183"/>
      <c r="AL554" s="178"/>
      <c r="AM554" s="183" t="s">
        <v>511</v>
      </c>
      <c r="AN554" s="183"/>
      <c r="AO554" s="183"/>
      <c r="AP554" s="178"/>
      <c r="AQ554" s="178" t="s">
        <v>353</v>
      </c>
      <c r="AR554" s="171"/>
      <c r="AS554" s="171"/>
      <c r="AT554" s="172"/>
      <c r="AU554" s="136" t="s">
        <v>253</v>
      </c>
      <c r="AV554" s="136"/>
      <c r="AW554" s="136"/>
      <c r="AX554" s="137"/>
    </row>
    <row r="555" spans="1:50" ht="18.75" hidden="1" customHeight="1">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354</v>
      </c>
      <c r="AH555" s="174"/>
      <c r="AI555" s="184"/>
      <c r="AJ555" s="184"/>
      <c r="AK555" s="184"/>
      <c r="AL555" s="179"/>
      <c r="AM555" s="184"/>
      <c r="AN555" s="184"/>
      <c r="AO555" s="184"/>
      <c r="AP555" s="179"/>
      <c r="AQ555" s="219"/>
      <c r="AR555" s="138"/>
      <c r="AS555" s="139" t="s">
        <v>354</v>
      </c>
      <c r="AT555" s="174"/>
      <c r="AU555" s="138"/>
      <c r="AV555" s="138"/>
      <c r="AW555" s="139" t="s">
        <v>300</v>
      </c>
      <c r="AX555" s="140"/>
    </row>
    <row r="556" spans="1:50" ht="23.25" hidden="1" customHeight="1">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c r="A559" s="996"/>
      <c r="B559" s="254"/>
      <c r="C559" s="253"/>
      <c r="D559" s="254"/>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519</v>
      </c>
      <c r="AJ559" s="183"/>
      <c r="AK559" s="183"/>
      <c r="AL559" s="178"/>
      <c r="AM559" s="183" t="s">
        <v>515</v>
      </c>
      <c r="AN559" s="183"/>
      <c r="AO559" s="183"/>
      <c r="AP559" s="178"/>
      <c r="AQ559" s="178" t="s">
        <v>353</v>
      </c>
      <c r="AR559" s="171"/>
      <c r="AS559" s="171"/>
      <c r="AT559" s="172"/>
      <c r="AU559" s="136" t="s">
        <v>253</v>
      </c>
      <c r="AV559" s="136"/>
      <c r="AW559" s="136"/>
      <c r="AX559" s="137"/>
    </row>
    <row r="560" spans="1:50" ht="18.75" hidden="1" customHeight="1">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354</v>
      </c>
      <c r="AH560" s="174"/>
      <c r="AI560" s="184"/>
      <c r="AJ560" s="184"/>
      <c r="AK560" s="184"/>
      <c r="AL560" s="179"/>
      <c r="AM560" s="184"/>
      <c r="AN560" s="184"/>
      <c r="AO560" s="184"/>
      <c r="AP560" s="179"/>
      <c r="AQ560" s="219"/>
      <c r="AR560" s="138"/>
      <c r="AS560" s="139" t="s">
        <v>354</v>
      </c>
      <c r="AT560" s="174"/>
      <c r="AU560" s="138"/>
      <c r="AV560" s="138"/>
      <c r="AW560" s="139" t="s">
        <v>300</v>
      </c>
      <c r="AX560" s="140"/>
    </row>
    <row r="561" spans="1:50" ht="23.25" hidden="1" customHeight="1">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c r="A564" s="996"/>
      <c r="B564" s="254"/>
      <c r="C564" s="253"/>
      <c r="D564" s="254"/>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519</v>
      </c>
      <c r="AJ564" s="183"/>
      <c r="AK564" s="183"/>
      <c r="AL564" s="178"/>
      <c r="AM564" s="183" t="s">
        <v>511</v>
      </c>
      <c r="AN564" s="183"/>
      <c r="AO564" s="183"/>
      <c r="AP564" s="178"/>
      <c r="AQ564" s="178" t="s">
        <v>353</v>
      </c>
      <c r="AR564" s="171"/>
      <c r="AS564" s="171"/>
      <c r="AT564" s="172"/>
      <c r="AU564" s="136" t="s">
        <v>253</v>
      </c>
      <c r="AV564" s="136"/>
      <c r="AW564" s="136"/>
      <c r="AX564" s="137"/>
    </row>
    <row r="565" spans="1:50" ht="18.75" hidden="1" customHeight="1">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354</v>
      </c>
      <c r="AH565" s="174"/>
      <c r="AI565" s="184"/>
      <c r="AJ565" s="184"/>
      <c r="AK565" s="184"/>
      <c r="AL565" s="179"/>
      <c r="AM565" s="184"/>
      <c r="AN565" s="184"/>
      <c r="AO565" s="184"/>
      <c r="AP565" s="179"/>
      <c r="AQ565" s="219"/>
      <c r="AR565" s="138"/>
      <c r="AS565" s="139" t="s">
        <v>354</v>
      </c>
      <c r="AT565" s="174"/>
      <c r="AU565" s="138"/>
      <c r="AV565" s="138"/>
      <c r="AW565" s="139" t="s">
        <v>300</v>
      </c>
      <c r="AX565" s="140"/>
    </row>
    <row r="566" spans="1:50" ht="23.25" hidden="1" customHeight="1">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c r="A569" s="996"/>
      <c r="B569" s="254"/>
      <c r="C569" s="253"/>
      <c r="D569" s="254"/>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520</v>
      </c>
      <c r="AJ569" s="183"/>
      <c r="AK569" s="183"/>
      <c r="AL569" s="178"/>
      <c r="AM569" s="183" t="s">
        <v>511</v>
      </c>
      <c r="AN569" s="183"/>
      <c r="AO569" s="183"/>
      <c r="AP569" s="178"/>
      <c r="AQ569" s="178" t="s">
        <v>353</v>
      </c>
      <c r="AR569" s="171"/>
      <c r="AS569" s="171"/>
      <c r="AT569" s="172"/>
      <c r="AU569" s="136" t="s">
        <v>253</v>
      </c>
      <c r="AV569" s="136"/>
      <c r="AW569" s="136"/>
      <c r="AX569" s="137"/>
    </row>
    <row r="570" spans="1:50" ht="18.75" hidden="1" customHeight="1">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354</v>
      </c>
      <c r="AH570" s="174"/>
      <c r="AI570" s="184"/>
      <c r="AJ570" s="184"/>
      <c r="AK570" s="184"/>
      <c r="AL570" s="179"/>
      <c r="AM570" s="184"/>
      <c r="AN570" s="184"/>
      <c r="AO570" s="184"/>
      <c r="AP570" s="179"/>
      <c r="AQ570" s="219"/>
      <c r="AR570" s="138"/>
      <c r="AS570" s="139" t="s">
        <v>354</v>
      </c>
      <c r="AT570" s="174"/>
      <c r="AU570" s="138"/>
      <c r="AV570" s="138"/>
      <c r="AW570" s="139" t="s">
        <v>300</v>
      </c>
      <c r="AX570" s="140"/>
    </row>
    <row r="571" spans="1:50" ht="23.25" hidden="1" customHeight="1">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c r="A574" s="996"/>
      <c r="B574" s="254"/>
      <c r="C574" s="253"/>
      <c r="D574" s="254"/>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519</v>
      </c>
      <c r="AJ574" s="183"/>
      <c r="AK574" s="183"/>
      <c r="AL574" s="178"/>
      <c r="AM574" s="183" t="s">
        <v>511</v>
      </c>
      <c r="AN574" s="183"/>
      <c r="AO574" s="183"/>
      <c r="AP574" s="178"/>
      <c r="AQ574" s="178" t="s">
        <v>353</v>
      </c>
      <c r="AR574" s="171"/>
      <c r="AS574" s="171"/>
      <c r="AT574" s="172"/>
      <c r="AU574" s="136" t="s">
        <v>253</v>
      </c>
      <c r="AV574" s="136"/>
      <c r="AW574" s="136"/>
      <c r="AX574" s="137"/>
    </row>
    <row r="575" spans="1:50" ht="18.75" hidden="1" customHeight="1">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354</v>
      </c>
      <c r="AH575" s="174"/>
      <c r="AI575" s="184"/>
      <c r="AJ575" s="184"/>
      <c r="AK575" s="184"/>
      <c r="AL575" s="179"/>
      <c r="AM575" s="184"/>
      <c r="AN575" s="184"/>
      <c r="AO575" s="184"/>
      <c r="AP575" s="179"/>
      <c r="AQ575" s="219"/>
      <c r="AR575" s="138"/>
      <c r="AS575" s="139" t="s">
        <v>354</v>
      </c>
      <c r="AT575" s="174"/>
      <c r="AU575" s="138"/>
      <c r="AV575" s="138"/>
      <c r="AW575" s="139" t="s">
        <v>300</v>
      </c>
      <c r="AX575" s="140"/>
    </row>
    <row r="576" spans="1:50" ht="23.25" hidden="1" customHeight="1">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c r="A579" s="996"/>
      <c r="B579" s="254"/>
      <c r="C579" s="253"/>
      <c r="D579" s="254"/>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519</v>
      </c>
      <c r="AJ579" s="183"/>
      <c r="AK579" s="183"/>
      <c r="AL579" s="178"/>
      <c r="AM579" s="183" t="s">
        <v>511</v>
      </c>
      <c r="AN579" s="183"/>
      <c r="AO579" s="183"/>
      <c r="AP579" s="178"/>
      <c r="AQ579" s="178" t="s">
        <v>353</v>
      </c>
      <c r="AR579" s="171"/>
      <c r="AS579" s="171"/>
      <c r="AT579" s="172"/>
      <c r="AU579" s="136" t="s">
        <v>253</v>
      </c>
      <c r="AV579" s="136"/>
      <c r="AW579" s="136"/>
      <c r="AX579" s="137"/>
    </row>
    <row r="580" spans="1:50" ht="18.75" hidden="1" customHeight="1">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354</v>
      </c>
      <c r="AH580" s="174"/>
      <c r="AI580" s="184"/>
      <c r="AJ580" s="184"/>
      <c r="AK580" s="184"/>
      <c r="AL580" s="179"/>
      <c r="AM580" s="184"/>
      <c r="AN580" s="184"/>
      <c r="AO580" s="184"/>
      <c r="AP580" s="179"/>
      <c r="AQ580" s="219"/>
      <c r="AR580" s="138"/>
      <c r="AS580" s="139" t="s">
        <v>354</v>
      </c>
      <c r="AT580" s="174"/>
      <c r="AU580" s="138"/>
      <c r="AV580" s="138"/>
      <c r="AW580" s="139" t="s">
        <v>300</v>
      </c>
      <c r="AX580" s="140"/>
    </row>
    <row r="581" spans="1:50" ht="23.25" hidden="1" customHeight="1">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c r="A584" s="996"/>
      <c r="B584" s="254"/>
      <c r="C584" s="253"/>
      <c r="D584" s="254"/>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519</v>
      </c>
      <c r="AJ584" s="183"/>
      <c r="AK584" s="183"/>
      <c r="AL584" s="178"/>
      <c r="AM584" s="183" t="s">
        <v>515</v>
      </c>
      <c r="AN584" s="183"/>
      <c r="AO584" s="183"/>
      <c r="AP584" s="178"/>
      <c r="AQ584" s="178" t="s">
        <v>353</v>
      </c>
      <c r="AR584" s="171"/>
      <c r="AS584" s="171"/>
      <c r="AT584" s="172"/>
      <c r="AU584" s="136" t="s">
        <v>253</v>
      </c>
      <c r="AV584" s="136"/>
      <c r="AW584" s="136"/>
      <c r="AX584" s="137"/>
    </row>
    <row r="585" spans="1:50" ht="18.75" hidden="1" customHeight="1">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354</v>
      </c>
      <c r="AH585" s="174"/>
      <c r="AI585" s="184"/>
      <c r="AJ585" s="184"/>
      <c r="AK585" s="184"/>
      <c r="AL585" s="179"/>
      <c r="AM585" s="184"/>
      <c r="AN585" s="184"/>
      <c r="AO585" s="184"/>
      <c r="AP585" s="179"/>
      <c r="AQ585" s="219"/>
      <c r="AR585" s="138"/>
      <c r="AS585" s="139" t="s">
        <v>354</v>
      </c>
      <c r="AT585" s="174"/>
      <c r="AU585" s="138"/>
      <c r="AV585" s="138"/>
      <c r="AW585" s="139" t="s">
        <v>300</v>
      </c>
      <c r="AX585" s="140"/>
    </row>
    <row r="586" spans="1:50" ht="23.25" hidden="1" customHeight="1">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9" hidden="1" customHeight="1">
      <c r="A589" s="996"/>
      <c r="B589" s="254"/>
      <c r="C589" s="253"/>
      <c r="D589" s="254"/>
      <c r="E589" s="159" t="s">
        <v>560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c r="A592" s="996"/>
      <c r="B592" s="254"/>
      <c r="C592" s="253"/>
      <c r="D592" s="254"/>
      <c r="E592" s="240" t="s">
        <v>554</v>
      </c>
      <c r="F592" s="241"/>
      <c r="G592" s="242" t="s">
        <v>373</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996"/>
      <c r="B593" s="254"/>
      <c r="C593" s="253"/>
      <c r="D593" s="254"/>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519</v>
      </c>
      <c r="AJ593" s="183"/>
      <c r="AK593" s="183"/>
      <c r="AL593" s="178"/>
      <c r="AM593" s="183" t="s">
        <v>511</v>
      </c>
      <c r="AN593" s="183"/>
      <c r="AO593" s="183"/>
      <c r="AP593" s="178"/>
      <c r="AQ593" s="178" t="s">
        <v>353</v>
      </c>
      <c r="AR593" s="171"/>
      <c r="AS593" s="171"/>
      <c r="AT593" s="172"/>
      <c r="AU593" s="136" t="s">
        <v>253</v>
      </c>
      <c r="AV593" s="136"/>
      <c r="AW593" s="136"/>
      <c r="AX593" s="137"/>
    </row>
    <row r="594" spans="1:50" ht="18.75" hidden="1" customHeight="1">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354</v>
      </c>
      <c r="AH594" s="174"/>
      <c r="AI594" s="184"/>
      <c r="AJ594" s="184"/>
      <c r="AK594" s="184"/>
      <c r="AL594" s="179"/>
      <c r="AM594" s="184"/>
      <c r="AN594" s="184"/>
      <c r="AO594" s="184"/>
      <c r="AP594" s="179"/>
      <c r="AQ594" s="219"/>
      <c r="AR594" s="138"/>
      <c r="AS594" s="139" t="s">
        <v>354</v>
      </c>
      <c r="AT594" s="174"/>
      <c r="AU594" s="138"/>
      <c r="AV594" s="138"/>
      <c r="AW594" s="139" t="s">
        <v>300</v>
      </c>
      <c r="AX594" s="140"/>
    </row>
    <row r="595" spans="1:50" ht="23.25" hidden="1" customHeight="1">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c r="A598" s="996"/>
      <c r="B598" s="254"/>
      <c r="C598" s="253"/>
      <c r="D598" s="254"/>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520</v>
      </c>
      <c r="AJ598" s="183"/>
      <c r="AK598" s="183"/>
      <c r="AL598" s="178"/>
      <c r="AM598" s="183" t="s">
        <v>516</v>
      </c>
      <c r="AN598" s="183"/>
      <c r="AO598" s="183"/>
      <c r="AP598" s="178"/>
      <c r="AQ598" s="178" t="s">
        <v>353</v>
      </c>
      <c r="AR598" s="171"/>
      <c r="AS598" s="171"/>
      <c r="AT598" s="172"/>
      <c r="AU598" s="136" t="s">
        <v>253</v>
      </c>
      <c r="AV598" s="136"/>
      <c r="AW598" s="136"/>
      <c r="AX598" s="137"/>
    </row>
    <row r="599" spans="1:50" ht="18.75" hidden="1" customHeight="1">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354</v>
      </c>
      <c r="AH599" s="174"/>
      <c r="AI599" s="184"/>
      <c r="AJ599" s="184"/>
      <c r="AK599" s="184"/>
      <c r="AL599" s="179"/>
      <c r="AM599" s="184"/>
      <c r="AN599" s="184"/>
      <c r="AO599" s="184"/>
      <c r="AP599" s="179"/>
      <c r="AQ599" s="219"/>
      <c r="AR599" s="138"/>
      <c r="AS599" s="139" t="s">
        <v>354</v>
      </c>
      <c r="AT599" s="174"/>
      <c r="AU599" s="138"/>
      <c r="AV599" s="138"/>
      <c r="AW599" s="139" t="s">
        <v>300</v>
      </c>
      <c r="AX599" s="140"/>
    </row>
    <row r="600" spans="1:50" ht="23.25" hidden="1" customHeight="1">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c r="A603" s="996"/>
      <c r="B603" s="254"/>
      <c r="C603" s="253"/>
      <c r="D603" s="254"/>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519</v>
      </c>
      <c r="AJ603" s="183"/>
      <c r="AK603" s="183"/>
      <c r="AL603" s="178"/>
      <c r="AM603" s="183" t="s">
        <v>511</v>
      </c>
      <c r="AN603" s="183"/>
      <c r="AO603" s="183"/>
      <c r="AP603" s="178"/>
      <c r="AQ603" s="178" t="s">
        <v>353</v>
      </c>
      <c r="AR603" s="171"/>
      <c r="AS603" s="171"/>
      <c r="AT603" s="172"/>
      <c r="AU603" s="136" t="s">
        <v>253</v>
      </c>
      <c r="AV603" s="136"/>
      <c r="AW603" s="136"/>
      <c r="AX603" s="137"/>
    </row>
    <row r="604" spans="1:50" ht="18.75" hidden="1" customHeight="1">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354</v>
      </c>
      <c r="AH604" s="174"/>
      <c r="AI604" s="184"/>
      <c r="AJ604" s="184"/>
      <c r="AK604" s="184"/>
      <c r="AL604" s="179"/>
      <c r="AM604" s="184"/>
      <c r="AN604" s="184"/>
      <c r="AO604" s="184"/>
      <c r="AP604" s="179"/>
      <c r="AQ604" s="219"/>
      <c r="AR604" s="138"/>
      <c r="AS604" s="139" t="s">
        <v>354</v>
      </c>
      <c r="AT604" s="174"/>
      <c r="AU604" s="138"/>
      <c r="AV604" s="138"/>
      <c r="AW604" s="139" t="s">
        <v>300</v>
      </c>
      <c r="AX604" s="140"/>
    </row>
    <row r="605" spans="1:50" ht="23.25" hidden="1" customHeight="1">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c r="A608" s="996"/>
      <c r="B608" s="254"/>
      <c r="C608" s="253"/>
      <c r="D608" s="254"/>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519</v>
      </c>
      <c r="AJ608" s="183"/>
      <c r="AK608" s="183"/>
      <c r="AL608" s="178"/>
      <c r="AM608" s="183" t="s">
        <v>511</v>
      </c>
      <c r="AN608" s="183"/>
      <c r="AO608" s="183"/>
      <c r="AP608" s="178"/>
      <c r="AQ608" s="178" t="s">
        <v>353</v>
      </c>
      <c r="AR608" s="171"/>
      <c r="AS608" s="171"/>
      <c r="AT608" s="172"/>
      <c r="AU608" s="136" t="s">
        <v>253</v>
      </c>
      <c r="AV608" s="136"/>
      <c r="AW608" s="136"/>
      <c r="AX608" s="137"/>
    </row>
    <row r="609" spans="1:50" ht="18.75" hidden="1" customHeight="1">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354</v>
      </c>
      <c r="AH609" s="174"/>
      <c r="AI609" s="184"/>
      <c r="AJ609" s="184"/>
      <c r="AK609" s="184"/>
      <c r="AL609" s="179"/>
      <c r="AM609" s="184"/>
      <c r="AN609" s="184"/>
      <c r="AO609" s="184"/>
      <c r="AP609" s="179"/>
      <c r="AQ609" s="219"/>
      <c r="AR609" s="138"/>
      <c r="AS609" s="139" t="s">
        <v>354</v>
      </c>
      <c r="AT609" s="174"/>
      <c r="AU609" s="138"/>
      <c r="AV609" s="138"/>
      <c r="AW609" s="139" t="s">
        <v>300</v>
      </c>
      <c r="AX609" s="140"/>
    </row>
    <row r="610" spans="1:50" ht="23.25" hidden="1" customHeight="1">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c r="A613" s="996"/>
      <c r="B613" s="254"/>
      <c r="C613" s="253"/>
      <c r="D613" s="254"/>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519</v>
      </c>
      <c r="AJ613" s="183"/>
      <c r="AK613" s="183"/>
      <c r="AL613" s="178"/>
      <c r="AM613" s="183" t="s">
        <v>515</v>
      </c>
      <c r="AN613" s="183"/>
      <c r="AO613" s="183"/>
      <c r="AP613" s="178"/>
      <c r="AQ613" s="178" t="s">
        <v>353</v>
      </c>
      <c r="AR613" s="171"/>
      <c r="AS613" s="171"/>
      <c r="AT613" s="172"/>
      <c r="AU613" s="136" t="s">
        <v>253</v>
      </c>
      <c r="AV613" s="136"/>
      <c r="AW613" s="136"/>
      <c r="AX613" s="137"/>
    </row>
    <row r="614" spans="1:50" ht="18.75" hidden="1" customHeight="1">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354</v>
      </c>
      <c r="AH614" s="174"/>
      <c r="AI614" s="184"/>
      <c r="AJ614" s="184"/>
      <c r="AK614" s="184"/>
      <c r="AL614" s="179"/>
      <c r="AM614" s="184"/>
      <c r="AN614" s="184"/>
      <c r="AO614" s="184"/>
      <c r="AP614" s="179"/>
      <c r="AQ614" s="219"/>
      <c r="AR614" s="138"/>
      <c r="AS614" s="139" t="s">
        <v>354</v>
      </c>
      <c r="AT614" s="174"/>
      <c r="AU614" s="138"/>
      <c r="AV614" s="138"/>
      <c r="AW614" s="139" t="s">
        <v>300</v>
      </c>
      <c r="AX614" s="140"/>
    </row>
    <row r="615" spans="1:50" ht="23.25" hidden="1" customHeight="1">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c r="A618" s="996"/>
      <c r="B618" s="254"/>
      <c r="C618" s="253"/>
      <c r="D618" s="254"/>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519</v>
      </c>
      <c r="AJ618" s="183"/>
      <c r="AK618" s="183"/>
      <c r="AL618" s="178"/>
      <c r="AM618" s="183" t="s">
        <v>515</v>
      </c>
      <c r="AN618" s="183"/>
      <c r="AO618" s="183"/>
      <c r="AP618" s="178"/>
      <c r="AQ618" s="178" t="s">
        <v>353</v>
      </c>
      <c r="AR618" s="171"/>
      <c r="AS618" s="171"/>
      <c r="AT618" s="172"/>
      <c r="AU618" s="136" t="s">
        <v>253</v>
      </c>
      <c r="AV618" s="136"/>
      <c r="AW618" s="136"/>
      <c r="AX618" s="137"/>
    </row>
    <row r="619" spans="1:50" ht="18.75" hidden="1" customHeight="1">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354</v>
      </c>
      <c r="AH619" s="174"/>
      <c r="AI619" s="184"/>
      <c r="AJ619" s="184"/>
      <c r="AK619" s="184"/>
      <c r="AL619" s="179"/>
      <c r="AM619" s="184"/>
      <c r="AN619" s="184"/>
      <c r="AO619" s="184"/>
      <c r="AP619" s="179"/>
      <c r="AQ619" s="219"/>
      <c r="AR619" s="138"/>
      <c r="AS619" s="139" t="s">
        <v>354</v>
      </c>
      <c r="AT619" s="174"/>
      <c r="AU619" s="138"/>
      <c r="AV619" s="138"/>
      <c r="AW619" s="139" t="s">
        <v>300</v>
      </c>
      <c r="AX619" s="140"/>
    </row>
    <row r="620" spans="1:50" ht="23.25" hidden="1" customHeight="1">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c r="A623" s="996"/>
      <c r="B623" s="254"/>
      <c r="C623" s="253"/>
      <c r="D623" s="254"/>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519</v>
      </c>
      <c r="AJ623" s="183"/>
      <c r="AK623" s="183"/>
      <c r="AL623" s="178"/>
      <c r="AM623" s="183" t="s">
        <v>516</v>
      </c>
      <c r="AN623" s="183"/>
      <c r="AO623" s="183"/>
      <c r="AP623" s="178"/>
      <c r="AQ623" s="178" t="s">
        <v>353</v>
      </c>
      <c r="AR623" s="171"/>
      <c r="AS623" s="171"/>
      <c r="AT623" s="172"/>
      <c r="AU623" s="136" t="s">
        <v>253</v>
      </c>
      <c r="AV623" s="136"/>
      <c r="AW623" s="136"/>
      <c r="AX623" s="137"/>
    </row>
    <row r="624" spans="1:50" ht="18.75" hidden="1" customHeight="1">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354</v>
      </c>
      <c r="AH624" s="174"/>
      <c r="AI624" s="184"/>
      <c r="AJ624" s="184"/>
      <c r="AK624" s="184"/>
      <c r="AL624" s="179"/>
      <c r="AM624" s="184"/>
      <c r="AN624" s="184"/>
      <c r="AO624" s="184"/>
      <c r="AP624" s="179"/>
      <c r="AQ624" s="219"/>
      <c r="AR624" s="138"/>
      <c r="AS624" s="139" t="s">
        <v>354</v>
      </c>
      <c r="AT624" s="174"/>
      <c r="AU624" s="138"/>
      <c r="AV624" s="138"/>
      <c r="AW624" s="139" t="s">
        <v>300</v>
      </c>
      <c r="AX624" s="140"/>
    </row>
    <row r="625" spans="1:50" ht="23.25" hidden="1" customHeight="1">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c r="A628" s="996"/>
      <c r="B628" s="254"/>
      <c r="C628" s="253"/>
      <c r="D628" s="254"/>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519</v>
      </c>
      <c r="AJ628" s="183"/>
      <c r="AK628" s="183"/>
      <c r="AL628" s="178"/>
      <c r="AM628" s="183" t="s">
        <v>515</v>
      </c>
      <c r="AN628" s="183"/>
      <c r="AO628" s="183"/>
      <c r="AP628" s="178"/>
      <c r="AQ628" s="178" t="s">
        <v>353</v>
      </c>
      <c r="AR628" s="171"/>
      <c r="AS628" s="171"/>
      <c r="AT628" s="172"/>
      <c r="AU628" s="136" t="s">
        <v>253</v>
      </c>
      <c r="AV628" s="136"/>
      <c r="AW628" s="136"/>
      <c r="AX628" s="137"/>
    </row>
    <row r="629" spans="1:50" ht="18.75" hidden="1" customHeight="1">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354</v>
      </c>
      <c r="AH629" s="174"/>
      <c r="AI629" s="184"/>
      <c r="AJ629" s="184"/>
      <c r="AK629" s="184"/>
      <c r="AL629" s="179"/>
      <c r="AM629" s="184"/>
      <c r="AN629" s="184"/>
      <c r="AO629" s="184"/>
      <c r="AP629" s="179"/>
      <c r="AQ629" s="219"/>
      <c r="AR629" s="138"/>
      <c r="AS629" s="139" t="s">
        <v>354</v>
      </c>
      <c r="AT629" s="174"/>
      <c r="AU629" s="138"/>
      <c r="AV629" s="138"/>
      <c r="AW629" s="139" t="s">
        <v>300</v>
      </c>
      <c r="AX629" s="140"/>
    </row>
    <row r="630" spans="1:50" ht="23.25" hidden="1" customHeight="1">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c r="A633" s="996"/>
      <c r="B633" s="254"/>
      <c r="C633" s="253"/>
      <c r="D633" s="254"/>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519</v>
      </c>
      <c r="AJ633" s="183"/>
      <c r="AK633" s="183"/>
      <c r="AL633" s="178"/>
      <c r="AM633" s="183" t="s">
        <v>511</v>
      </c>
      <c r="AN633" s="183"/>
      <c r="AO633" s="183"/>
      <c r="AP633" s="178"/>
      <c r="AQ633" s="178" t="s">
        <v>353</v>
      </c>
      <c r="AR633" s="171"/>
      <c r="AS633" s="171"/>
      <c r="AT633" s="172"/>
      <c r="AU633" s="136" t="s">
        <v>253</v>
      </c>
      <c r="AV633" s="136"/>
      <c r="AW633" s="136"/>
      <c r="AX633" s="137"/>
    </row>
    <row r="634" spans="1:50" ht="18.75" hidden="1" customHeight="1">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354</v>
      </c>
      <c r="AH634" s="174"/>
      <c r="AI634" s="184"/>
      <c r="AJ634" s="184"/>
      <c r="AK634" s="184"/>
      <c r="AL634" s="179"/>
      <c r="AM634" s="184"/>
      <c r="AN634" s="184"/>
      <c r="AO634" s="184"/>
      <c r="AP634" s="179"/>
      <c r="AQ634" s="219"/>
      <c r="AR634" s="138"/>
      <c r="AS634" s="139" t="s">
        <v>354</v>
      </c>
      <c r="AT634" s="174"/>
      <c r="AU634" s="138"/>
      <c r="AV634" s="138"/>
      <c r="AW634" s="139" t="s">
        <v>300</v>
      </c>
      <c r="AX634" s="140"/>
    </row>
    <row r="635" spans="1:50" ht="23.25" hidden="1" customHeight="1">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c r="A638" s="996"/>
      <c r="B638" s="254"/>
      <c r="C638" s="253"/>
      <c r="D638" s="254"/>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519</v>
      </c>
      <c r="AJ638" s="183"/>
      <c r="AK638" s="183"/>
      <c r="AL638" s="178"/>
      <c r="AM638" s="183" t="s">
        <v>515</v>
      </c>
      <c r="AN638" s="183"/>
      <c r="AO638" s="183"/>
      <c r="AP638" s="178"/>
      <c r="AQ638" s="178" t="s">
        <v>353</v>
      </c>
      <c r="AR638" s="171"/>
      <c r="AS638" s="171"/>
      <c r="AT638" s="172"/>
      <c r="AU638" s="136" t="s">
        <v>253</v>
      </c>
      <c r="AV638" s="136"/>
      <c r="AW638" s="136"/>
      <c r="AX638" s="137"/>
    </row>
    <row r="639" spans="1:50" ht="18.75" hidden="1" customHeight="1">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354</v>
      </c>
      <c r="AH639" s="174"/>
      <c r="AI639" s="184"/>
      <c r="AJ639" s="184"/>
      <c r="AK639" s="184"/>
      <c r="AL639" s="179"/>
      <c r="AM639" s="184"/>
      <c r="AN639" s="184"/>
      <c r="AO639" s="184"/>
      <c r="AP639" s="179"/>
      <c r="AQ639" s="219"/>
      <c r="AR639" s="138"/>
      <c r="AS639" s="139" t="s">
        <v>354</v>
      </c>
      <c r="AT639" s="174"/>
      <c r="AU639" s="138"/>
      <c r="AV639" s="138"/>
      <c r="AW639" s="139" t="s">
        <v>300</v>
      </c>
      <c r="AX639" s="140"/>
    </row>
    <row r="640" spans="1:50" ht="23.25" hidden="1" customHeight="1">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9" hidden="1" customHeight="1">
      <c r="A643" s="996"/>
      <c r="B643" s="254"/>
      <c r="C643" s="253"/>
      <c r="D643" s="254"/>
      <c r="E643" s="159" t="s">
        <v>560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c r="A646" s="996"/>
      <c r="B646" s="254"/>
      <c r="C646" s="253"/>
      <c r="D646" s="254"/>
      <c r="E646" s="240" t="s">
        <v>555</v>
      </c>
      <c r="F646" s="241"/>
      <c r="G646" s="242" t="s">
        <v>373</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996"/>
      <c r="B647" s="254"/>
      <c r="C647" s="253"/>
      <c r="D647" s="254"/>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520</v>
      </c>
      <c r="AJ647" s="183"/>
      <c r="AK647" s="183"/>
      <c r="AL647" s="178"/>
      <c r="AM647" s="183" t="s">
        <v>511</v>
      </c>
      <c r="AN647" s="183"/>
      <c r="AO647" s="183"/>
      <c r="AP647" s="178"/>
      <c r="AQ647" s="178" t="s">
        <v>353</v>
      </c>
      <c r="AR647" s="171"/>
      <c r="AS647" s="171"/>
      <c r="AT647" s="172"/>
      <c r="AU647" s="136" t="s">
        <v>253</v>
      </c>
      <c r="AV647" s="136"/>
      <c r="AW647" s="136"/>
      <c r="AX647" s="137"/>
    </row>
    <row r="648" spans="1:50" ht="18.75" hidden="1" customHeight="1">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354</v>
      </c>
      <c r="AH648" s="174"/>
      <c r="AI648" s="184"/>
      <c r="AJ648" s="184"/>
      <c r="AK648" s="184"/>
      <c r="AL648" s="179"/>
      <c r="AM648" s="184"/>
      <c r="AN648" s="184"/>
      <c r="AO648" s="184"/>
      <c r="AP648" s="179"/>
      <c r="AQ648" s="219"/>
      <c r="AR648" s="138"/>
      <c r="AS648" s="139" t="s">
        <v>354</v>
      </c>
      <c r="AT648" s="174"/>
      <c r="AU648" s="138"/>
      <c r="AV648" s="138"/>
      <c r="AW648" s="139" t="s">
        <v>300</v>
      </c>
      <c r="AX648" s="140"/>
    </row>
    <row r="649" spans="1:50" ht="23.25" hidden="1" customHeight="1">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c r="A652" s="996"/>
      <c r="B652" s="254"/>
      <c r="C652" s="253"/>
      <c r="D652" s="254"/>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519</v>
      </c>
      <c r="AJ652" s="183"/>
      <c r="AK652" s="183"/>
      <c r="AL652" s="178"/>
      <c r="AM652" s="183" t="s">
        <v>511</v>
      </c>
      <c r="AN652" s="183"/>
      <c r="AO652" s="183"/>
      <c r="AP652" s="178"/>
      <c r="AQ652" s="178" t="s">
        <v>353</v>
      </c>
      <c r="AR652" s="171"/>
      <c r="AS652" s="171"/>
      <c r="AT652" s="172"/>
      <c r="AU652" s="136" t="s">
        <v>253</v>
      </c>
      <c r="AV652" s="136"/>
      <c r="AW652" s="136"/>
      <c r="AX652" s="137"/>
    </row>
    <row r="653" spans="1:50" ht="18.75" hidden="1" customHeight="1">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354</v>
      </c>
      <c r="AH653" s="174"/>
      <c r="AI653" s="184"/>
      <c r="AJ653" s="184"/>
      <c r="AK653" s="184"/>
      <c r="AL653" s="179"/>
      <c r="AM653" s="184"/>
      <c r="AN653" s="184"/>
      <c r="AO653" s="184"/>
      <c r="AP653" s="179"/>
      <c r="AQ653" s="219"/>
      <c r="AR653" s="138"/>
      <c r="AS653" s="139" t="s">
        <v>354</v>
      </c>
      <c r="AT653" s="174"/>
      <c r="AU653" s="138"/>
      <c r="AV653" s="138"/>
      <c r="AW653" s="139" t="s">
        <v>300</v>
      </c>
      <c r="AX653" s="140"/>
    </row>
    <row r="654" spans="1:50" ht="23.25" hidden="1" customHeight="1">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c r="A657" s="996"/>
      <c r="B657" s="254"/>
      <c r="C657" s="253"/>
      <c r="D657" s="254"/>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519</v>
      </c>
      <c r="AJ657" s="183"/>
      <c r="AK657" s="183"/>
      <c r="AL657" s="178"/>
      <c r="AM657" s="183" t="s">
        <v>515</v>
      </c>
      <c r="AN657" s="183"/>
      <c r="AO657" s="183"/>
      <c r="AP657" s="178"/>
      <c r="AQ657" s="178" t="s">
        <v>353</v>
      </c>
      <c r="AR657" s="171"/>
      <c r="AS657" s="171"/>
      <c r="AT657" s="172"/>
      <c r="AU657" s="136" t="s">
        <v>253</v>
      </c>
      <c r="AV657" s="136"/>
      <c r="AW657" s="136"/>
      <c r="AX657" s="137"/>
    </row>
    <row r="658" spans="1:50" ht="18.75" hidden="1" customHeight="1">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354</v>
      </c>
      <c r="AH658" s="174"/>
      <c r="AI658" s="184"/>
      <c r="AJ658" s="184"/>
      <c r="AK658" s="184"/>
      <c r="AL658" s="179"/>
      <c r="AM658" s="184"/>
      <c r="AN658" s="184"/>
      <c r="AO658" s="184"/>
      <c r="AP658" s="179"/>
      <c r="AQ658" s="219"/>
      <c r="AR658" s="138"/>
      <c r="AS658" s="139" t="s">
        <v>354</v>
      </c>
      <c r="AT658" s="174"/>
      <c r="AU658" s="138"/>
      <c r="AV658" s="138"/>
      <c r="AW658" s="139" t="s">
        <v>300</v>
      </c>
      <c r="AX658" s="140"/>
    </row>
    <row r="659" spans="1:50" ht="23.25" hidden="1" customHeight="1">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c r="A662" s="996"/>
      <c r="B662" s="254"/>
      <c r="C662" s="253"/>
      <c r="D662" s="254"/>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519</v>
      </c>
      <c r="AJ662" s="183"/>
      <c r="AK662" s="183"/>
      <c r="AL662" s="178"/>
      <c r="AM662" s="183" t="s">
        <v>511</v>
      </c>
      <c r="AN662" s="183"/>
      <c r="AO662" s="183"/>
      <c r="AP662" s="178"/>
      <c r="AQ662" s="178" t="s">
        <v>353</v>
      </c>
      <c r="AR662" s="171"/>
      <c r="AS662" s="171"/>
      <c r="AT662" s="172"/>
      <c r="AU662" s="136" t="s">
        <v>253</v>
      </c>
      <c r="AV662" s="136"/>
      <c r="AW662" s="136"/>
      <c r="AX662" s="137"/>
    </row>
    <row r="663" spans="1:50" ht="18.75" hidden="1" customHeight="1">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354</v>
      </c>
      <c r="AH663" s="174"/>
      <c r="AI663" s="184"/>
      <c r="AJ663" s="184"/>
      <c r="AK663" s="184"/>
      <c r="AL663" s="179"/>
      <c r="AM663" s="184"/>
      <c r="AN663" s="184"/>
      <c r="AO663" s="184"/>
      <c r="AP663" s="179"/>
      <c r="AQ663" s="219"/>
      <c r="AR663" s="138"/>
      <c r="AS663" s="139" t="s">
        <v>354</v>
      </c>
      <c r="AT663" s="174"/>
      <c r="AU663" s="138"/>
      <c r="AV663" s="138"/>
      <c r="AW663" s="139" t="s">
        <v>300</v>
      </c>
      <c r="AX663" s="140"/>
    </row>
    <row r="664" spans="1:50" ht="23.25" hidden="1" customHeight="1">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c r="A667" s="996"/>
      <c r="B667" s="254"/>
      <c r="C667" s="253"/>
      <c r="D667" s="254"/>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519</v>
      </c>
      <c r="AJ667" s="183"/>
      <c r="AK667" s="183"/>
      <c r="AL667" s="178"/>
      <c r="AM667" s="183" t="s">
        <v>511</v>
      </c>
      <c r="AN667" s="183"/>
      <c r="AO667" s="183"/>
      <c r="AP667" s="178"/>
      <c r="AQ667" s="178" t="s">
        <v>353</v>
      </c>
      <c r="AR667" s="171"/>
      <c r="AS667" s="171"/>
      <c r="AT667" s="172"/>
      <c r="AU667" s="136" t="s">
        <v>253</v>
      </c>
      <c r="AV667" s="136"/>
      <c r="AW667" s="136"/>
      <c r="AX667" s="137"/>
    </row>
    <row r="668" spans="1:50" ht="18.75" hidden="1" customHeight="1">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354</v>
      </c>
      <c r="AH668" s="174"/>
      <c r="AI668" s="184"/>
      <c r="AJ668" s="184"/>
      <c r="AK668" s="184"/>
      <c r="AL668" s="179"/>
      <c r="AM668" s="184"/>
      <c r="AN668" s="184"/>
      <c r="AO668" s="184"/>
      <c r="AP668" s="179"/>
      <c r="AQ668" s="219"/>
      <c r="AR668" s="138"/>
      <c r="AS668" s="139" t="s">
        <v>354</v>
      </c>
      <c r="AT668" s="174"/>
      <c r="AU668" s="138"/>
      <c r="AV668" s="138"/>
      <c r="AW668" s="139" t="s">
        <v>300</v>
      </c>
      <c r="AX668" s="140"/>
    </row>
    <row r="669" spans="1:50" ht="23.25" hidden="1" customHeight="1">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c r="A672" s="996"/>
      <c r="B672" s="254"/>
      <c r="C672" s="253"/>
      <c r="D672" s="254"/>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520</v>
      </c>
      <c r="AJ672" s="183"/>
      <c r="AK672" s="183"/>
      <c r="AL672" s="178"/>
      <c r="AM672" s="183" t="s">
        <v>511</v>
      </c>
      <c r="AN672" s="183"/>
      <c r="AO672" s="183"/>
      <c r="AP672" s="178"/>
      <c r="AQ672" s="178" t="s">
        <v>353</v>
      </c>
      <c r="AR672" s="171"/>
      <c r="AS672" s="171"/>
      <c r="AT672" s="172"/>
      <c r="AU672" s="136" t="s">
        <v>253</v>
      </c>
      <c r="AV672" s="136"/>
      <c r="AW672" s="136"/>
      <c r="AX672" s="137"/>
    </row>
    <row r="673" spans="1:50" ht="18.75" hidden="1" customHeight="1">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354</v>
      </c>
      <c r="AH673" s="174"/>
      <c r="AI673" s="184"/>
      <c r="AJ673" s="184"/>
      <c r="AK673" s="184"/>
      <c r="AL673" s="179"/>
      <c r="AM673" s="184"/>
      <c r="AN673" s="184"/>
      <c r="AO673" s="184"/>
      <c r="AP673" s="179"/>
      <c r="AQ673" s="219"/>
      <c r="AR673" s="138"/>
      <c r="AS673" s="139" t="s">
        <v>354</v>
      </c>
      <c r="AT673" s="174"/>
      <c r="AU673" s="138"/>
      <c r="AV673" s="138"/>
      <c r="AW673" s="139" t="s">
        <v>300</v>
      </c>
      <c r="AX673" s="140"/>
    </row>
    <row r="674" spans="1:50" ht="23.25" hidden="1" customHeight="1">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c r="A677" s="996"/>
      <c r="B677" s="254"/>
      <c r="C677" s="253"/>
      <c r="D677" s="254"/>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519</v>
      </c>
      <c r="AJ677" s="183"/>
      <c r="AK677" s="183"/>
      <c r="AL677" s="178"/>
      <c r="AM677" s="183" t="s">
        <v>517</v>
      </c>
      <c r="AN677" s="183"/>
      <c r="AO677" s="183"/>
      <c r="AP677" s="178"/>
      <c r="AQ677" s="178" t="s">
        <v>353</v>
      </c>
      <c r="AR677" s="171"/>
      <c r="AS677" s="171"/>
      <c r="AT677" s="172"/>
      <c r="AU677" s="136" t="s">
        <v>253</v>
      </c>
      <c r="AV677" s="136"/>
      <c r="AW677" s="136"/>
      <c r="AX677" s="137"/>
    </row>
    <row r="678" spans="1:50" ht="18.75" hidden="1" customHeight="1">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354</v>
      </c>
      <c r="AH678" s="174"/>
      <c r="AI678" s="184"/>
      <c r="AJ678" s="184"/>
      <c r="AK678" s="184"/>
      <c r="AL678" s="179"/>
      <c r="AM678" s="184"/>
      <c r="AN678" s="184"/>
      <c r="AO678" s="184"/>
      <c r="AP678" s="179"/>
      <c r="AQ678" s="219"/>
      <c r="AR678" s="138"/>
      <c r="AS678" s="139" t="s">
        <v>354</v>
      </c>
      <c r="AT678" s="174"/>
      <c r="AU678" s="138"/>
      <c r="AV678" s="138"/>
      <c r="AW678" s="139" t="s">
        <v>300</v>
      </c>
      <c r="AX678" s="140"/>
    </row>
    <row r="679" spans="1:50" ht="23.25" hidden="1" customHeight="1">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c r="A682" s="996"/>
      <c r="B682" s="254"/>
      <c r="C682" s="253"/>
      <c r="D682" s="254"/>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520</v>
      </c>
      <c r="AJ682" s="183"/>
      <c r="AK682" s="183"/>
      <c r="AL682" s="178"/>
      <c r="AM682" s="183" t="s">
        <v>515</v>
      </c>
      <c r="AN682" s="183"/>
      <c r="AO682" s="183"/>
      <c r="AP682" s="178"/>
      <c r="AQ682" s="178" t="s">
        <v>353</v>
      </c>
      <c r="AR682" s="171"/>
      <c r="AS682" s="171"/>
      <c r="AT682" s="172"/>
      <c r="AU682" s="136" t="s">
        <v>253</v>
      </c>
      <c r="AV682" s="136"/>
      <c r="AW682" s="136"/>
      <c r="AX682" s="137"/>
    </row>
    <row r="683" spans="1:50" ht="18.75" hidden="1" customHeight="1">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354</v>
      </c>
      <c r="AH683" s="174"/>
      <c r="AI683" s="184"/>
      <c r="AJ683" s="184"/>
      <c r="AK683" s="184"/>
      <c r="AL683" s="179"/>
      <c r="AM683" s="184"/>
      <c r="AN683" s="184"/>
      <c r="AO683" s="184"/>
      <c r="AP683" s="179"/>
      <c r="AQ683" s="219"/>
      <c r="AR683" s="138"/>
      <c r="AS683" s="139" t="s">
        <v>354</v>
      </c>
      <c r="AT683" s="174"/>
      <c r="AU683" s="138"/>
      <c r="AV683" s="138"/>
      <c r="AW683" s="139" t="s">
        <v>300</v>
      </c>
      <c r="AX683" s="140"/>
    </row>
    <row r="684" spans="1:50" ht="23.25" hidden="1" customHeight="1">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c r="A687" s="996"/>
      <c r="B687" s="254"/>
      <c r="C687" s="253"/>
      <c r="D687" s="254"/>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519</v>
      </c>
      <c r="AJ687" s="183"/>
      <c r="AK687" s="183"/>
      <c r="AL687" s="178"/>
      <c r="AM687" s="183" t="s">
        <v>511</v>
      </c>
      <c r="AN687" s="183"/>
      <c r="AO687" s="183"/>
      <c r="AP687" s="178"/>
      <c r="AQ687" s="178" t="s">
        <v>353</v>
      </c>
      <c r="AR687" s="171"/>
      <c r="AS687" s="171"/>
      <c r="AT687" s="172"/>
      <c r="AU687" s="136" t="s">
        <v>253</v>
      </c>
      <c r="AV687" s="136"/>
      <c r="AW687" s="136"/>
      <c r="AX687" s="137"/>
    </row>
    <row r="688" spans="1:50" ht="18.75" hidden="1" customHeight="1">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354</v>
      </c>
      <c r="AH688" s="174"/>
      <c r="AI688" s="184"/>
      <c r="AJ688" s="184"/>
      <c r="AK688" s="184"/>
      <c r="AL688" s="179"/>
      <c r="AM688" s="184"/>
      <c r="AN688" s="184"/>
      <c r="AO688" s="184"/>
      <c r="AP688" s="179"/>
      <c r="AQ688" s="219"/>
      <c r="AR688" s="138"/>
      <c r="AS688" s="139" t="s">
        <v>354</v>
      </c>
      <c r="AT688" s="174"/>
      <c r="AU688" s="138"/>
      <c r="AV688" s="138"/>
      <c r="AW688" s="139" t="s">
        <v>300</v>
      </c>
      <c r="AX688" s="140"/>
    </row>
    <row r="689" spans="1:50" ht="23.25" hidden="1" customHeight="1">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c r="A692" s="996"/>
      <c r="B692" s="254"/>
      <c r="C692" s="253"/>
      <c r="D692" s="254"/>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519</v>
      </c>
      <c r="AJ692" s="183"/>
      <c r="AK692" s="183"/>
      <c r="AL692" s="178"/>
      <c r="AM692" s="183" t="s">
        <v>516</v>
      </c>
      <c r="AN692" s="183"/>
      <c r="AO692" s="183"/>
      <c r="AP692" s="178"/>
      <c r="AQ692" s="178" t="s">
        <v>353</v>
      </c>
      <c r="AR692" s="171"/>
      <c r="AS692" s="171"/>
      <c r="AT692" s="172"/>
      <c r="AU692" s="136" t="s">
        <v>253</v>
      </c>
      <c r="AV692" s="136"/>
      <c r="AW692" s="136"/>
      <c r="AX692" s="137"/>
    </row>
    <row r="693" spans="1:50" ht="18.75" hidden="1" customHeight="1">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354</v>
      </c>
      <c r="AH693" s="174"/>
      <c r="AI693" s="184"/>
      <c r="AJ693" s="184"/>
      <c r="AK693" s="184"/>
      <c r="AL693" s="179"/>
      <c r="AM693" s="184"/>
      <c r="AN693" s="184"/>
      <c r="AO693" s="184"/>
      <c r="AP693" s="179"/>
      <c r="AQ693" s="219"/>
      <c r="AR693" s="138"/>
      <c r="AS693" s="139" t="s">
        <v>354</v>
      </c>
      <c r="AT693" s="174"/>
      <c r="AU693" s="138"/>
      <c r="AV693" s="138"/>
      <c r="AW693" s="139" t="s">
        <v>300</v>
      </c>
      <c r="AX693" s="140"/>
    </row>
    <row r="694" spans="1:50" ht="23.25" hidden="1" customHeight="1">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9" hidden="1" customHeight="1">
      <c r="A697" s="996"/>
      <c r="B697" s="254"/>
      <c r="C697" s="253"/>
      <c r="D697" s="254"/>
      <c r="E697" s="159" t="s">
        <v>560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9.5"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585</v>
      </c>
      <c r="AE702" s="898"/>
      <c r="AF702" s="898"/>
      <c r="AG702" s="887" t="s">
        <v>701</v>
      </c>
      <c r="AH702" s="888"/>
      <c r="AI702" s="888"/>
      <c r="AJ702" s="888"/>
      <c r="AK702" s="888"/>
      <c r="AL702" s="888"/>
      <c r="AM702" s="888"/>
      <c r="AN702" s="888"/>
      <c r="AO702" s="888"/>
      <c r="AP702" s="888"/>
      <c r="AQ702" s="888"/>
      <c r="AR702" s="888"/>
      <c r="AS702" s="888"/>
      <c r="AT702" s="888"/>
      <c r="AU702" s="888"/>
      <c r="AV702" s="888"/>
      <c r="AW702" s="888"/>
      <c r="AX702" s="889"/>
    </row>
    <row r="703" spans="1:50" ht="45.75" customHeight="1">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6" t="s">
        <v>585</v>
      </c>
      <c r="AE703" s="157"/>
      <c r="AF703" s="157"/>
      <c r="AG703" s="665" t="s">
        <v>702</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585</v>
      </c>
      <c r="AE704" s="587"/>
      <c r="AF704" s="587"/>
      <c r="AG704" s="430" t="s">
        <v>703</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585</v>
      </c>
      <c r="AE705" s="735"/>
      <c r="AF705" s="735"/>
      <c r="AG705" s="162" t="s">
        <v>635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c r="A706" s="656"/>
      <c r="B706" s="772"/>
      <c r="C706" s="615"/>
      <c r="D706" s="616"/>
      <c r="E706" s="685" t="s">
        <v>498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634</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c r="A707" s="656"/>
      <c r="B707" s="772"/>
      <c r="C707" s="617"/>
      <c r="D707" s="618"/>
      <c r="E707" s="688" t="s">
        <v>436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634</v>
      </c>
      <c r="AE707" s="585"/>
      <c r="AF707" s="585"/>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636</v>
      </c>
      <c r="AE708" s="669"/>
      <c r="AF708" s="669"/>
      <c r="AG708" s="528" t="s">
        <v>697</v>
      </c>
      <c r="AH708" s="529"/>
      <c r="AI708" s="529"/>
      <c r="AJ708" s="529"/>
      <c r="AK708" s="529"/>
      <c r="AL708" s="529"/>
      <c r="AM708" s="529"/>
      <c r="AN708" s="529"/>
      <c r="AO708" s="529"/>
      <c r="AP708" s="529"/>
      <c r="AQ708" s="529"/>
      <c r="AR708" s="529"/>
      <c r="AS708" s="529"/>
      <c r="AT708" s="529"/>
      <c r="AU708" s="529"/>
      <c r="AV708" s="529"/>
      <c r="AW708" s="529"/>
      <c r="AX708" s="530"/>
    </row>
    <row r="709" spans="1:50" ht="54.7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6" t="s">
        <v>585</v>
      </c>
      <c r="AE709" s="157"/>
      <c r="AF709" s="157"/>
      <c r="AG709" s="665" t="s">
        <v>709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6" t="s">
        <v>636</v>
      </c>
      <c r="AE710" s="157"/>
      <c r="AF710" s="157"/>
      <c r="AG710" s="665" t="s">
        <v>698</v>
      </c>
      <c r="AH710" s="666"/>
      <c r="AI710" s="666"/>
      <c r="AJ710" s="666"/>
      <c r="AK710" s="666"/>
      <c r="AL710" s="666"/>
      <c r="AM710" s="666"/>
      <c r="AN710" s="666"/>
      <c r="AO710" s="666"/>
      <c r="AP710" s="666"/>
      <c r="AQ710" s="666"/>
      <c r="AR710" s="666"/>
      <c r="AS710" s="666"/>
      <c r="AT710" s="666"/>
      <c r="AU710" s="666"/>
      <c r="AV710" s="666"/>
      <c r="AW710" s="666"/>
      <c r="AX710" s="667"/>
    </row>
    <row r="711" spans="1:50" ht="43.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6" t="s">
        <v>585</v>
      </c>
      <c r="AE711" s="157"/>
      <c r="AF711" s="157"/>
      <c r="AG711" s="665" t="s">
        <v>704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636</v>
      </c>
      <c r="AE712" s="587"/>
      <c r="AF712" s="587"/>
      <c r="AG712" s="595" t="s">
        <v>699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3" t="s">
        <v>465</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636</v>
      </c>
      <c r="AE713" s="157"/>
      <c r="AF713" s="158"/>
      <c r="AG713" s="665" t="s">
        <v>700</v>
      </c>
      <c r="AH713" s="666"/>
      <c r="AI713" s="666"/>
      <c r="AJ713" s="666"/>
      <c r="AK713" s="666"/>
      <c r="AL713" s="666"/>
      <c r="AM713" s="666"/>
      <c r="AN713" s="666"/>
      <c r="AO713" s="666"/>
      <c r="AP713" s="666"/>
      <c r="AQ713" s="666"/>
      <c r="AR713" s="666"/>
      <c r="AS713" s="666"/>
      <c r="AT713" s="666"/>
      <c r="AU713" s="666"/>
      <c r="AV713" s="666"/>
      <c r="AW713" s="666"/>
      <c r="AX713" s="667"/>
    </row>
    <row r="714" spans="1:50" ht="58.5" customHeight="1">
      <c r="A714" s="658"/>
      <c r="B714" s="659"/>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585</v>
      </c>
      <c r="AE714" s="593"/>
      <c r="AF714" s="594"/>
      <c r="AG714" s="691" t="s">
        <v>694</v>
      </c>
      <c r="AH714" s="692"/>
      <c r="AI714" s="692"/>
      <c r="AJ714" s="692"/>
      <c r="AK714" s="692"/>
      <c r="AL714" s="692"/>
      <c r="AM714" s="692"/>
      <c r="AN714" s="692"/>
      <c r="AO714" s="692"/>
      <c r="AP714" s="692"/>
      <c r="AQ714" s="692"/>
      <c r="AR714" s="692"/>
      <c r="AS714" s="692"/>
      <c r="AT714" s="692"/>
      <c r="AU714" s="692"/>
      <c r="AV714" s="692"/>
      <c r="AW714" s="692"/>
      <c r="AX714" s="693"/>
    </row>
    <row r="715" spans="1:50" ht="59.25" customHeight="1">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585</v>
      </c>
      <c r="AE715" s="669"/>
      <c r="AF715" s="779"/>
      <c r="AG715" s="528" t="s">
        <v>705</v>
      </c>
      <c r="AH715" s="529"/>
      <c r="AI715" s="529"/>
      <c r="AJ715" s="529"/>
      <c r="AK715" s="529"/>
      <c r="AL715" s="529"/>
      <c r="AM715" s="529"/>
      <c r="AN715" s="529"/>
      <c r="AO715" s="529"/>
      <c r="AP715" s="529"/>
      <c r="AQ715" s="529"/>
      <c r="AR715" s="529"/>
      <c r="AS715" s="529"/>
      <c r="AT715" s="529"/>
      <c r="AU715" s="529"/>
      <c r="AV715" s="529"/>
      <c r="AW715" s="529"/>
      <c r="AX715" s="530"/>
    </row>
    <row r="716" spans="1:50" ht="43.5" customHeight="1">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585</v>
      </c>
      <c r="AE716" s="761"/>
      <c r="AF716" s="761"/>
      <c r="AG716" s="665" t="s">
        <v>706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6" t="s">
        <v>585</v>
      </c>
      <c r="AE717" s="157"/>
      <c r="AF717" s="157"/>
      <c r="AG717" s="665" t="s">
        <v>707</v>
      </c>
      <c r="AH717" s="666"/>
      <c r="AI717" s="666"/>
      <c r="AJ717" s="666"/>
      <c r="AK717" s="666"/>
      <c r="AL717" s="666"/>
      <c r="AM717" s="666"/>
      <c r="AN717" s="666"/>
      <c r="AO717" s="666"/>
      <c r="AP717" s="666"/>
      <c r="AQ717" s="666"/>
      <c r="AR717" s="666"/>
      <c r="AS717" s="666"/>
      <c r="AT717" s="666"/>
      <c r="AU717" s="666"/>
      <c r="AV717" s="666"/>
      <c r="AW717" s="666"/>
      <c r="AX717" s="667"/>
    </row>
    <row r="718" spans="1:50" ht="48.7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6" t="s">
        <v>585</v>
      </c>
      <c r="AE718" s="157"/>
      <c r="AF718" s="157"/>
      <c r="AG718" s="165" t="s">
        <v>708</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636</v>
      </c>
      <c r="AE719" s="669"/>
      <c r="AF719" s="669"/>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c r="A720" s="651"/>
      <c r="B720" s="652"/>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c r="A726" s="622" t="s">
        <v>48</v>
      </c>
      <c r="B726" s="623"/>
      <c r="C726" s="445" t="s">
        <v>53</v>
      </c>
      <c r="D726" s="582"/>
      <c r="E726" s="582"/>
      <c r="F726" s="583"/>
      <c r="G726" s="799" t="s">
        <v>637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4"/>
      <c r="B727" s="625"/>
      <c r="C727" s="697" t="s">
        <v>57</v>
      </c>
      <c r="D727" s="698"/>
      <c r="E727" s="698"/>
      <c r="F727" s="699"/>
      <c r="G727" s="797" t="s">
        <v>638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710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256</v>
      </c>
      <c r="B731" s="620"/>
      <c r="C731" s="620"/>
      <c r="D731" s="620"/>
      <c r="E731" s="621"/>
      <c r="F731" s="682" t="s">
        <v>711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1" t="s">
        <v>713</v>
      </c>
      <c r="B733" s="752"/>
      <c r="C733" s="752"/>
      <c r="D733" s="752"/>
      <c r="E733" s="753"/>
      <c r="F733" s="768" t="s">
        <v>712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5" customHeight="1" thickBot="1">
      <c r="A735" s="612" t="s">
        <v>639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5" t="s">
        <v>541</v>
      </c>
      <c r="B737" s="126"/>
      <c r="C737" s="126"/>
      <c r="D737" s="127"/>
      <c r="E737" s="124" t="s">
        <v>675</v>
      </c>
      <c r="F737" s="124"/>
      <c r="G737" s="124"/>
      <c r="H737" s="124"/>
      <c r="I737" s="124"/>
      <c r="J737" s="124"/>
      <c r="K737" s="124"/>
      <c r="L737" s="124"/>
      <c r="M737" s="124"/>
      <c r="N737" s="103" t="s">
        <v>534</v>
      </c>
      <c r="O737" s="103"/>
      <c r="P737" s="103"/>
      <c r="Q737" s="103"/>
      <c r="R737" s="124" t="s">
        <v>640</v>
      </c>
      <c r="S737" s="124"/>
      <c r="T737" s="124"/>
      <c r="U737" s="124"/>
      <c r="V737" s="124"/>
      <c r="W737" s="124"/>
      <c r="X737" s="124"/>
      <c r="Y737" s="124"/>
      <c r="Z737" s="124"/>
      <c r="AA737" s="103" t="s">
        <v>533</v>
      </c>
      <c r="AB737" s="103"/>
      <c r="AC737" s="103"/>
      <c r="AD737" s="103"/>
      <c r="AE737" s="124" t="s">
        <v>641</v>
      </c>
      <c r="AF737" s="124"/>
      <c r="AG737" s="124"/>
      <c r="AH737" s="124"/>
      <c r="AI737" s="124"/>
      <c r="AJ737" s="124"/>
      <c r="AK737" s="124"/>
      <c r="AL737" s="124"/>
      <c r="AM737" s="124"/>
      <c r="AN737" s="103" t="s">
        <v>532</v>
      </c>
      <c r="AO737" s="103"/>
      <c r="AP737" s="103"/>
      <c r="AQ737" s="103"/>
      <c r="AR737" s="104" t="s">
        <v>642</v>
      </c>
      <c r="AS737" s="105"/>
      <c r="AT737" s="105"/>
      <c r="AU737" s="105"/>
      <c r="AV737" s="105"/>
      <c r="AW737" s="105"/>
      <c r="AX737" s="106"/>
      <c r="AY737" s="89"/>
      <c r="AZ737" s="89"/>
    </row>
    <row r="738" spans="1:52" ht="24.75" customHeight="1">
      <c r="A738" s="125" t="s">
        <v>531</v>
      </c>
      <c r="B738" s="126"/>
      <c r="C738" s="126"/>
      <c r="D738" s="127"/>
      <c r="E738" s="124" t="s">
        <v>643</v>
      </c>
      <c r="F738" s="124"/>
      <c r="G738" s="124"/>
      <c r="H738" s="124"/>
      <c r="I738" s="124"/>
      <c r="J738" s="124"/>
      <c r="K738" s="124"/>
      <c r="L738" s="124"/>
      <c r="M738" s="124"/>
      <c r="N738" s="103" t="s">
        <v>530</v>
      </c>
      <c r="O738" s="103"/>
      <c r="P738" s="103"/>
      <c r="Q738" s="103"/>
      <c r="R738" s="124" t="s">
        <v>644</v>
      </c>
      <c r="S738" s="124"/>
      <c r="T738" s="124"/>
      <c r="U738" s="124"/>
      <c r="V738" s="124"/>
      <c r="W738" s="124"/>
      <c r="X738" s="124"/>
      <c r="Y738" s="124"/>
      <c r="Z738" s="124"/>
      <c r="AA738" s="103" t="s">
        <v>529</v>
      </c>
      <c r="AB738" s="103"/>
      <c r="AC738" s="103"/>
      <c r="AD738" s="103"/>
      <c r="AE738" s="124" t="s">
        <v>645</v>
      </c>
      <c r="AF738" s="124"/>
      <c r="AG738" s="124"/>
      <c r="AH738" s="124"/>
      <c r="AI738" s="124"/>
      <c r="AJ738" s="124"/>
      <c r="AK738" s="124"/>
      <c r="AL738" s="124"/>
      <c r="AM738" s="124"/>
      <c r="AN738" s="103" t="s">
        <v>525</v>
      </c>
      <c r="AO738" s="103"/>
      <c r="AP738" s="103"/>
      <c r="AQ738" s="103"/>
      <c r="AR738" s="104" t="s">
        <v>672</v>
      </c>
      <c r="AS738" s="105"/>
      <c r="AT738" s="105"/>
      <c r="AU738" s="105"/>
      <c r="AV738" s="105"/>
      <c r="AW738" s="105"/>
      <c r="AX738" s="106"/>
    </row>
    <row r="739" spans="1:52" ht="24.75" customHeight="1" thickBot="1">
      <c r="A739" s="128" t="s">
        <v>521</v>
      </c>
      <c r="B739" s="129"/>
      <c r="C739" s="129"/>
      <c r="D739" s="130"/>
      <c r="E739" s="131" t="s">
        <v>561</v>
      </c>
      <c r="F739" s="119"/>
      <c r="G739" s="119"/>
      <c r="H739" s="93" t="str">
        <f>IF(E739="", "", "(")</f>
        <v>(</v>
      </c>
      <c r="I739" s="119"/>
      <c r="J739" s="119"/>
      <c r="K739" s="93" t="str">
        <f>IF(OR(I739="　", I739=""), "", "-")</f>
        <v/>
      </c>
      <c r="L739" s="120">
        <v>42</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4" customHeight="1">
      <c r="A740" s="144" t="s">
        <v>501</v>
      </c>
      <c r="B740" s="145"/>
      <c r="C740" s="145"/>
      <c r="D740" s="145"/>
      <c r="E740" s="145"/>
      <c r="F740" s="14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4"/>
      <c r="B741" s="145"/>
      <c r="C741" s="145"/>
      <c r="D741" s="145"/>
      <c r="E741" s="145"/>
      <c r="F741" s="146"/>
      <c r="G741" s="46" t="s">
        <v>646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4"/>
      <c r="B744" s="145"/>
      <c r="C744" s="145"/>
      <c r="D744" s="145"/>
      <c r="E744" s="145"/>
      <c r="F744" s="146"/>
      <c r="G744" s="46"/>
      <c r="H744" s="47" t="s">
        <v>649</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4"/>
      <c r="B747" s="145"/>
      <c r="C747" s="145"/>
      <c r="D747" s="145"/>
      <c r="E747" s="145"/>
      <c r="F747" s="146"/>
      <c r="G747" s="46"/>
      <c r="H747" s="101"/>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4"/>
      <c r="B749" s="145"/>
      <c r="C749" s="145"/>
      <c r="D749" s="145"/>
      <c r="E749" s="145"/>
      <c r="F749" s="146"/>
      <c r="G749" s="46"/>
      <c r="H749" s="101" t="s">
        <v>650</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4"/>
      <c r="B753" s="145"/>
      <c r="C753" s="145"/>
      <c r="D753" s="145"/>
      <c r="E753" s="145"/>
      <c r="F753" s="146"/>
      <c r="G753" s="46" t="s">
        <v>647</v>
      </c>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t="s">
        <v>648</v>
      </c>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4"/>
      <c r="B754" s="145"/>
      <c r="C754" s="145"/>
      <c r="D754" s="145"/>
      <c r="E754" s="145"/>
      <c r="F754" s="146"/>
      <c r="G754" s="102"/>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4"/>
      <c r="B762" s="145"/>
      <c r="C762" s="145"/>
      <c r="D762" s="145"/>
      <c r="E762" s="145"/>
      <c r="F762" s="146"/>
      <c r="G762" s="46" t="s">
        <v>651</v>
      </c>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t="s">
        <v>652</v>
      </c>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4"/>
      <c r="B764" s="145"/>
      <c r="C764" s="145"/>
      <c r="D764" s="145"/>
      <c r="E764" s="145"/>
      <c r="F764" s="146"/>
      <c r="G764" s="102"/>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503</v>
      </c>
      <c r="B779" s="763"/>
      <c r="C779" s="763"/>
      <c r="D779" s="763"/>
      <c r="E779" s="763"/>
      <c r="F779" s="764"/>
      <c r="G779" s="441" t="s">
        <v>581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5"/>
      <c r="C781" s="765"/>
      <c r="D781" s="765"/>
      <c r="E781" s="765"/>
      <c r="F781" s="766"/>
      <c r="G781" s="451" t="s">
        <v>562</v>
      </c>
      <c r="H781" s="452"/>
      <c r="I781" s="452"/>
      <c r="J781" s="452"/>
      <c r="K781" s="453"/>
      <c r="L781" s="454" t="s">
        <v>563</v>
      </c>
      <c r="M781" s="455"/>
      <c r="N781" s="455"/>
      <c r="O781" s="455"/>
      <c r="P781" s="455"/>
      <c r="Q781" s="455"/>
      <c r="R781" s="455"/>
      <c r="S781" s="455"/>
      <c r="T781" s="455"/>
      <c r="U781" s="455"/>
      <c r="V781" s="455"/>
      <c r="W781" s="455"/>
      <c r="X781" s="456"/>
      <c r="Y781" s="457">
        <v>22.1</v>
      </c>
      <c r="Z781" s="458"/>
      <c r="AA781" s="458"/>
      <c r="AB781" s="558"/>
      <c r="AC781" s="451" t="s">
        <v>564</v>
      </c>
      <c r="AD781" s="452"/>
      <c r="AE781" s="452"/>
      <c r="AF781" s="452"/>
      <c r="AG781" s="453"/>
      <c r="AH781" s="454" t="s">
        <v>565</v>
      </c>
      <c r="AI781" s="455"/>
      <c r="AJ781" s="455"/>
      <c r="AK781" s="455"/>
      <c r="AL781" s="455"/>
      <c r="AM781" s="455"/>
      <c r="AN781" s="455"/>
      <c r="AO781" s="455"/>
      <c r="AP781" s="455"/>
      <c r="AQ781" s="455"/>
      <c r="AR781" s="455"/>
      <c r="AS781" s="455"/>
      <c r="AT781" s="456"/>
      <c r="AU781" s="457">
        <v>0.1</v>
      </c>
      <c r="AV781" s="458"/>
      <c r="AW781" s="458"/>
      <c r="AX781" s="459"/>
    </row>
    <row r="782" spans="1:50" ht="20.149999999999999" customHeight="1">
      <c r="A782" s="557"/>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0.149999999999999" hidden="1" customHeight="1">
      <c r="A783" s="557"/>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0.149999999999999" hidden="1" customHeight="1">
      <c r="A784" s="557"/>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0.149999999999999" hidden="1" customHeight="1">
      <c r="A785" s="557"/>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0.149999999999999" hidden="1" customHeight="1">
      <c r="A786" s="557"/>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0.149999999999999" hidden="1" customHeight="1">
      <c r="A787" s="557"/>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0.149999999999999" hidden="1" customHeight="1">
      <c r="A788" s="557"/>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0.149999999999999" hidden="1" customHeight="1">
      <c r="A789" s="557"/>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0.149999999999999" customHeight="1">
      <c r="A790" s="557"/>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7"/>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22.1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0.1</v>
      </c>
      <c r="AV791" s="417"/>
      <c r="AW791" s="417"/>
      <c r="AX791" s="419"/>
    </row>
    <row r="792" spans="1:50" ht="24.75" customHeight="1">
      <c r="A792" s="557"/>
      <c r="B792" s="765"/>
      <c r="C792" s="765"/>
      <c r="D792" s="765"/>
      <c r="E792" s="765"/>
      <c r="F792" s="766"/>
      <c r="G792" s="441" t="s">
        <v>566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569</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7"/>
      <c r="B794" s="765"/>
      <c r="C794" s="765"/>
      <c r="D794" s="765"/>
      <c r="E794" s="765"/>
      <c r="F794" s="766"/>
      <c r="G794" s="451" t="s">
        <v>567</v>
      </c>
      <c r="H794" s="452"/>
      <c r="I794" s="452"/>
      <c r="J794" s="452"/>
      <c r="K794" s="453"/>
      <c r="L794" s="454" t="s">
        <v>568</v>
      </c>
      <c r="M794" s="455"/>
      <c r="N794" s="455"/>
      <c r="O794" s="455"/>
      <c r="P794" s="455"/>
      <c r="Q794" s="455"/>
      <c r="R794" s="455"/>
      <c r="S794" s="455"/>
      <c r="T794" s="455"/>
      <c r="U794" s="455"/>
      <c r="V794" s="455"/>
      <c r="W794" s="455"/>
      <c r="X794" s="456"/>
      <c r="Y794" s="457">
        <v>0.01</v>
      </c>
      <c r="Z794" s="458"/>
      <c r="AA794" s="458"/>
      <c r="AB794" s="558"/>
      <c r="AC794" s="451" t="s">
        <v>570</v>
      </c>
      <c r="AD794" s="452"/>
      <c r="AE794" s="452"/>
      <c r="AF794" s="452"/>
      <c r="AG794" s="453"/>
      <c r="AH794" s="454" t="s">
        <v>571</v>
      </c>
      <c r="AI794" s="455"/>
      <c r="AJ794" s="455"/>
      <c r="AK794" s="455"/>
      <c r="AL794" s="455"/>
      <c r="AM794" s="455"/>
      <c r="AN794" s="455"/>
      <c r="AO794" s="455"/>
      <c r="AP794" s="455"/>
      <c r="AQ794" s="455"/>
      <c r="AR794" s="455"/>
      <c r="AS794" s="455"/>
      <c r="AT794" s="456"/>
      <c r="AU794" s="457">
        <v>3.4</v>
      </c>
      <c r="AV794" s="458"/>
      <c r="AW794" s="458"/>
      <c r="AX794" s="459"/>
    </row>
    <row r="795" spans="1:50" ht="20.149999999999999" customHeight="1">
      <c r="A795" s="557"/>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0.149999999999999" hidden="1" customHeight="1">
      <c r="A796" s="557"/>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0.149999999999999" hidden="1" customHeight="1">
      <c r="A797" s="557"/>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0.149999999999999" hidden="1" customHeight="1">
      <c r="A798" s="557"/>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0.149999999999999" hidden="1" customHeight="1">
      <c r="A799" s="557"/>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0.149999999999999" hidden="1" customHeight="1">
      <c r="A800" s="557"/>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0.149999999999999" hidden="1" customHeight="1">
      <c r="A801" s="557"/>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0.149999999999999" hidden="1" customHeight="1">
      <c r="A802" s="557"/>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0.149999999999999" customHeight="1">
      <c r="A803" s="557"/>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57"/>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0.01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3.4</v>
      </c>
      <c r="AV804" s="417"/>
      <c r="AW804" s="417"/>
      <c r="AX804" s="419"/>
    </row>
    <row r="805" spans="1:50" ht="24.75" customHeight="1">
      <c r="A805" s="557"/>
      <c r="B805" s="765"/>
      <c r="C805" s="765"/>
      <c r="D805" s="765"/>
      <c r="E805" s="765"/>
      <c r="F805" s="766"/>
      <c r="G805" s="441" t="s">
        <v>572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574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57"/>
      <c r="B807" s="765"/>
      <c r="C807" s="765"/>
      <c r="D807" s="765"/>
      <c r="E807" s="765"/>
      <c r="F807" s="766"/>
      <c r="G807" s="451" t="s">
        <v>570</v>
      </c>
      <c r="H807" s="452"/>
      <c r="I807" s="452"/>
      <c r="J807" s="452"/>
      <c r="K807" s="453"/>
      <c r="L807" s="454" t="s">
        <v>573</v>
      </c>
      <c r="M807" s="455"/>
      <c r="N807" s="455"/>
      <c r="O807" s="455"/>
      <c r="P807" s="455"/>
      <c r="Q807" s="455"/>
      <c r="R807" s="455"/>
      <c r="S807" s="455"/>
      <c r="T807" s="455"/>
      <c r="U807" s="455"/>
      <c r="V807" s="455"/>
      <c r="W807" s="455"/>
      <c r="X807" s="456"/>
      <c r="Y807" s="457">
        <v>2.1</v>
      </c>
      <c r="Z807" s="458"/>
      <c r="AA807" s="458"/>
      <c r="AB807" s="558"/>
      <c r="AC807" s="451" t="s">
        <v>570</v>
      </c>
      <c r="AD807" s="452"/>
      <c r="AE807" s="452"/>
      <c r="AF807" s="452"/>
      <c r="AG807" s="453"/>
      <c r="AH807" s="454" t="s">
        <v>575</v>
      </c>
      <c r="AI807" s="455"/>
      <c r="AJ807" s="455"/>
      <c r="AK807" s="455"/>
      <c r="AL807" s="455"/>
      <c r="AM807" s="455"/>
      <c r="AN807" s="455"/>
      <c r="AO807" s="455"/>
      <c r="AP807" s="455"/>
      <c r="AQ807" s="455"/>
      <c r="AR807" s="455"/>
      <c r="AS807" s="455"/>
      <c r="AT807" s="456"/>
      <c r="AU807" s="457">
        <v>3.2</v>
      </c>
      <c r="AV807" s="458"/>
      <c r="AW807" s="458"/>
      <c r="AX807" s="459"/>
    </row>
    <row r="808" spans="1:50" ht="20.149999999999999" customHeight="1">
      <c r="A808" s="557"/>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0.149999999999999" hidden="1" customHeight="1">
      <c r="A809" s="557"/>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0.149999999999999" hidden="1" customHeight="1">
      <c r="A810" s="557"/>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0.149999999999999" hidden="1" customHeight="1">
      <c r="A811" s="557"/>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0.149999999999999" hidden="1" customHeight="1">
      <c r="A812" s="557"/>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0.149999999999999" hidden="1" customHeight="1">
      <c r="A813" s="557"/>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0.149999999999999" hidden="1" customHeight="1">
      <c r="A814" s="557"/>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0.149999999999999" hidden="1" customHeight="1">
      <c r="A815" s="557"/>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0.149999999999999" customHeight="1">
      <c r="A816" s="557"/>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57"/>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2.1</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3.2</v>
      </c>
      <c r="AV817" s="417"/>
      <c r="AW817" s="417"/>
      <c r="AX817" s="419"/>
    </row>
    <row r="818" spans="1:50" ht="24.75" customHeight="1">
      <c r="A818" s="557"/>
      <c r="B818" s="765"/>
      <c r="C818" s="765"/>
      <c r="D818" s="765"/>
      <c r="E818" s="765"/>
      <c r="F818" s="766"/>
      <c r="G818" s="441" t="s">
        <v>653</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578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0.149999999999999" customHeight="1">
      <c r="A820" s="557"/>
      <c r="B820" s="765"/>
      <c r="C820" s="765"/>
      <c r="D820" s="765"/>
      <c r="E820" s="765"/>
      <c r="F820" s="766"/>
      <c r="G820" s="451" t="s">
        <v>576</v>
      </c>
      <c r="H820" s="452"/>
      <c r="I820" s="452"/>
      <c r="J820" s="452"/>
      <c r="K820" s="453"/>
      <c r="L820" s="454" t="s">
        <v>577</v>
      </c>
      <c r="M820" s="455"/>
      <c r="N820" s="455"/>
      <c r="O820" s="455"/>
      <c r="P820" s="455"/>
      <c r="Q820" s="455"/>
      <c r="R820" s="455"/>
      <c r="S820" s="455"/>
      <c r="T820" s="455"/>
      <c r="U820" s="455"/>
      <c r="V820" s="455"/>
      <c r="W820" s="455"/>
      <c r="X820" s="456"/>
      <c r="Y820" s="457">
        <v>0.1</v>
      </c>
      <c r="Z820" s="458"/>
      <c r="AA820" s="458"/>
      <c r="AB820" s="558"/>
      <c r="AC820" s="451" t="s">
        <v>567</v>
      </c>
      <c r="AD820" s="452"/>
      <c r="AE820" s="452"/>
      <c r="AF820" s="452"/>
      <c r="AG820" s="453"/>
      <c r="AH820" s="454" t="s">
        <v>579</v>
      </c>
      <c r="AI820" s="455"/>
      <c r="AJ820" s="455"/>
      <c r="AK820" s="455"/>
      <c r="AL820" s="455"/>
      <c r="AM820" s="455"/>
      <c r="AN820" s="455"/>
      <c r="AO820" s="455"/>
      <c r="AP820" s="455"/>
      <c r="AQ820" s="455"/>
      <c r="AR820" s="455"/>
      <c r="AS820" s="455"/>
      <c r="AT820" s="456"/>
      <c r="AU820" s="457">
        <v>1.4</v>
      </c>
      <c r="AV820" s="458"/>
      <c r="AW820" s="458"/>
      <c r="AX820" s="459"/>
    </row>
    <row r="821" spans="1:50" ht="20.149999999999999" customHeight="1">
      <c r="A821" s="557"/>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0.149999999999999" hidden="1" customHeight="1">
      <c r="A822" s="557"/>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0.149999999999999" hidden="1" customHeight="1">
      <c r="A823" s="557"/>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0.149999999999999" hidden="1" customHeight="1">
      <c r="A824" s="557"/>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0.149999999999999" hidden="1" customHeight="1">
      <c r="A825" s="557"/>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0.149999999999999" hidden="1" customHeight="1">
      <c r="A826" s="557"/>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0.149999999999999" hidden="1" customHeight="1">
      <c r="A827" s="557"/>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0.149999999999999" hidden="1" customHeight="1">
      <c r="A828" s="557"/>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0.149999999999999" customHeight="1">
      <c r="A829" s="557"/>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57"/>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0.1</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1.4</v>
      </c>
      <c r="AV830" s="417"/>
      <c r="AW830" s="417"/>
      <c r="AX830" s="419"/>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462</v>
      </c>
      <c r="AM831" s="958"/>
      <c r="AN831" s="958"/>
      <c r="AO831" s="82" t="s">
        <v>580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9" t="s">
        <v>417</v>
      </c>
      <c r="K836" s="103"/>
      <c r="L836" s="103"/>
      <c r="M836" s="103"/>
      <c r="N836" s="103"/>
      <c r="O836" s="103"/>
      <c r="P836" s="349" t="s">
        <v>365</v>
      </c>
      <c r="Q836" s="349"/>
      <c r="R836" s="349"/>
      <c r="S836" s="349"/>
      <c r="T836" s="349"/>
      <c r="U836" s="349"/>
      <c r="V836" s="349"/>
      <c r="W836" s="349"/>
      <c r="X836" s="349"/>
      <c r="Y836" s="346" t="s">
        <v>415</v>
      </c>
      <c r="Z836" s="347"/>
      <c r="AA836" s="347"/>
      <c r="AB836" s="347"/>
      <c r="AC836" s="279" t="s">
        <v>456</v>
      </c>
      <c r="AD836" s="279"/>
      <c r="AE836" s="279"/>
      <c r="AF836" s="279"/>
      <c r="AG836" s="279"/>
      <c r="AH836" s="346" t="s">
        <v>484</v>
      </c>
      <c r="AI836" s="348"/>
      <c r="AJ836" s="348"/>
      <c r="AK836" s="348"/>
      <c r="AL836" s="348" t="s">
        <v>21</v>
      </c>
      <c r="AM836" s="348"/>
      <c r="AN836" s="348"/>
      <c r="AO836" s="428"/>
      <c r="AP836" s="429" t="s">
        <v>418</v>
      </c>
      <c r="AQ836" s="429"/>
      <c r="AR836" s="429"/>
      <c r="AS836" s="429"/>
      <c r="AT836" s="429"/>
      <c r="AU836" s="429"/>
      <c r="AV836" s="429"/>
      <c r="AW836" s="429"/>
      <c r="AX836" s="429"/>
    </row>
    <row r="837" spans="1:50" ht="49.5" customHeight="1">
      <c r="A837" s="406">
        <v>1</v>
      </c>
      <c r="B837" s="406">
        <v>1</v>
      </c>
      <c r="C837" s="425" t="s">
        <v>658</v>
      </c>
      <c r="D837" s="420"/>
      <c r="E837" s="420"/>
      <c r="F837" s="420"/>
      <c r="G837" s="420"/>
      <c r="H837" s="420"/>
      <c r="I837" s="420"/>
      <c r="J837" s="421">
        <v>7010001025732</v>
      </c>
      <c r="K837" s="422"/>
      <c r="L837" s="422"/>
      <c r="M837" s="422"/>
      <c r="N837" s="422"/>
      <c r="O837" s="422"/>
      <c r="P837" s="426" t="s">
        <v>654</v>
      </c>
      <c r="Q837" s="319"/>
      <c r="R837" s="319"/>
      <c r="S837" s="319"/>
      <c r="T837" s="319"/>
      <c r="U837" s="319"/>
      <c r="V837" s="319"/>
      <c r="W837" s="319"/>
      <c r="X837" s="319"/>
      <c r="Y837" s="320">
        <v>22.1</v>
      </c>
      <c r="Z837" s="321"/>
      <c r="AA837" s="321"/>
      <c r="AB837" s="322"/>
      <c r="AC837" s="330" t="s">
        <v>490</v>
      </c>
      <c r="AD837" s="427"/>
      <c r="AE837" s="427"/>
      <c r="AF837" s="427"/>
      <c r="AG837" s="427"/>
      <c r="AH837" s="423">
        <v>1</v>
      </c>
      <c r="AI837" s="424"/>
      <c r="AJ837" s="424"/>
      <c r="AK837" s="424"/>
      <c r="AL837" s="327">
        <v>100</v>
      </c>
      <c r="AM837" s="328"/>
      <c r="AN837" s="328"/>
      <c r="AO837" s="329"/>
      <c r="AP837" s="323" t="s">
        <v>675</v>
      </c>
      <c r="AQ837" s="323"/>
      <c r="AR837" s="323"/>
      <c r="AS837" s="323"/>
      <c r="AT837" s="323"/>
      <c r="AU837" s="323"/>
      <c r="AV837" s="323"/>
      <c r="AW837" s="323"/>
      <c r="AX837" s="323"/>
    </row>
    <row r="838" spans="1:50" ht="30" hidden="1" customHeight="1">
      <c r="A838" s="406">
        <v>2</v>
      </c>
      <c r="B838" s="406">
        <v>1</v>
      </c>
      <c r="C838" s="425" t="s">
        <v>655</v>
      </c>
      <c r="D838" s="420"/>
      <c r="E838" s="420"/>
      <c r="F838" s="420"/>
      <c r="G838" s="420"/>
      <c r="H838" s="420"/>
      <c r="I838" s="420"/>
      <c r="J838" s="421"/>
      <c r="K838" s="422"/>
      <c r="L838" s="422"/>
      <c r="M838" s="422"/>
      <c r="N838" s="422"/>
      <c r="O838" s="422"/>
      <c r="P838" s="426" t="s">
        <v>656</v>
      </c>
      <c r="Q838" s="319"/>
      <c r="R838" s="319"/>
      <c r="S838" s="319"/>
      <c r="T838" s="319"/>
      <c r="U838" s="319"/>
      <c r="V838" s="319"/>
      <c r="W838" s="319"/>
      <c r="X838" s="319"/>
      <c r="Y838" s="320">
        <v>0.05</v>
      </c>
      <c r="Z838" s="321"/>
      <c r="AA838" s="321"/>
      <c r="AB838" s="322"/>
      <c r="AC838" s="330" t="s">
        <v>495</v>
      </c>
      <c r="AD838" s="330"/>
      <c r="AE838" s="330"/>
      <c r="AF838" s="330"/>
      <c r="AG838" s="330"/>
      <c r="AH838" s="423">
        <v>1</v>
      </c>
      <c r="AI838" s="424"/>
      <c r="AJ838" s="424"/>
      <c r="AK838" s="424"/>
      <c r="AL838" s="327">
        <v>100</v>
      </c>
      <c r="AM838" s="328"/>
      <c r="AN838" s="328"/>
      <c r="AO838" s="329"/>
      <c r="AP838" s="323"/>
      <c r="AQ838" s="323"/>
      <c r="AR838" s="323"/>
      <c r="AS838" s="323"/>
      <c r="AT838" s="323"/>
      <c r="AU838" s="323"/>
      <c r="AV838" s="323"/>
      <c r="AW838" s="323"/>
      <c r="AX838" s="323"/>
    </row>
    <row r="839" spans="1:50" ht="50.15" hidden="1" customHeight="1">
      <c r="A839" s="406">
        <v>3</v>
      </c>
      <c r="B839" s="406">
        <v>1</v>
      </c>
      <c r="C839" s="425" t="s">
        <v>568</v>
      </c>
      <c r="D839" s="420"/>
      <c r="E839" s="420"/>
      <c r="F839" s="420"/>
      <c r="G839" s="420"/>
      <c r="H839" s="420"/>
      <c r="I839" s="420"/>
      <c r="J839" s="421"/>
      <c r="K839" s="422"/>
      <c r="L839" s="422"/>
      <c r="M839" s="422"/>
      <c r="N839" s="422"/>
      <c r="O839" s="422"/>
      <c r="P839" s="426" t="s">
        <v>657</v>
      </c>
      <c r="Q839" s="319"/>
      <c r="R839" s="319"/>
      <c r="S839" s="319"/>
      <c r="T839" s="319"/>
      <c r="U839" s="319"/>
      <c r="V839" s="319"/>
      <c r="W839" s="319"/>
      <c r="X839" s="319"/>
      <c r="Y839" s="320">
        <v>0.01</v>
      </c>
      <c r="Z839" s="321"/>
      <c r="AA839" s="321"/>
      <c r="AB839" s="322"/>
      <c r="AC839" s="330" t="s">
        <v>196</v>
      </c>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06">
        <v>4</v>
      </c>
      <c r="B840" s="406">
        <v>1</v>
      </c>
      <c r="C840" s="425"/>
      <c r="D840" s="420"/>
      <c r="E840" s="420"/>
      <c r="F840" s="420"/>
      <c r="G840" s="420"/>
      <c r="H840" s="420"/>
      <c r="I840" s="420"/>
      <c r="J840" s="421"/>
      <c r="K840" s="422"/>
      <c r="L840" s="422"/>
      <c r="M840" s="422"/>
      <c r="N840" s="422"/>
      <c r="O840" s="422"/>
      <c r="P840" s="426"/>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9" t="s">
        <v>417</v>
      </c>
      <c r="K869" s="103"/>
      <c r="L869" s="103"/>
      <c r="M869" s="103"/>
      <c r="N869" s="103"/>
      <c r="O869" s="103"/>
      <c r="P869" s="349" t="s">
        <v>365</v>
      </c>
      <c r="Q869" s="349"/>
      <c r="R869" s="349"/>
      <c r="S869" s="349"/>
      <c r="T869" s="349"/>
      <c r="U869" s="349"/>
      <c r="V869" s="349"/>
      <c r="W869" s="349"/>
      <c r="X869" s="349"/>
      <c r="Y869" s="346" t="s">
        <v>415</v>
      </c>
      <c r="Z869" s="347"/>
      <c r="AA869" s="347"/>
      <c r="AB869" s="347"/>
      <c r="AC869" s="279" t="s">
        <v>456</v>
      </c>
      <c r="AD869" s="279"/>
      <c r="AE869" s="279"/>
      <c r="AF869" s="279"/>
      <c r="AG869" s="279"/>
      <c r="AH869" s="346" t="s">
        <v>484</v>
      </c>
      <c r="AI869" s="348"/>
      <c r="AJ869" s="348"/>
      <c r="AK869" s="348"/>
      <c r="AL869" s="348" t="s">
        <v>21</v>
      </c>
      <c r="AM869" s="348"/>
      <c r="AN869" s="348"/>
      <c r="AO869" s="428"/>
      <c r="AP869" s="429" t="s">
        <v>418</v>
      </c>
      <c r="AQ869" s="429"/>
      <c r="AR869" s="429"/>
      <c r="AS869" s="429"/>
      <c r="AT869" s="429"/>
      <c r="AU869" s="429"/>
      <c r="AV869" s="429"/>
      <c r="AW869" s="429"/>
      <c r="AX869" s="429"/>
    </row>
    <row r="870" spans="1:50" ht="50.15" customHeight="1">
      <c r="A870" s="406">
        <v>1</v>
      </c>
      <c r="B870" s="406">
        <v>1</v>
      </c>
      <c r="C870" s="425" t="s">
        <v>682</v>
      </c>
      <c r="D870" s="420"/>
      <c r="E870" s="420"/>
      <c r="F870" s="420"/>
      <c r="G870" s="420"/>
      <c r="H870" s="420"/>
      <c r="I870" s="420"/>
      <c r="J870" s="421">
        <v>6010005004345</v>
      </c>
      <c r="K870" s="422"/>
      <c r="L870" s="422"/>
      <c r="M870" s="422"/>
      <c r="N870" s="422"/>
      <c r="O870" s="422"/>
      <c r="P870" s="426" t="s">
        <v>669</v>
      </c>
      <c r="Q870" s="319"/>
      <c r="R870" s="319"/>
      <c r="S870" s="319"/>
      <c r="T870" s="319"/>
      <c r="U870" s="319"/>
      <c r="V870" s="319"/>
      <c r="W870" s="319"/>
      <c r="X870" s="319"/>
      <c r="Y870" s="320">
        <v>0.1</v>
      </c>
      <c r="Z870" s="321"/>
      <c r="AA870" s="321"/>
      <c r="AB870" s="322"/>
      <c r="AC870" s="330" t="s">
        <v>495</v>
      </c>
      <c r="AD870" s="427"/>
      <c r="AE870" s="427"/>
      <c r="AF870" s="427"/>
      <c r="AG870" s="427"/>
      <c r="AH870" s="423">
        <v>1</v>
      </c>
      <c r="AI870" s="424"/>
      <c r="AJ870" s="424"/>
      <c r="AK870" s="424"/>
      <c r="AL870" s="327">
        <v>100</v>
      </c>
      <c r="AM870" s="328"/>
      <c r="AN870" s="328"/>
      <c r="AO870" s="329"/>
      <c r="AP870" s="323" t="s">
        <v>675</v>
      </c>
      <c r="AQ870" s="323"/>
      <c r="AR870" s="323"/>
      <c r="AS870" s="323"/>
      <c r="AT870" s="323"/>
      <c r="AU870" s="323"/>
      <c r="AV870" s="323"/>
      <c r="AW870" s="323"/>
      <c r="AX870" s="323"/>
    </row>
    <row r="871" spans="1:50" ht="30" customHeight="1">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c r="A872" s="406">
        <v>3</v>
      </c>
      <c r="B872" s="406">
        <v>1</v>
      </c>
      <c r="C872" s="425"/>
      <c r="D872" s="420"/>
      <c r="E872" s="420"/>
      <c r="F872" s="420"/>
      <c r="G872" s="420"/>
      <c r="H872" s="420"/>
      <c r="I872" s="420"/>
      <c r="J872" s="421"/>
      <c r="K872" s="422"/>
      <c r="L872" s="422"/>
      <c r="M872" s="422"/>
      <c r="N872" s="422"/>
      <c r="O872" s="422"/>
      <c r="P872" s="426"/>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6">
        <v>4</v>
      </c>
      <c r="B873" s="406">
        <v>1</v>
      </c>
      <c r="C873" s="425"/>
      <c r="D873" s="420"/>
      <c r="E873" s="420"/>
      <c r="F873" s="420"/>
      <c r="G873" s="420"/>
      <c r="H873" s="420"/>
      <c r="I873" s="420"/>
      <c r="J873" s="421"/>
      <c r="K873" s="422"/>
      <c r="L873" s="422"/>
      <c r="M873" s="422"/>
      <c r="N873" s="422"/>
      <c r="O873" s="422"/>
      <c r="P873" s="426"/>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9" t="s">
        <v>417</v>
      </c>
      <c r="K902" s="103"/>
      <c r="L902" s="103"/>
      <c r="M902" s="103"/>
      <c r="N902" s="103"/>
      <c r="O902" s="103"/>
      <c r="P902" s="349" t="s">
        <v>365</v>
      </c>
      <c r="Q902" s="349"/>
      <c r="R902" s="349"/>
      <c r="S902" s="349"/>
      <c r="T902" s="349"/>
      <c r="U902" s="349"/>
      <c r="V902" s="349"/>
      <c r="W902" s="349"/>
      <c r="X902" s="349"/>
      <c r="Y902" s="346" t="s">
        <v>415</v>
      </c>
      <c r="Z902" s="347"/>
      <c r="AA902" s="347"/>
      <c r="AB902" s="347"/>
      <c r="AC902" s="279" t="s">
        <v>456</v>
      </c>
      <c r="AD902" s="279"/>
      <c r="AE902" s="279"/>
      <c r="AF902" s="279"/>
      <c r="AG902" s="279"/>
      <c r="AH902" s="346" t="s">
        <v>484</v>
      </c>
      <c r="AI902" s="348"/>
      <c r="AJ902" s="348"/>
      <c r="AK902" s="348"/>
      <c r="AL902" s="348" t="s">
        <v>21</v>
      </c>
      <c r="AM902" s="348"/>
      <c r="AN902" s="348"/>
      <c r="AO902" s="428"/>
      <c r="AP902" s="429" t="s">
        <v>418</v>
      </c>
      <c r="AQ902" s="429"/>
      <c r="AR902" s="429"/>
      <c r="AS902" s="429"/>
      <c r="AT902" s="429"/>
      <c r="AU902" s="429"/>
      <c r="AV902" s="429"/>
      <c r="AW902" s="429"/>
      <c r="AX902" s="429"/>
    </row>
    <row r="903" spans="1:50" ht="30" customHeight="1">
      <c r="A903" s="406">
        <v>1</v>
      </c>
      <c r="B903" s="406">
        <v>1</v>
      </c>
      <c r="C903" s="425" t="s">
        <v>688</v>
      </c>
      <c r="D903" s="420"/>
      <c r="E903" s="420"/>
      <c r="F903" s="420"/>
      <c r="G903" s="420"/>
      <c r="H903" s="420"/>
      <c r="I903" s="420"/>
      <c r="J903" s="421" t="s">
        <v>685</v>
      </c>
      <c r="K903" s="422"/>
      <c r="L903" s="422"/>
      <c r="M903" s="422"/>
      <c r="N903" s="422"/>
      <c r="O903" s="422"/>
      <c r="P903" s="426" t="s">
        <v>691</v>
      </c>
      <c r="Q903" s="319"/>
      <c r="R903" s="319"/>
      <c r="S903" s="319"/>
      <c r="T903" s="319"/>
      <c r="U903" s="319"/>
      <c r="V903" s="319"/>
      <c r="W903" s="319"/>
      <c r="X903" s="319"/>
      <c r="Y903" s="320">
        <v>1.4</v>
      </c>
      <c r="Z903" s="321"/>
      <c r="AA903" s="321"/>
      <c r="AB903" s="322"/>
      <c r="AC903" s="330" t="s">
        <v>196</v>
      </c>
      <c r="AD903" s="427"/>
      <c r="AE903" s="427"/>
      <c r="AF903" s="427"/>
      <c r="AG903" s="427"/>
      <c r="AH903" s="423" t="s">
        <v>665</v>
      </c>
      <c r="AI903" s="424"/>
      <c r="AJ903" s="424"/>
      <c r="AK903" s="424"/>
      <c r="AL903" s="327" t="s">
        <v>665</v>
      </c>
      <c r="AM903" s="328"/>
      <c r="AN903" s="328"/>
      <c r="AO903" s="329"/>
      <c r="AP903" s="323" t="s">
        <v>675</v>
      </c>
      <c r="AQ903" s="323"/>
      <c r="AR903" s="323"/>
      <c r="AS903" s="323"/>
      <c r="AT903" s="323"/>
      <c r="AU903" s="323"/>
      <c r="AV903" s="323"/>
      <c r="AW903" s="323"/>
      <c r="AX903" s="323"/>
    </row>
    <row r="904" spans="1:50" ht="30" customHeight="1">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c r="A905" s="406">
        <v>3</v>
      </c>
      <c r="B905" s="406">
        <v>1</v>
      </c>
      <c r="C905" s="425"/>
      <c r="D905" s="420"/>
      <c r="E905" s="420"/>
      <c r="F905" s="420"/>
      <c r="G905" s="420"/>
      <c r="H905" s="420"/>
      <c r="I905" s="420"/>
      <c r="J905" s="421"/>
      <c r="K905" s="422"/>
      <c r="L905" s="422"/>
      <c r="M905" s="422"/>
      <c r="N905" s="422"/>
      <c r="O905" s="422"/>
      <c r="P905" s="426"/>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6">
        <v>4</v>
      </c>
      <c r="B906" s="406">
        <v>1</v>
      </c>
      <c r="C906" s="425"/>
      <c r="D906" s="420"/>
      <c r="E906" s="420"/>
      <c r="F906" s="420"/>
      <c r="G906" s="420"/>
      <c r="H906" s="420"/>
      <c r="I906" s="420"/>
      <c r="J906" s="421"/>
      <c r="K906" s="422"/>
      <c r="L906" s="422"/>
      <c r="M906" s="422"/>
      <c r="N906" s="422"/>
      <c r="O906" s="422"/>
      <c r="P906" s="426"/>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9" t="s">
        <v>417</v>
      </c>
      <c r="K935" s="103"/>
      <c r="L935" s="103"/>
      <c r="M935" s="103"/>
      <c r="N935" s="103"/>
      <c r="O935" s="103"/>
      <c r="P935" s="349" t="s">
        <v>365</v>
      </c>
      <c r="Q935" s="349"/>
      <c r="R935" s="349"/>
      <c r="S935" s="349"/>
      <c r="T935" s="349"/>
      <c r="U935" s="349"/>
      <c r="V935" s="349"/>
      <c r="W935" s="349"/>
      <c r="X935" s="349"/>
      <c r="Y935" s="346" t="s">
        <v>415</v>
      </c>
      <c r="Z935" s="347"/>
      <c r="AA935" s="347"/>
      <c r="AB935" s="347"/>
      <c r="AC935" s="279" t="s">
        <v>456</v>
      </c>
      <c r="AD935" s="279"/>
      <c r="AE935" s="279"/>
      <c r="AF935" s="279"/>
      <c r="AG935" s="279"/>
      <c r="AH935" s="346" t="s">
        <v>484</v>
      </c>
      <c r="AI935" s="348"/>
      <c r="AJ935" s="348"/>
      <c r="AK935" s="348"/>
      <c r="AL935" s="348" t="s">
        <v>21</v>
      </c>
      <c r="AM935" s="348"/>
      <c r="AN935" s="348"/>
      <c r="AO935" s="428"/>
      <c r="AP935" s="429" t="s">
        <v>418</v>
      </c>
      <c r="AQ935" s="429"/>
      <c r="AR935" s="429"/>
      <c r="AS935" s="429"/>
      <c r="AT935" s="429"/>
      <c r="AU935" s="429"/>
      <c r="AV935" s="429"/>
      <c r="AW935" s="429"/>
      <c r="AX935" s="429"/>
    </row>
    <row r="936" spans="1:50" ht="47.25" customHeight="1">
      <c r="A936" s="406">
        <v>1</v>
      </c>
      <c r="B936" s="406">
        <v>1</v>
      </c>
      <c r="C936" s="425" t="s">
        <v>663</v>
      </c>
      <c r="D936" s="420"/>
      <c r="E936" s="420"/>
      <c r="F936" s="420"/>
      <c r="G936" s="420"/>
      <c r="H936" s="420"/>
      <c r="I936" s="420"/>
      <c r="J936" s="421" t="s">
        <v>685</v>
      </c>
      <c r="K936" s="422"/>
      <c r="L936" s="422"/>
      <c r="M936" s="422"/>
      <c r="N936" s="422"/>
      <c r="O936" s="422"/>
      <c r="P936" s="426" t="s">
        <v>664</v>
      </c>
      <c r="Q936" s="319"/>
      <c r="R936" s="319"/>
      <c r="S936" s="319"/>
      <c r="T936" s="319"/>
      <c r="U936" s="319"/>
      <c r="V936" s="319"/>
      <c r="W936" s="319"/>
      <c r="X936" s="319"/>
      <c r="Y936" s="320">
        <v>3.4</v>
      </c>
      <c r="Z936" s="321"/>
      <c r="AA936" s="321"/>
      <c r="AB936" s="322"/>
      <c r="AC936" s="330" t="s">
        <v>494</v>
      </c>
      <c r="AD936" s="427"/>
      <c r="AE936" s="427"/>
      <c r="AF936" s="427"/>
      <c r="AG936" s="427"/>
      <c r="AH936" s="423" t="s">
        <v>675</v>
      </c>
      <c r="AI936" s="424"/>
      <c r="AJ936" s="424"/>
      <c r="AK936" s="424"/>
      <c r="AL936" s="327" t="s">
        <v>675</v>
      </c>
      <c r="AM936" s="328"/>
      <c r="AN936" s="328"/>
      <c r="AO936" s="329"/>
      <c r="AP936" s="323" t="s">
        <v>680</v>
      </c>
      <c r="AQ936" s="323"/>
      <c r="AR936" s="323"/>
      <c r="AS936" s="323"/>
      <c r="AT936" s="323"/>
      <c r="AU936" s="323"/>
      <c r="AV936" s="323"/>
      <c r="AW936" s="323"/>
      <c r="AX936" s="323"/>
    </row>
    <row r="937" spans="1:50" ht="30" customHeight="1">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c r="A938" s="406">
        <v>3</v>
      </c>
      <c r="B938" s="406">
        <v>1</v>
      </c>
      <c r="C938" s="425"/>
      <c r="D938" s="420"/>
      <c r="E938" s="420"/>
      <c r="F938" s="420"/>
      <c r="G938" s="420"/>
      <c r="H938" s="420"/>
      <c r="I938" s="420"/>
      <c r="J938" s="421"/>
      <c r="K938" s="422"/>
      <c r="L938" s="422"/>
      <c r="M938" s="422"/>
      <c r="N938" s="422"/>
      <c r="O938" s="422"/>
      <c r="P938" s="426"/>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6">
        <v>4</v>
      </c>
      <c r="B939" s="406">
        <v>1</v>
      </c>
      <c r="C939" s="425"/>
      <c r="D939" s="420"/>
      <c r="E939" s="420"/>
      <c r="F939" s="420"/>
      <c r="G939" s="420"/>
      <c r="H939" s="420"/>
      <c r="I939" s="420"/>
      <c r="J939" s="421"/>
      <c r="K939" s="422"/>
      <c r="L939" s="422"/>
      <c r="M939" s="422"/>
      <c r="N939" s="422"/>
      <c r="O939" s="422"/>
      <c r="P939" s="426"/>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9" t="s">
        <v>417</v>
      </c>
      <c r="K968" s="103"/>
      <c r="L968" s="103"/>
      <c r="M968" s="103"/>
      <c r="N968" s="103"/>
      <c r="O968" s="103"/>
      <c r="P968" s="349" t="s">
        <v>365</v>
      </c>
      <c r="Q968" s="349"/>
      <c r="R968" s="349"/>
      <c r="S968" s="349"/>
      <c r="T968" s="349"/>
      <c r="U968" s="349"/>
      <c r="V968" s="349"/>
      <c r="W968" s="349"/>
      <c r="X968" s="349"/>
      <c r="Y968" s="346" t="s">
        <v>415</v>
      </c>
      <c r="Z968" s="347"/>
      <c r="AA968" s="347"/>
      <c r="AB968" s="347"/>
      <c r="AC968" s="279" t="s">
        <v>456</v>
      </c>
      <c r="AD968" s="279"/>
      <c r="AE968" s="279"/>
      <c r="AF968" s="279"/>
      <c r="AG968" s="279"/>
      <c r="AH968" s="346" t="s">
        <v>484</v>
      </c>
      <c r="AI968" s="348"/>
      <c r="AJ968" s="348"/>
      <c r="AK968" s="348"/>
      <c r="AL968" s="348" t="s">
        <v>21</v>
      </c>
      <c r="AM968" s="348"/>
      <c r="AN968" s="348"/>
      <c r="AO968" s="428"/>
      <c r="AP968" s="429" t="s">
        <v>418</v>
      </c>
      <c r="AQ968" s="429"/>
      <c r="AR968" s="429"/>
      <c r="AS968" s="429"/>
      <c r="AT968" s="429"/>
      <c r="AU968" s="429"/>
      <c r="AV968" s="429"/>
      <c r="AW968" s="429"/>
      <c r="AX968" s="429"/>
    </row>
    <row r="969" spans="1:50" ht="30" customHeight="1">
      <c r="A969" s="406">
        <v>1</v>
      </c>
      <c r="B969" s="406">
        <v>1</v>
      </c>
      <c r="C969" s="425" t="s">
        <v>666</v>
      </c>
      <c r="D969" s="420"/>
      <c r="E969" s="420"/>
      <c r="F969" s="420"/>
      <c r="G969" s="420"/>
      <c r="H969" s="420"/>
      <c r="I969" s="420"/>
      <c r="J969" s="421" t="s">
        <v>685</v>
      </c>
      <c r="K969" s="422"/>
      <c r="L969" s="422"/>
      <c r="M969" s="422"/>
      <c r="N969" s="422"/>
      <c r="O969" s="422"/>
      <c r="P969" s="426" t="s">
        <v>667</v>
      </c>
      <c r="Q969" s="319"/>
      <c r="R969" s="319"/>
      <c r="S969" s="319"/>
      <c r="T969" s="319"/>
      <c r="U969" s="319"/>
      <c r="V969" s="319"/>
      <c r="W969" s="319"/>
      <c r="X969" s="319"/>
      <c r="Y969" s="320">
        <v>2.2000000000000002</v>
      </c>
      <c r="Z969" s="321"/>
      <c r="AA969" s="321"/>
      <c r="AB969" s="322"/>
      <c r="AC969" s="330" t="s">
        <v>494</v>
      </c>
      <c r="AD969" s="427"/>
      <c r="AE969" s="427"/>
      <c r="AF969" s="427"/>
      <c r="AG969" s="427"/>
      <c r="AH969" s="423" t="s">
        <v>678</v>
      </c>
      <c r="AI969" s="424"/>
      <c r="AJ969" s="424"/>
      <c r="AK969" s="424"/>
      <c r="AL969" s="327" t="s">
        <v>675</v>
      </c>
      <c r="AM969" s="328"/>
      <c r="AN969" s="328"/>
      <c r="AO969" s="329"/>
      <c r="AP969" s="323" t="s">
        <v>675</v>
      </c>
      <c r="AQ969" s="323"/>
      <c r="AR969" s="323"/>
      <c r="AS969" s="323"/>
      <c r="AT969" s="323"/>
      <c r="AU969" s="323"/>
      <c r="AV969" s="323"/>
      <c r="AW969" s="323"/>
      <c r="AX969" s="323"/>
    </row>
    <row r="970" spans="1:50" ht="30" customHeight="1">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c r="A971" s="406">
        <v>3</v>
      </c>
      <c r="B971" s="406">
        <v>1</v>
      </c>
      <c r="C971" s="425"/>
      <c r="D971" s="420"/>
      <c r="E971" s="420"/>
      <c r="F971" s="420"/>
      <c r="G971" s="420"/>
      <c r="H971" s="420"/>
      <c r="I971" s="420"/>
      <c r="J971" s="421"/>
      <c r="K971" s="422"/>
      <c r="L971" s="422"/>
      <c r="M971" s="422"/>
      <c r="N971" s="422"/>
      <c r="O971" s="422"/>
      <c r="P971" s="426"/>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25"/>
      <c r="D972" s="420"/>
      <c r="E972" s="420"/>
      <c r="F972" s="420"/>
      <c r="G972" s="420"/>
      <c r="H972" s="420"/>
      <c r="I972" s="420"/>
      <c r="J972" s="421"/>
      <c r="K972" s="422"/>
      <c r="L972" s="422"/>
      <c r="M972" s="422"/>
      <c r="N972" s="422"/>
      <c r="O972" s="422"/>
      <c r="P972" s="426"/>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9" t="s">
        <v>417</v>
      </c>
      <c r="K1001" s="103"/>
      <c r="L1001" s="103"/>
      <c r="M1001" s="103"/>
      <c r="N1001" s="103"/>
      <c r="O1001" s="103"/>
      <c r="P1001" s="349" t="s">
        <v>365</v>
      </c>
      <c r="Q1001" s="349"/>
      <c r="R1001" s="349"/>
      <c r="S1001" s="349"/>
      <c r="T1001" s="349"/>
      <c r="U1001" s="349"/>
      <c r="V1001" s="349"/>
      <c r="W1001" s="349"/>
      <c r="X1001" s="349"/>
      <c r="Y1001" s="346" t="s">
        <v>415</v>
      </c>
      <c r="Z1001" s="347"/>
      <c r="AA1001" s="347"/>
      <c r="AB1001" s="347"/>
      <c r="AC1001" s="279" t="s">
        <v>456</v>
      </c>
      <c r="AD1001" s="279"/>
      <c r="AE1001" s="279"/>
      <c r="AF1001" s="279"/>
      <c r="AG1001" s="279"/>
      <c r="AH1001" s="346" t="s">
        <v>484</v>
      </c>
      <c r="AI1001" s="348"/>
      <c r="AJ1001" s="348"/>
      <c r="AK1001" s="348"/>
      <c r="AL1001" s="348" t="s">
        <v>21</v>
      </c>
      <c r="AM1001" s="348"/>
      <c r="AN1001" s="348"/>
      <c r="AO1001" s="428"/>
      <c r="AP1001" s="429" t="s">
        <v>418</v>
      </c>
      <c r="AQ1001" s="429"/>
      <c r="AR1001" s="429"/>
      <c r="AS1001" s="429"/>
      <c r="AT1001" s="429"/>
      <c r="AU1001" s="429"/>
      <c r="AV1001" s="429"/>
      <c r="AW1001" s="429"/>
      <c r="AX1001" s="429"/>
    </row>
    <row r="1002" spans="1:50" ht="30" customHeight="1">
      <c r="A1002" s="406">
        <v>1</v>
      </c>
      <c r="B1002" s="406">
        <v>1</v>
      </c>
      <c r="C1002" s="425" t="s">
        <v>684</v>
      </c>
      <c r="D1002" s="420"/>
      <c r="E1002" s="420"/>
      <c r="F1002" s="420"/>
      <c r="G1002" s="420"/>
      <c r="H1002" s="420"/>
      <c r="I1002" s="420"/>
      <c r="J1002" s="421" t="s">
        <v>685</v>
      </c>
      <c r="K1002" s="422"/>
      <c r="L1002" s="422"/>
      <c r="M1002" s="422"/>
      <c r="N1002" s="422"/>
      <c r="O1002" s="422"/>
      <c r="P1002" s="426" t="s">
        <v>668</v>
      </c>
      <c r="Q1002" s="319"/>
      <c r="R1002" s="319"/>
      <c r="S1002" s="319"/>
      <c r="T1002" s="319"/>
      <c r="U1002" s="319"/>
      <c r="V1002" s="319"/>
      <c r="W1002" s="319"/>
      <c r="X1002" s="319"/>
      <c r="Y1002" s="320">
        <v>3.2</v>
      </c>
      <c r="Z1002" s="321"/>
      <c r="AA1002" s="321"/>
      <c r="AB1002" s="322"/>
      <c r="AC1002" s="330" t="s">
        <v>496</v>
      </c>
      <c r="AD1002" s="427"/>
      <c r="AE1002" s="427"/>
      <c r="AF1002" s="427"/>
      <c r="AG1002" s="427"/>
      <c r="AH1002" s="423" t="s">
        <v>685</v>
      </c>
      <c r="AI1002" s="424"/>
      <c r="AJ1002" s="424"/>
      <c r="AK1002" s="424"/>
      <c r="AL1002" s="327" t="s">
        <v>686</v>
      </c>
      <c r="AM1002" s="328"/>
      <c r="AN1002" s="328"/>
      <c r="AO1002" s="329"/>
      <c r="AP1002" s="323" t="s">
        <v>675</v>
      </c>
      <c r="AQ1002" s="323"/>
      <c r="AR1002" s="323"/>
      <c r="AS1002" s="323"/>
      <c r="AT1002" s="323"/>
      <c r="AU1002" s="323"/>
      <c r="AV1002" s="323"/>
      <c r="AW1002" s="323"/>
      <c r="AX1002" s="323"/>
    </row>
    <row r="1003" spans="1:50" ht="30" customHeight="1">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c r="A1004" s="406">
        <v>3</v>
      </c>
      <c r="B1004" s="406">
        <v>1</v>
      </c>
      <c r="C1004" s="425"/>
      <c r="D1004" s="420"/>
      <c r="E1004" s="420"/>
      <c r="F1004" s="420"/>
      <c r="G1004" s="420"/>
      <c r="H1004" s="420"/>
      <c r="I1004" s="420"/>
      <c r="J1004" s="421"/>
      <c r="K1004" s="422"/>
      <c r="L1004" s="422"/>
      <c r="M1004" s="422"/>
      <c r="N1004" s="422"/>
      <c r="O1004" s="422"/>
      <c r="P1004" s="426"/>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6">
        <v>4</v>
      </c>
      <c r="B1005" s="406">
        <v>1</v>
      </c>
      <c r="C1005" s="425"/>
      <c r="D1005" s="420"/>
      <c r="E1005" s="420"/>
      <c r="F1005" s="420"/>
      <c r="G1005" s="420"/>
      <c r="H1005" s="420"/>
      <c r="I1005" s="420"/>
      <c r="J1005" s="421"/>
      <c r="K1005" s="422"/>
      <c r="L1005" s="422"/>
      <c r="M1005" s="422"/>
      <c r="N1005" s="422"/>
      <c r="O1005" s="422"/>
      <c r="P1005" s="426"/>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9" t="s">
        <v>417</v>
      </c>
      <c r="K1034" s="103"/>
      <c r="L1034" s="103"/>
      <c r="M1034" s="103"/>
      <c r="N1034" s="103"/>
      <c r="O1034" s="103"/>
      <c r="P1034" s="349" t="s">
        <v>365</v>
      </c>
      <c r="Q1034" s="349"/>
      <c r="R1034" s="349"/>
      <c r="S1034" s="349"/>
      <c r="T1034" s="349"/>
      <c r="U1034" s="349"/>
      <c r="V1034" s="349"/>
      <c r="W1034" s="349"/>
      <c r="X1034" s="349"/>
      <c r="Y1034" s="346" t="s">
        <v>415</v>
      </c>
      <c r="Z1034" s="347"/>
      <c r="AA1034" s="347"/>
      <c r="AB1034" s="347"/>
      <c r="AC1034" s="279" t="s">
        <v>456</v>
      </c>
      <c r="AD1034" s="279"/>
      <c r="AE1034" s="279"/>
      <c r="AF1034" s="279"/>
      <c r="AG1034" s="279"/>
      <c r="AH1034" s="346" t="s">
        <v>484</v>
      </c>
      <c r="AI1034" s="348"/>
      <c r="AJ1034" s="348"/>
      <c r="AK1034" s="348"/>
      <c r="AL1034" s="348" t="s">
        <v>21</v>
      </c>
      <c r="AM1034" s="348"/>
      <c r="AN1034" s="348"/>
      <c r="AO1034" s="428"/>
      <c r="AP1034" s="429" t="s">
        <v>418</v>
      </c>
      <c r="AQ1034" s="429"/>
      <c r="AR1034" s="429"/>
      <c r="AS1034" s="429"/>
      <c r="AT1034" s="429"/>
      <c r="AU1034" s="429"/>
      <c r="AV1034" s="429"/>
      <c r="AW1034" s="429"/>
      <c r="AX1034" s="429"/>
    </row>
    <row r="1035" spans="1:50" ht="30" customHeight="1">
      <c r="A1035" s="406">
        <v>1</v>
      </c>
      <c r="B1035" s="406">
        <v>1</v>
      </c>
      <c r="C1035" s="425" t="s">
        <v>687</v>
      </c>
      <c r="D1035" s="420"/>
      <c r="E1035" s="420"/>
      <c r="F1035" s="420"/>
      <c r="G1035" s="420"/>
      <c r="H1035" s="420"/>
      <c r="I1035" s="420"/>
      <c r="J1035" s="421">
        <v>4011101013737</v>
      </c>
      <c r="K1035" s="422"/>
      <c r="L1035" s="422"/>
      <c r="M1035" s="422"/>
      <c r="N1035" s="422"/>
      <c r="O1035" s="422"/>
      <c r="P1035" s="426" t="s">
        <v>577</v>
      </c>
      <c r="Q1035" s="319"/>
      <c r="R1035" s="319"/>
      <c r="S1035" s="319"/>
      <c r="T1035" s="319"/>
      <c r="U1035" s="319"/>
      <c r="V1035" s="319"/>
      <c r="W1035" s="319"/>
      <c r="X1035" s="319"/>
      <c r="Y1035" s="320">
        <v>0.05</v>
      </c>
      <c r="Z1035" s="321"/>
      <c r="AA1035" s="321"/>
      <c r="AB1035" s="322"/>
      <c r="AC1035" s="330" t="s">
        <v>495</v>
      </c>
      <c r="AD1035" s="427"/>
      <c r="AE1035" s="427"/>
      <c r="AF1035" s="427"/>
      <c r="AG1035" s="427"/>
      <c r="AH1035" s="423">
        <v>1</v>
      </c>
      <c r="AI1035" s="424"/>
      <c r="AJ1035" s="424"/>
      <c r="AK1035" s="424"/>
      <c r="AL1035" s="327">
        <v>100</v>
      </c>
      <c r="AM1035" s="328"/>
      <c r="AN1035" s="328"/>
      <c r="AO1035" s="329"/>
      <c r="AP1035" s="323" t="s">
        <v>675</v>
      </c>
      <c r="AQ1035" s="323"/>
      <c r="AR1035" s="323"/>
      <c r="AS1035" s="323"/>
      <c r="AT1035" s="323"/>
      <c r="AU1035" s="323"/>
      <c r="AV1035" s="323"/>
      <c r="AW1035" s="323"/>
      <c r="AX1035" s="323"/>
    </row>
    <row r="1036" spans="1:50" ht="30" customHeight="1">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426"/>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426"/>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8"/>
      <c r="B1067" s="348"/>
      <c r="C1067" s="348" t="s">
        <v>26</v>
      </c>
      <c r="D1067" s="348"/>
      <c r="E1067" s="348"/>
      <c r="F1067" s="348"/>
      <c r="G1067" s="348"/>
      <c r="H1067" s="348"/>
      <c r="I1067" s="348"/>
      <c r="J1067" s="279" t="s">
        <v>417</v>
      </c>
      <c r="K1067" s="103"/>
      <c r="L1067" s="103"/>
      <c r="M1067" s="103"/>
      <c r="N1067" s="103"/>
      <c r="O1067" s="103"/>
      <c r="P1067" s="349" t="s">
        <v>365</v>
      </c>
      <c r="Q1067" s="349"/>
      <c r="R1067" s="349"/>
      <c r="S1067" s="349"/>
      <c r="T1067" s="349"/>
      <c r="U1067" s="349"/>
      <c r="V1067" s="349"/>
      <c r="W1067" s="349"/>
      <c r="X1067" s="349"/>
      <c r="Y1067" s="346" t="s">
        <v>415</v>
      </c>
      <c r="Z1067" s="347"/>
      <c r="AA1067" s="347"/>
      <c r="AB1067" s="347"/>
      <c r="AC1067" s="279" t="s">
        <v>456</v>
      </c>
      <c r="AD1067" s="279"/>
      <c r="AE1067" s="279"/>
      <c r="AF1067" s="279"/>
      <c r="AG1067" s="279"/>
      <c r="AH1067" s="346" t="s">
        <v>484</v>
      </c>
      <c r="AI1067" s="348"/>
      <c r="AJ1067" s="348"/>
      <c r="AK1067" s="348"/>
      <c r="AL1067" s="348" t="s">
        <v>21</v>
      </c>
      <c r="AM1067" s="348"/>
      <c r="AN1067" s="348"/>
      <c r="AO1067" s="428"/>
      <c r="AP1067" s="429" t="s">
        <v>418</v>
      </c>
      <c r="AQ1067" s="429"/>
      <c r="AR1067" s="429"/>
      <c r="AS1067" s="429"/>
      <c r="AT1067" s="429"/>
      <c r="AU1067" s="429"/>
      <c r="AV1067" s="429"/>
      <c r="AW1067" s="429"/>
      <c r="AX1067" s="429"/>
    </row>
    <row r="1068" spans="1:50" ht="30" customHeight="1">
      <c r="A1068" s="406">
        <v>1</v>
      </c>
      <c r="B1068" s="406">
        <v>1</v>
      </c>
      <c r="C1068" s="425" t="s">
        <v>683</v>
      </c>
      <c r="D1068" s="420"/>
      <c r="E1068" s="420"/>
      <c r="F1068" s="420"/>
      <c r="G1068" s="420"/>
      <c r="H1068" s="420"/>
      <c r="I1068" s="420"/>
      <c r="J1068" s="421" t="s">
        <v>685</v>
      </c>
      <c r="K1068" s="422"/>
      <c r="L1068" s="422"/>
      <c r="M1068" s="422"/>
      <c r="N1068" s="422"/>
      <c r="O1068" s="422"/>
      <c r="P1068" s="426" t="s">
        <v>692</v>
      </c>
      <c r="Q1068" s="319"/>
      <c r="R1068" s="319"/>
      <c r="S1068" s="319"/>
      <c r="T1068" s="319"/>
      <c r="U1068" s="319"/>
      <c r="V1068" s="319"/>
      <c r="W1068" s="319"/>
      <c r="X1068" s="319"/>
      <c r="Y1068" s="320">
        <v>1.4</v>
      </c>
      <c r="Z1068" s="321"/>
      <c r="AA1068" s="321"/>
      <c r="AB1068" s="322"/>
      <c r="AC1068" s="330" t="s">
        <v>196</v>
      </c>
      <c r="AD1068" s="427"/>
      <c r="AE1068" s="427"/>
      <c r="AF1068" s="427"/>
      <c r="AG1068" s="427"/>
      <c r="AH1068" s="423" t="s">
        <v>675</v>
      </c>
      <c r="AI1068" s="424"/>
      <c r="AJ1068" s="424"/>
      <c r="AK1068" s="424"/>
      <c r="AL1068" s="327" t="s">
        <v>675</v>
      </c>
      <c r="AM1068" s="328"/>
      <c r="AN1068" s="328"/>
      <c r="AO1068" s="329"/>
      <c r="AP1068" s="323" t="s">
        <v>675</v>
      </c>
      <c r="AQ1068" s="323"/>
      <c r="AR1068" s="323"/>
      <c r="AS1068" s="323"/>
      <c r="AT1068" s="323"/>
      <c r="AU1068" s="323"/>
      <c r="AV1068" s="323"/>
      <c r="AW1068" s="323"/>
      <c r="AX1068" s="323"/>
    </row>
    <row r="1069" spans="1:50" ht="30"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426"/>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426"/>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462</v>
      </c>
      <c r="AM1098" s="960"/>
      <c r="AN1098" s="960"/>
      <c r="AO1098" s="80" t="s">
        <v>580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9" t="s">
        <v>384</v>
      </c>
      <c r="D1101" s="893"/>
      <c r="E1101" s="279" t="s">
        <v>383</v>
      </c>
      <c r="F1101" s="893"/>
      <c r="G1101" s="893"/>
      <c r="H1101" s="893"/>
      <c r="I1101" s="893"/>
      <c r="J1101" s="279" t="s">
        <v>417</v>
      </c>
      <c r="K1101" s="279"/>
      <c r="L1101" s="279"/>
      <c r="M1101" s="279"/>
      <c r="N1101" s="279"/>
      <c r="O1101" s="279"/>
      <c r="P1101" s="346" t="s">
        <v>27</v>
      </c>
      <c r="Q1101" s="346"/>
      <c r="R1101" s="346"/>
      <c r="S1101" s="346"/>
      <c r="T1101" s="346"/>
      <c r="U1101" s="346"/>
      <c r="V1101" s="346"/>
      <c r="W1101" s="346"/>
      <c r="X1101" s="346"/>
      <c r="Y1101" s="279" t="s">
        <v>419</v>
      </c>
      <c r="Z1101" s="893"/>
      <c r="AA1101" s="893"/>
      <c r="AB1101" s="893"/>
      <c r="AC1101" s="279" t="s">
        <v>366</v>
      </c>
      <c r="AD1101" s="279"/>
      <c r="AE1101" s="279"/>
      <c r="AF1101" s="279"/>
      <c r="AG1101" s="279"/>
      <c r="AH1101" s="346" t="s">
        <v>379</v>
      </c>
      <c r="AI1101" s="347"/>
      <c r="AJ1101" s="347"/>
      <c r="AK1101" s="347"/>
      <c r="AL1101" s="347" t="s">
        <v>21</v>
      </c>
      <c r="AM1101" s="347"/>
      <c r="AN1101" s="347"/>
      <c r="AO1101" s="896"/>
      <c r="AP1101" s="429" t="s">
        <v>447</v>
      </c>
      <c r="AQ1101" s="429"/>
      <c r="AR1101" s="429"/>
      <c r="AS1101" s="429"/>
      <c r="AT1101" s="429"/>
      <c r="AU1101" s="429"/>
      <c r="AV1101" s="429"/>
      <c r="AW1101" s="429"/>
      <c r="AX1101" s="429"/>
    </row>
    <row r="1102" spans="1:50" ht="30" customHeight="1">
      <c r="A1102" s="406">
        <v>1</v>
      </c>
      <c r="B1102" s="406">
        <v>1</v>
      </c>
      <c r="C1102" s="895" t="s">
        <v>659</v>
      </c>
      <c r="D1102" s="895"/>
      <c r="E1102" s="263" t="s">
        <v>660</v>
      </c>
      <c r="F1102" s="894"/>
      <c r="G1102" s="894"/>
      <c r="H1102" s="894"/>
      <c r="I1102" s="894"/>
      <c r="J1102" s="421">
        <v>7010001025732</v>
      </c>
      <c r="K1102" s="422"/>
      <c r="L1102" s="422"/>
      <c r="M1102" s="422"/>
      <c r="N1102" s="422"/>
      <c r="O1102" s="422"/>
      <c r="P1102" s="426" t="s">
        <v>661</v>
      </c>
      <c r="Q1102" s="319"/>
      <c r="R1102" s="319"/>
      <c r="S1102" s="319"/>
      <c r="T1102" s="319"/>
      <c r="U1102" s="319"/>
      <c r="V1102" s="319"/>
      <c r="W1102" s="319"/>
      <c r="X1102" s="319"/>
      <c r="Y1102" s="320">
        <v>22.1</v>
      </c>
      <c r="Z1102" s="321"/>
      <c r="AA1102" s="321"/>
      <c r="AB1102" s="322"/>
      <c r="AC1102" s="324" t="s">
        <v>490</v>
      </c>
      <c r="AD1102" s="324"/>
      <c r="AE1102" s="324"/>
      <c r="AF1102" s="324"/>
      <c r="AG1102" s="324"/>
      <c r="AH1102" s="325">
        <v>1</v>
      </c>
      <c r="AI1102" s="326"/>
      <c r="AJ1102" s="326"/>
      <c r="AK1102" s="326"/>
      <c r="AL1102" s="327">
        <v>100</v>
      </c>
      <c r="AM1102" s="328"/>
      <c r="AN1102" s="328"/>
      <c r="AO1102" s="329"/>
      <c r="AP1102" s="323" t="s">
        <v>675</v>
      </c>
      <c r="AQ1102" s="323"/>
      <c r="AR1102" s="323"/>
      <c r="AS1102" s="323"/>
      <c r="AT1102" s="323"/>
      <c r="AU1102" s="323"/>
      <c r="AV1102" s="323"/>
      <c r="AW1102" s="323"/>
      <c r="AX1102" s="323"/>
    </row>
    <row r="1103" spans="1:50" ht="30" customHeight="1">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895"/>
      <c r="D1119" s="895"/>
      <c r="E1119" s="263"/>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49">
      <formula>IF(RIGHT(TEXT(P14,"0.#"),1)=".",FALSE,TRUE)</formula>
    </cfRule>
    <cfRule type="expression" dxfId="2796" priority="14050">
      <formula>IF(RIGHT(TEXT(P14,"0.#"),1)=".",TRUE,FALSE)</formula>
    </cfRule>
  </conditionalFormatting>
  <conditionalFormatting sqref="AE32">
    <cfRule type="expression" dxfId="2795" priority="14039">
      <formula>IF(RIGHT(TEXT(AE32,"0.#"),1)=".",FALSE,TRUE)</formula>
    </cfRule>
    <cfRule type="expression" dxfId="2794" priority="14040">
      <formula>IF(RIGHT(TEXT(AE32,"0.#"),1)=".",TRUE,FALSE)</formula>
    </cfRule>
  </conditionalFormatting>
  <conditionalFormatting sqref="P18:AX18">
    <cfRule type="expression" dxfId="2793" priority="13925">
      <formula>IF(RIGHT(TEXT(P18,"0.#"),1)=".",FALSE,TRUE)</formula>
    </cfRule>
    <cfRule type="expression" dxfId="2792" priority="13926">
      <formula>IF(RIGHT(TEXT(P18,"0.#"),1)=".",TRUE,FALSE)</formula>
    </cfRule>
  </conditionalFormatting>
  <conditionalFormatting sqref="Y782">
    <cfRule type="expression" dxfId="2791" priority="13921">
      <formula>IF(RIGHT(TEXT(Y782,"0.#"),1)=".",FALSE,TRUE)</formula>
    </cfRule>
    <cfRule type="expression" dxfId="2790" priority="13922">
      <formula>IF(RIGHT(TEXT(Y782,"0.#"),1)=".",TRUE,FALSE)</formula>
    </cfRule>
  </conditionalFormatting>
  <conditionalFormatting sqref="Y791">
    <cfRule type="expression" dxfId="2789" priority="13917">
      <formula>IF(RIGHT(TEXT(Y791,"0.#"),1)=".",FALSE,TRUE)</formula>
    </cfRule>
    <cfRule type="expression" dxfId="2788" priority="13918">
      <formula>IF(RIGHT(TEXT(Y791,"0.#"),1)=".",TRUE,FALSE)</formula>
    </cfRule>
  </conditionalFormatting>
  <conditionalFormatting sqref="Y822:Y829 Y820 Y809:Y816 Y807 Y796:Y803 Y794">
    <cfRule type="expression" dxfId="2787" priority="13699">
      <formula>IF(RIGHT(TEXT(Y794,"0.#"),1)=".",FALSE,TRUE)</formula>
    </cfRule>
    <cfRule type="expression" dxfId="2786" priority="13700">
      <formula>IF(RIGHT(TEXT(Y794,"0.#"),1)=".",TRUE,FALSE)</formula>
    </cfRule>
  </conditionalFormatting>
  <conditionalFormatting sqref="P16:AQ17 P15:AX15 P13:AX13">
    <cfRule type="expression" dxfId="2785" priority="13747">
      <formula>IF(RIGHT(TEXT(P13,"0.#"),1)=".",FALSE,TRUE)</formula>
    </cfRule>
    <cfRule type="expression" dxfId="2784" priority="13748">
      <formula>IF(RIGHT(TEXT(P13,"0.#"),1)=".",TRUE,FALSE)</formula>
    </cfRule>
  </conditionalFormatting>
  <conditionalFormatting sqref="P19:AJ19">
    <cfRule type="expression" dxfId="2783" priority="13745">
      <formula>IF(RIGHT(TEXT(P19,"0.#"),1)=".",FALSE,TRUE)</formula>
    </cfRule>
    <cfRule type="expression" dxfId="2782" priority="13746">
      <formula>IF(RIGHT(TEXT(P19,"0.#"),1)=".",TRUE,FALSE)</formula>
    </cfRule>
  </conditionalFormatting>
  <conditionalFormatting sqref="AE101 AQ101">
    <cfRule type="expression" dxfId="2781" priority="13737">
      <formula>IF(RIGHT(TEXT(AE101,"0.#"),1)=".",FALSE,TRUE)</formula>
    </cfRule>
    <cfRule type="expression" dxfId="2780" priority="13738">
      <formula>IF(RIGHT(TEXT(AE101,"0.#"),1)=".",TRUE,FALSE)</formula>
    </cfRule>
  </conditionalFormatting>
  <conditionalFormatting sqref="Y783:Y790 Y781">
    <cfRule type="expression" dxfId="2779" priority="13723">
      <formula>IF(RIGHT(TEXT(Y781,"0.#"),1)=".",FALSE,TRUE)</formula>
    </cfRule>
    <cfRule type="expression" dxfId="2778" priority="13724">
      <formula>IF(RIGHT(TEXT(Y781,"0.#"),1)=".",TRUE,FALSE)</formula>
    </cfRule>
  </conditionalFormatting>
  <conditionalFormatting sqref="AU782">
    <cfRule type="expression" dxfId="2777" priority="13721">
      <formula>IF(RIGHT(TEXT(AU782,"0.#"),1)=".",FALSE,TRUE)</formula>
    </cfRule>
    <cfRule type="expression" dxfId="2776" priority="13722">
      <formula>IF(RIGHT(TEXT(AU782,"0.#"),1)=".",TRUE,FALSE)</formula>
    </cfRule>
  </conditionalFormatting>
  <conditionalFormatting sqref="AU791">
    <cfRule type="expression" dxfId="2775" priority="13719">
      <formula>IF(RIGHT(TEXT(AU791,"0.#"),1)=".",FALSE,TRUE)</formula>
    </cfRule>
    <cfRule type="expression" dxfId="2774" priority="13720">
      <formula>IF(RIGHT(TEXT(AU791,"0.#"),1)=".",TRUE,FALSE)</formula>
    </cfRule>
  </conditionalFormatting>
  <conditionalFormatting sqref="AU783:AU790 AU781">
    <cfRule type="expression" dxfId="2773" priority="13717">
      <formula>IF(RIGHT(TEXT(AU781,"0.#"),1)=".",FALSE,TRUE)</formula>
    </cfRule>
    <cfRule type="expression" dxfId="2772" priority="13718">
      <formula>IF(RIGHT(TEXT(AU781,"0.#"),1)=".",TRUE,FALSE)</formula>
    </cfRule>
  </conditionalFormatting>
  <conditionalFormatting sqref="Y821 Y808 Y795">
    <cfRule type="expression" dxfId="2771" priority="13703">
      <formula>IF(RIGHT(TEXT(Y795,"0.#"),1)=".",FALSE,TRUE)</formula>
    </cfRule>
    <cfRule type="expression" dxfId="2770" priority="13704">
      <formula>IF(RIGHT(TEXT(Y795,"0.#"),1)=".",TRUE,FALSE)</formula>
    </cfRule>
  </conditionalFormatting>
  <conditionalFormatting sqref="Y830 Y817 Y804">
    <cfRule type="expression" dxfId="2769" priority="13701">
      <formula>IF(RIGHT(TEXT(Y804,"0.#"),1)=".",FALSE,TRUE)</formula>
    </cfRule>
    <cfRule type="expression" dxfId="2768" priority="13702">
      <formula>IF(RIGHT(TEXT(Y804,"0.#"),1)=".",TRUE,FALSE)</formula>
    </cfRule>
  </conditionalFormatting>
  <conditionalFormatting sqref="AU821 AU808 AU795">
    <cfRule type="expression" dxfId="2767" priority="13697">
      <formula>IF(RIGHT(TEXT(AU795,"0.#"),1)=".",FALSE,TRUE)</formula>
    </cfRule>
    <cfRule type="expression" dxfId="2766" priority="13698">
      <formula>IF(RIGHT(TEXT(AU795,"0.#"),1)=".",TRUE,FALSE)</formula>
    </cfRule>
  </conditionalFormatting>
  <conditionalFormatting sqref="AU830 AU817 AU804">
    <cfRule type="expression" dxfId="2765" priority="13695">
      <formula>IF(RIGHT(TEXT(AU804,"0.#"),1)=".",FALSE,TRUE)</formula>
    </cfRule>
    <cfRule type="expression" dxfId="2764" priority="13696">
      <formula>IF(RIGHT(TEXT(AU804,"0.#"),1)=".",TRUE,FALSE)</formula>
    </cfRule>
  </conditionalFormatting>
  <conditionalFormatting sqref="AU822:AU829 AU820 AU809:AU816 AU807 AU796:AU803 AU794">
    <cfRule type="expression" dxfId="2763" priority="13693">
      <formula>IF(RIGHT(TEXT(AU794,"0.#"),1)=".",FALSE,TRUE)</formula>
    </cfRule>
    <cfRule type="expression" dxfId="2762" priority="13694">
      <formula>IF(RIGHT(TEXT(AU794,"0.#"),1)=".",TRUE,FALSE)</formula>
    </cfRule>
  </conditionalFormatting>
  <conditionalFormatting sqref="AM87">
    <cfRule type="expression" dxfId="2761" priority="13347">
      <formula>IF(RIGHT(TEXT(AM87,"0.#"),1)=".",FALSE,TRUE)</formula>
    </cfRule>
    <cfRule type="expression" dxfId="2760" priority="13348">
      <formula>IF(RIGHT(TEXT(AM87,"0.#"),1)=".",TRUE,FALSE)</formula>
    </cfRule>
  </conditionalFormatting>
  <conditionalFormatting sqref="AE55">
    <cfRule type="expression" dxfId="2759" priority="13415">
      <formula>IF(RIGHT(TEXT(AE55,"0.#"),1)=".",FALSE,TRUE)</formula>
    </cfRule>
    <cfRule type="expression" dxfId="2758" priority="13416">
      <formula>IF(RIGHT(TEXT(AE55,"0.#"),1)=".",TRUE,FALSE)</formula>
    </cfRule>
  </conditionalFormatting>
  <conditionalFormatting sqref="AI55">
    <cfRule type="expression" dxfId="2757" priority="13413">
      <formula>IF(RIGHT(TEXT(AI55,"0.#"),1)=".",FALSE,TRUE)</formula>
    </cfRule>
    <cfRule type="expression" dxfId="2756" priority="13414">
      <formula>IF(RIGHT(TEXT(AI55,"0.#"),1)=".",TRUE,FALSE)</formula>
    </cfRule>
  </conditionalFormatting>
  <conditionalFormatting sqref="AM34">
    <cfRule type="expression" dxfId="2755" priority="13493">
      <formula>IF(RIGHT(TEXT(AM34,"0.#"),1)=".",FALSE,TRUE)</formula>
    </cfRule>
    <cfRule type="expression" dxfId="2754" priority="13494">
      <formula>IF(RIGHT(TEXT(AM34,"0.#"),1)=".",TRUE,FALSE)</formula>
    </cfRule>
  </conditionalFormatting>
  <conditionalFormatting sqref="AE33">
    <cfRule type="expression" dxfId="2753" priority="13507">
      <formula>IF(RIGHT(TEXT(AE33,"0.#"),1)=".",FALSE,TRUE)</formula>
    </cfRule>
    <cfRule type="expression" dxfId="2752" priority="13508">
      <formula>IF(RIGHT(TEXT(AE33,"0.#"),1)=".",TRUE,FALSE)</formula>
    </cfRule>
  </conditionalFormatting>
  <conditionalFormatting sqref="AE34">
    <cfRule type="expression" dxfId="2751" priority="13505">
      <formula>IF(RIGHT(TEXT(AE34,"0.#"),1)=".",FALSE,TRUE)</formula>
    </cfRule>
    <cfRule type="expression" dxfId="2750" priority="13506">
      <formula>IF(RIGHT(TEXT(AE34,"0.#"),1)=".",TRUE,FALSE)</formula>
    </cfRule>
  </conditionalFormatting>
  <conditionalFormatting sqref="AI34">
    <cfRule type="expression" dxfId="2749" priority="13503">
      <formula>IF(RIGHT(TEXT(AI34,"0.#"),1)=".",FALSE,TRUE)</formula>
    </cfRule>
    <cfRule type="expression" dxfId="2748" priority="13504">
      <formula>IF(RIGHT(TEXT(AI34,"0.#"),1)=".",TRUE,FALSE)</formula>
    </cfRule>
  </conditionalFormatting>
  <conditionalFormatting sqref="AI33">
    <cfRule type="expression" dxfId="2747" priority="13501">
      <formula>IF(RIGHT(TEXT(AI33,"0.#"),1)=".",FALSE,TRUE)</formula>
    </cfRule>
    <cfRule type="expression" dxfId="2746" priority="13502">
      <formula>IF(RIGHT(TEXT(AI33,"0.#"),1)=".",TRUE,FALSE)</formula>
    </cfRule>
  </conditionalFormatting>
  <conditionalFormatting sqref="AI32">
    <cfRule type="expression" dxfId="2745" priority="13499">
      <formula>IF(RIGHT(TEXT(AI32,"0.#"),1)=".",FALSE,TRUE)</formula>
    </cfRule>
    <cfRule type="expression" dxfId="2744" priority="13500">
      <formula>IF(RIGHT(TEXT(AI32,"0.#"),1)=".",TRUE,FALSE)</formula>
    </cfRule>
  </conditionalFormatting>
  <conditionalFormatting sqref="AM32">
    <cfRule type="expression" dxfId="2743" priority="13497">
      <formula>IF(RIGHT(TEXT(AM32,"0.#"),1)=".",FALSE,TRUE)</formula>
    </cfRule>
    <cfRule type="expression" dxfId="2742" priority="13498">
      <formula>IF(RIGHT(TEXT(AM32,"0.#"),1)=".",TRUE,FALSE)</formula>
    </cfRule>
  </conditionalFormatting>
  <conditionalFormatting sqref="AM33">
    <cfRule type="expression" dxfId="2741" priority="13495">
      <formula>IF(RIGHT(TEXT(AM33,"0.#"),1)=".",FALSE,TRUE)</formula>
    </cfRule>
    <cfRule type="expression" dxfId="2740" priority="13496">
      <formula>IF(RIGHT(TEXT(AM33,"0.#"),1)=".",TRUE,FALSE)</formula>
    </cfRule>
  </conditionalFormatting>
  <conditionalFormatting sqref="AQ32:AQ34">
    <cfRule type="expression" dxfId="2739" priority="13487">
      <formula>IF(RIGHT(TEXT(AQ32,"0.#"),1)=".",FALSE,TRUE)</formula>
    </cfRule>
    <cfRule type="expression" dxfId="2738" priority="13488">
      <formula>IF(RIGHT(TEXT(AQ32,"0.#"),1)=".",TRUE,FALSE)</formula>
    </cfRule>
  </conditionalFormatting>
  <conditionalFormatting sqref="AU32:AU34">
    <cfRule type="expression" dxfId="2737" priority="13485">
      <formula>IF(RIGHT(TEXT(AU32,"0.#"),1)=".",FALSE,TRUE)</formula>
    </cfRule>
    <cfRule type="expression" dxfId="2736" priority="13486">
      <formula>IF(RIGHT(TEXT(AU32,"0.#"),1)=".",TRUE,FALSE)</formula>
    </cfRule>
  </conditionalFormatting>
  <conditionalFormatting sqref="AE53">
    <cfRule type="expression" dxfId="2735" priority="13419">
      <formula>IF(RIGHT(TEXT(AE53,"0.#"),1)=".",FALSE,TRUE)</formula>
    </cfRule>
    <cfRule type="expression" dxfId="2734" priority="13420">
      <formula>IF(RIGHT(TEXT(AE53,"0.#"),1)=".",TRUE,FALSE)</formula>
    </cfRule>
  </conditionalFormatting>
  <conditionalFormatting sqref="AE54">
    <cfRule type="expression" dxfId="2733" priority="13417">
      <formula>IF(RIGHT(TEXT(AE54,"0.#"),1)=".",FALSE,TRUE)</formula>
    </cfRule>
    <cfRule type="expression" dxfId="2732" priority="13418">
      <formula>IF(RIGHT(TEXT(AE54,"0.#"),1)=".",TRUE,FALSE)</formula>
    </cfRule>
  </conditionalFormatting>
  <conditionalFormatting sqref="AI54">
    <cfRule type="expression" dxfId="2731" priority="13411">
      <formula>IF(RIGHT(TEXT(AI54,"0.#"),1)=".",FALSE,TRUE)</formula>
    </cfRule>
    <cfRule type="expression" dxfId="2730" priority="13412">
      <formula>IF(RIGHT(TEXT(AI54,"0.#"),1)=".",TRUE,FALSE)</formula>
    </cfRule>
  </conditionalFormatting>
  <conditionalFormatting sqref="AI53">
    <cfRule type="expression" dxfId="2729" priority="13409">
      <formula>IF(RIGHT(TEXT(AI53,"0.#"),1)=".",FALSE,TRUE)</formula>
    </cfRule>
    <cfRule type="expression" dxfId="2728" priority="13410">
      <formula>IF(RIGHT(TEXT(AI53,"0.#"),1)=".",TRUE,FALSE)</formula>
    </cfRule>
  </conditionalFormatting>
  <conditionalFormatting sqref="AM53">
    <cfRule type="expression" dxfId="2727" priority="13407">
      <formula>IF(RIGHT(TEXT(AM53,"0.#"),1)=".",FALSE,TRUE)</formula>
    </cfRule>
    <cfRule type="expression" dxfId="2726" priority="13408">
      <formula>IF(RIGHT(TEXT(AM53,"0.#"),1)=".",TRUE,FALSE)</formula>
    </cfRule>
  </conditionalFormatting>
  <conditionalFormatting sqref="AM54">
    <cfRule type="expression" dxfId="2725" priority="13405">
      <formula>IF(RIGHT(TEXT(AM54,"0.#"),1)=".",FALSE,TRUE)</formula>
    </cfRule>
    <cfRule type="expression" dxfId="2724" priority="13406">
      <formula>IF(RIGHT(TEXT(AM54,"0.#"),1)=".",TRUE,FALSE)</formula>
    </cfRule>
  </conditionalFormatting>
  <conditionalFormatting sqref="AM55">
    <cfRule type="expression" dxfId="2723" priority="13403">
      <formula>IF(RIGHT(TEXT(AM55,"0.#"),1)=".",FALSE,TRUE)</formula>
    </cfRule>
    <cfRule type="expression" dxfId="2722" priority="13404">
      <formula>IF(RIGHT(TEXT(AM55,"0.#"),1)=".",TRUE,FALSE)</formula>
    </cfRule>
  </conditionalFormatting>
  <conditionalFormatting sqref="AE60">
    <cfRule type="expression" dxfId="2721" priority="13389">
      <formula>IF(RIGHT(TEXT(AE60,"0.#"),1)=".",FALSE,TRUE)</formula>
    </cfRule>
    <cfRule type="expression" dxfId="2720" priority="13390">
      <formula>IF(RIGHT(TEXT(AE60,"0.#"),1)=".",TRUE,FALSE)</formula>
    </cfRule>
  </conditionalFormatting>
  <conditionalFormatting sqref="AE61">
    <cfRule type="expression" dxfId="2719" priority="13387">
      <formula>IF(RIGHT(TEXT(AE61,"0.#"),1)=".",FALSE,TRUE)</formula>
    </cfRule>
    <cfRule type="expression" dxfId="2718" priority="13388">
      <formula>IF(RIGHT(TEXT(AE61,"0.#"),1)=".",TRUE,FALSE)</formula>
    </cfRule>
  </conditionalFormatting>
  <conditionalFormatting sqref="AE62">
    <cfRule type="expression" dxfId="2717" priority="13385">
      <formula>IF(RIGHT(TEXT(AE62,"0.#"),1)=".",FALSE,TRUE)</formula>
    </cfRule>
    <cfRule type="expression" dxfId="2716" priority="13386">
      <formula>IF(RIGHT(TEXT(AE62,"0.#"),1)=".",TRUE,FALSE)</formula>
    </cfRule>
  </conditionalFormatting>
  <conditionalFormatting sqref="AI62">
    <cfRule type="expression" dxfId="2715" priority="13383">
      <formula>IF(RIGHT(TEXT(AI62,"0.#"),1)=".",FALSE,TRUE)</formula>
    </cfRule>
    <cfRule type="expression" dxfId="2714" priority="13384">
      <formula>IF(RIGHT(TEXT(AI62,"0.#"),1)=".",TRUE,FALSE)</formula>
    </cfRule>
  </conditionalFormatting>
  <conditionalFormatting sqref="AI61">
    <cfRule type="expression" dxfId="2713" priority="13381">
      <formula>IF(RIGHT(TEXT(AI61,"0.#"),1)=".",FALSE,TRUE)</formula>
    </cfRule>
    <cfRule type="expression" dxfId="2712" priority="13382">
      <formula>IF(RIGHT(TEXT(AI61,"0.#"),1)=".",TRUE,FALSE)</formula>
    </cfRule>
  </conditionalFormatting>
  <conditionalFormatting sqref="AI60">
    <cfRule type="expression" dxfId="2711" priority="13379">
      <formula>IF(RIGHT(TEXT(AI60,"0.#"),1)=".",FALSE,TRUE)</formula>
    </cfRule>
    <cfRule type="expression" dxfId="2710" priority="13380">
      <formula>IF(RIGHT(TEXT(AI60,"0.#"),1)=".",TRUE,FALSE)</formula>
    </cfRule>
  </conditionalFormatting>
  <conditionalFormatting sqref="AM60">
    <cfRule type="expression" dxfId="2709" priority="13377">
      <formula>IF(RIGHT(TEXT(AM60,"0.#"),1)=".",FALSE,TRUE)</formula>
    </cfRule>
    <cfRule type="expression" dxfId="2708" priority="13378">
      <formula>IF(RIGHT(TEXT(AM60,"0.#"),1)=".",TRUE,FALSE)</formula>
    </cfRule>
  </conditionalFormatting>
  <conditionalFormatting sqref="AM61">
    <cfRule type="expression" dxfId="2707" priority="13375">
      <formula>IF(RIGHT(TEXT(AM61,"0.#"),1)=".",FALSE,TRUE)</formula>
    </cfRule>
    <cfRule type="expression" dxfId="2706" priority="13376">
      <formula>IF(RIGHT(TEXT(AM61,"0.#"),1)=".",TRUE,FALSE)</formula>
    </cfRule>
  </conditionalFormatting>
  <conditionalFormatting sqref="AM62">
    <cfRule type="expression" dxfId="2705" priority="13373">
      <formula>IF(RIGHT(TEXT(AM62,"0.#"),1)=".",FALSE,TRUE)</formula>
    </cfRule>
    <cfRule type="expression" dxfId="2704" priority="13374">
      <formula>IF(RIGHT(TEXT(AM62,"0.#"),1)=".",TRUE,FALSE)</formula>
    </cfRule>
  </conditionalFormatting>
  <conditionalFormatting sqref="AE87">
    <cfRule type="expression" dxfId="2703" priority="13359">
      <formula>IF(RIGHT(TEXT(AE87,"0.#"),1)=".",FALSE,TRUE)</formula>
    </cfRule>
    <cfRule type="expression" dxfId="2702" priority="13360">
      <formula>IF(RIGHT(TEXT(AE87,"0.#"),1)=".",TRUE,FALSE)</formula>
    </cfRule>
  </conditionalFormatting>
  <conditionalFormatting sqref="AE88">
    <cfRule type="expression" dxfId="2701" priority="13357">
      <formula>IF(RIGHT(TEXT(AE88,"0.#"),1)=".",FALSE,TRUE)</formula>
    </cfRule>
    <cfRule type="expression" dxfId="2700" priority="13358">
      <formula>IF(RIGHT(TEXT(AE88,"0.#"),1)=".",TRUE,FALSE)</formula>
    </cfRule>
  </conditionalFormatting>
  <conditionalFormatting sqref="AE89">
    <cfRule type="expression" dxfId="2699" priority="13355">
      <formula>IF(RIGHT(TEXT(AE89,"0.#"),1)=".",FALSE,TRUE)</formula>
    </cfRule>
    <cfRule type="expression" dxfId="2698" priority="13356">
      <formula>IF(RIGHT(TEXT(AE89,"0.#"),1)=".",TRUE,FALSE)</formula>
    </cfRule>
  </conditionalFormatting>
  <conditionalFormatting sqref="AI89">
    <cfRule type="expression" dxfId="2697" priority="13353">
      <formula>IF(RIGHT(TEXT(AI89,"0.#"),1)=".",FALSE,TRUE)</formula>
    </cfRule>
    <cfRule type="expression" dxfId="2696" priority="13354">
      <formula>IF(RIGHT(TEXT(AI89,"0.#"),1)=".",TRUE,FALSE)</formula>
    </cfRule>
  </conditionalFormatting>
  <conditionalFormatting sqref="AI88">
    <cfRule type="expression" dxfId="2695" priority="13351">
      <formula>IF(RIGHT(TEXT(AI88,"0.#"),1)=".",FALSE,TRUE)</formula>
    </cfRule>
    <cfRule type="expression" dxfId="2694" priority="13352">
      <formula>IF(RIGHT(TEXT(AI88,"0.#"),1)=".",TRUE,FALSE)</formula>
    </cfRule>
  </conditionalFormatting>
  <conditionalFormatting sqref="AI87">
    <cfRule type="expression" dxfId="2693" priority="13349">
      <formula>IF(RIGHT(TEXT(AI87,"0.#"),1)=".",FALSE,TRUE)</formula>
    </cfRule>
    <cfRule type="expression" dxfId="2692" priority="13350">
      <formula>IF(RIGHT(TEXT(AI87,"0.#"),1)=".",TRUE,FALSE)</formula>
    </cfRule>
  </conditionalFormatting>
  <conditionalFormatting sqref="AM88">
    <cfRule type="expression" dxfId="2691" priority="13345">
      <formula>IF(RIGHT(TEXT(AM88,"0.#"),1)=".",FALSE,TRUE)</formula>
    </cfRule>
    <cfRule type="expression" dxfId="2690" priority="13346">
      <formula>IF(RIGHT(TEXT(AM88,"0.#"),1)=".",TRUE,FALSE)</formula>
    </cfRule>
  </conditionalFormatting>
  <conditionalFormatting sqref="AM89">
    <cfRule type="expression" dxfId="2689" priority="13343">
      <formula>IF(RIGHT(TEXT(AM89,"0.#"),1)=".",FALSE,TRUE)</formula>
    </cfRule>
    <cfRule type="expression" dxfId="2688" priority="13344">
      <formula>IF(RIGHT(TEXT(AM89,"0.#"),1)=".",TRUE,FALSE)</formula>
    </cfRule>
  </conditionalFormatting>
  <conditionalFormatting sqref="AE92">
    <cfRule type="expression" dxfId="2687" priority="13329">
      <formula>IF(RIGHT(TEXT(AE92,"0.#"),1)=".",FALSE,TRUE)</formula>
    </cfRule>
    <cfRule type="expression" dxfId="2686" priority="13330">
      <formula>IF(RIGHT(TEXT(AE92,"0.#"),1)=".",TRUE,FALSE)</formula>
    </cfRule>
  </conditionalFormatting>
  <conditionalFormatting sqref="AE93">
    <cfRule type="expression" dxfId="2685" priority="13327">
      <formula>IF(RIGHT(TEXT(AE93,"0.#"),1)=".",FALSE,TRUE)</formula>
    </cfRule>
    <cfRule type="expression" dxfId="2684" priority="13328">
      <formula>IF(RIGHT(TEXT(AE93,"0.#"),1)=".",TRUE,FALSE)</formula>
    </cfRule>
  </conditionalFormatting>
  <conditionalFormatting sqref="AE94">
    <cfRule type="expression" dxfId="2683" priority="13325">
      <formula>IF(RIGHT(TEXT(AE94,"0.#"),1)=".",FALSE,TRUE)</formula>
    </cfRule>
    <cfRule type="expression" dxfId="2682" priority="13326">
      <formula>IF(RIGHT(TEXT(AE94,"0.#"),1)=".",TRUE,FALSE)</formula>
    </cfRule>
  </conditionalFormatting>
  <conditionalFormatting sqref="AI94">
    <cfRule type="expression" dxfId="2681" priority="13323">
      <formula>IF(RIGHT(TEXT(AI94,"0.#"),1)=".",FALSE,TRUE)</formula>
    </cfRule>
    <cfRule type="expression" dxfId="2680" priority="13324">
      <formula>IF(RIGHT(TEXT(AI94,"0.#"),1)=".",TRUE,FALSE)</formula>
    </cfRule>
  </conditionalFormatting>
  <conditionalFormatting sqref="AI93">
    <cfRule type="expression" dxfId="2679" priority="13321">
      <formula>IF(RIGHT(TEXT(AI93,"0.#"),1)=".",FALSE,TRUE)</formula>
    </cfRule>
    <cfRule type="expression" dxfId="2678" priority="13322">
      <formula>IF(RIGHT(TEXT(AI93,"0.#"),1)=".",TRUE,FALSE)</formula>
    </cfRule>
  </conditionalFormatting>
  <conditionalFormatting sqref="AI92">
    <cfRule type="expression" dxfId="2677" priority="13319">
      <formula>IF(RIGHT(TEXT(AI92,"0.#"),1)=".",FALSE,TRUE)</formula>
    </cfRule>
    <cfRule type="expression" dxfId="2676" priority="13320">
      <formula>IF(RIGHT(TEXT(AI92,"0.#"),1)=".",TRUE,FALSE)</formula>
    </cfRule>
  </conditionalFormatting>
  <conditionalFormatting sqref="AM92">
    <cfRule type="expression" dxfId="2675" priority="13317">
      <formula>IF(RIGHT(TEXT(AM92,"0.#"),1)=".",FALSE,TRUE)</formula>
    </cfRule>
    <cfRule type="expression" dxfId="2674" priority="13318">
      <formula>IF(RIGHT(TEXT(AM92,"0.#"),1)=".",TRUE,FALSE)</formula>
    </cfRule>
  </conditionalFormatting>
  <conditionalFormatting sqref="AM93">
    <cfRule type="expression" dxfId="2673" priority="13315">
      <formula>IF(RIGHT(TEXT(AM93,"0.#"),1)=".",FALSE,TRUE)</formula>
    </cfRule>
    <cfRule type="expression" dxfId="2672" priority="13316">
      <formula>IF(RIGHT(TEXT(AM93,"0.#"),1)=".",TRUE,FALSE)</formula>
    </cfRule>
  </conditionalFormatting>
  <conditionalFormatting sqref="AM94">
    <cfRule type="expression" dxfId="2671" priority="13313">
      <formula>IF(RIGHT(TEXT(AM94,"0.#"),1)=".",FALSE,TRUE)</formula>
    </cfRule>
    <cfRule type="expression" dxfId="2670" priority="13314">
      <formula>IF(RIGHT(TEXT(AM94,"0.#"),1)=".",TRUE,FALSE)</formula>
    </cfRule>
  </conditionalFormatting>
  <conditionalFormatting sqref="AE97">
    <cfRule type="expression" dxfId="2669" priority="13299">
      <formula>IF(RIGHT(TEXT(AE97,"0.#"),1)=".",FALSE,TRUE)</formula>
    </cfRule>
    <cfRule type="expression" dxfId="2668" priority="13300">
      <formula>IF(RIGHT(TEXT(AE97,"0.#"),1)=".",TRUE,FALSE)</formula>
    </cfRule>
  </conditionalFormatting>
  <conditionalFormatting sqref="AE98">
    <cfRule type="expression" dxfId="2667" priority="13297">
      <formula>IF(RIGHT(TEXT(AE98,"0.#"),1)=".",FALSE,TRUE)</formula>
    </cfRule>
    <cfRule type="expression" dxfId="2666" priority="13298">
      <formula>IF(RIGHT(TEXT(AE98,"0.#"),1)=".",TRUE,FALSE)</formula>
    </cfRule>
  </conditionalFormatting>
  <conditionalFormatting sqref="AE99">
    <cfRule type="expression" dxfId="2665" priority="13295">
      <formula>IF(RIGHT(TEXT(AE99,"0.#"),1)=".",FALSE,TRUE)</formula>
    </cfRule>
    <cfRule type="expression" dxfId="2664" priority="13296">
      <formula>IF(RIGHT(TEXT(AE99,"0.#"),1)=".",TRUE,FALSE)</formula>
    </cfRule>
  </conditionalFormatting>
  <conditionalFormatting sqref="AI99">
    <cfRule type="expression" dxfId="2663" priority="13293">
      <formula>IF(RIGHT(TEXT(AI99,"0.#"),1)=".",FALSE,TRUE)</formula>
    </cfRule>
    <cfRule type="expression" dxfId="2662" priority="13294">
      <formula>IF(RIGHT(TEXT(AI99,"0.#"),1)=".",TRUE,FALSE)</formula>
    </cfRule>
  </conditionalFormatting>
  <conditionalFormatting sqref="AI98">
    <cfRule type="expression" dxfId="2661" priority="13291">
      <formula>IF(RIGHT(TEXT(AI98,"0.#"),1)=".",FALSE,TRUE)</formula>
    </cfRule>
    <cfRule type="expression" dxfId="2660" priority="13292">
      <formula>IF(RIGHT(TEXT(AI98,"0.#"),1)=".",TRUE,FALSE)</formula>
    </cfRule>
  </conditionalFormatting>
  <conditionalFormatting sqref="AI97">
    <cfRule type="expression" dxfId="2659" priority="13289">
      <formula>IF(RIGHT(TEXT(AI97,"0.#"),1)=".",FALSE,TRUE)</formula>
    </cfRule>
    <cfRule type="expression" dxfId="2658" priority="13290">
      <formula>IF(RIGHT(TEXT(AI97,"0.#"),1)=".",TRUE,FALSE)</formula>
    </cfRule>
  </conditionalFormatting>
  <conditionalFormatting sqref="AM97">
    <cfRule type="expression" dxfId="2657" priority="13287">
      <formula>IF(RIGHT(TEXT(AM97,"0.#"),1)=".",FALSE,TRUE)</formula>
    </cfRule>
    <cfRule type="expression" dxfId="2656" priority="13288">
      <formula>IF(RIGHT(TEXT(AM97,"0.#"),1)=".",TRUE,FALSE)</formula>
    </cfRule>
  </conditionalFormatting>
  <conditionalFormatting sqref="AM98">
    <cfRule type="expression" dxfId="2655" priority="13285">
      <formula>IF(RIGHT(TEXT(AM98,"0.#"),1)=".",FALSE,TRUE)</formula>
    </cfRule>
    <cfRule type="expression" dxfId="2654" priority="13286">
      <formula>IF(RIGHT(TEXT(AM98,"0.#"),1)=".",TRUE,FALSE)</formula>
    </cfRule>
  </conditionalFormatting>
  <conditionalFormatting sqref="AM99">
    <cfRule type="expression" dxfId="2653" priority="13283">
      <formula>IF(RIGHT(TEXT(AM99,"0.#"),1)=".",FALSE,TRUE)</formula>
    </cfRule>
    <cfRule type="expression" dxfId="2652" priority="13284">
      <formula>IF(RIGHT(TEXT(AM99,"0.#"),1)=".",TRUE,FALSE)</formula>
    </cfRule>
  </conditionalFormatting>
  <conditionalFormatting sqref="AI101">
    <cfRule type="expression" dxfId="2651" priority="13269">
      <formula>IF(RIGHT(TEXT(AI101,"0.#"),1)=".",FALSE,TRUE)</formula>
    </cfRule>
    <cfRule type="expression" dxfId="2650" priority="13270">
      <formula>IF(RIGHT(TEXT(AI101,"0.#"),1)=".",TRUE,FALSE)</formula>
    </cfRule>
  </conditionalFormatting>
  <conditionalFormatting sqref="AM101">
    <cfRule type="expression" dxfId="2649" priority="13267">
      <formula>IF(RIGHT(TEXT(AM101,"0.#"),1)=".",FALSE,TRUE)</formula>
    </cfRule>
    <cfRule type="expression" dxfId="2648" priority="13268">
      <formula>IF(RIGHT(TEXT(AM101,"0.#"),1)=".",TRUE,FALSE)</formula>
    </cfRule>
  </conditionalFormatting>
  <conditionalFormatting sqref="AE102">
    <cfRule type="expression" dxfId="2647" priority="13265">
      <formula>IF(RIGHT(TEXT(AE102,"0.#"),1)=".",FALSE,TRUE)</formula>
    </cfRule>
    <cfRule type="expression" dxfId="2646" priority="13266">
      <formula>IF(RIGHT(TEXT(AE102,"0.#"),1)=".",TRUE,FALSE)</formula>
    </cfRule>
  </conditionalFormatting>
  <conditionalFormatting sqref="AI102">
    <cfRule type="expression" dxfId="2645" priority="13263">
      <formula>IF(RIGHT(TEXT(AI102,"0.#"),1)=".",FALSE,TRUE)</formula>
    </cfRule>
    <cfRule type="expression" dxfId="2644" priority="13264">
      <formula>IF(RIGHT(TEXT(AI102,"0.#"),1)=".",TRUE,FALSE)</formula>
    </cfRule>
  </conditionalFormatting>
  <conditionalFormatting sqref="AM102">
    <cfRule type="expression" dxfId="2643" priority="13261">
      <formula>IF(RIGHT(TEXT(AM102,"0.#"),1)=".",FALSE,TRUE)</formula>
    </cfRule>
    <cfRule type="expression" dxfId="2642" priority="13262">
      <formula>IF(RIGHT(TEXT(AM102,"0.#"),1)=".",TRUE,FALSE)</formula>
    </cfRule>
  </conditionalFormatting>
  <conditionalFormatting sqref="AQ102">
    <cfRule type="expression" dxfId="2641" priority="13259">
      <formula>IF(RIGHT(TEXT(AQ102,"0.#"),1)=".",FALSE,TRUE)</formula>
    </cfRule>
    <cfRule type="expression" dxfId="2640" priority="13260">
      <formula>IF(RIGHT(TEXT(AQ102,"0.#"),1)=".",TRUE,FALSE)</formula>
    </cfRule>
  </conditionalFormatting>
  <conditionalFormatting sqref="AE104">
    <cfRule type="expression" dxfId="2639" priority="13257">
      <formula>IF(RIGHT(TEXT(AE104,"0.#"),1)=".",FALSE,TRUE)</formula>
    </cfRule>
    <cfRule type="expression" dxfId="2638" priority="13258">
      <formula>IF(RIGHT(TEXT(AE104,"0.#"),1)=".",TRUE,FALSE)</formula>
    </cfRule>
  </conditionalFormatting>
  <conditionalFormatting sqref="AI104">
    <cfRule type="expression" dxfId="2637" priority="13255">
      <formula>IF(RIGHT(TEXT(AI104,"0.#"),1)=".",FALSE,TRUE)</formula>
    </cfRule>
    <cfRule type="expression" dxfId="2636" priority="13256">
      <formula>IF(RIGHT(TEXT(AI104,"0.#"),1)=".",TRUE,FALSE)</formula>
    </cfRule>
  </conditionalFormatting>
  <conditionalFormatting sqref="AM104">
    <cfRule type="expression" dxfId="2635" priority="13253">
      <formula>IF(RIGHT(TEXT(AM104,"0.#"),1)=".",FALSE,TRUE)</formula>
    </cfRule>
    <cfRule type="expression" dxfId="2634" priority="13254">
      <formula>IF(RIGHT(TEXT(AM104,"0.#"),1)=".",TRUE,FALSE)</formula>
    </cfRule>
  </conditionalFormatting>
  <conditionalFormatting sqref="AE105">
    <cfRule type="expression" dxfId="2633" priority="13251">
      <formula>IF(RIGHT(TEXT(AE105,"0.#"),1)=".",FALSE,TRUE)</formula>
    </cfRule>
    <cfRule type="expression" dxfId="2632" priority="13252">
      <formula>IF(RIGHT(TEXT(AE105,"0.#"),1)=".",TRUE,FALSE)</formula>
    </cfRule>
  </conditionalFormatting>
  <conditionalFormatting sqref="AI105">
    <cfRule type="expression" dxfId="2631" priority="13249">
      <formula>IF(RIGHT(TEXT(AI105,"0.#"),1)=".",FALSE,TRUE)</formula>
    </cfRule>
    <cfRule type="expression" dxfId="2630" priority="13250">
      <formula>IF(RIGHT(TEXT(AI105,"0.#"),1)=".",TRUE,FALSE)</formula>
    </cfRule>
  </conditionalFormatting>
  <conditionalFormatting sqref="AM105">
    <cfRule type="expression" dxfId="2629" priority="13247">
      <formula>IF(RIGHT(TEXT(AM105,"0.#"),1)=".",FALSE,TRUE)</formula>
    </cfRule>
    <cfRule type="expression" dxfId="2628" priority="13248">
      <formula>IF(RIGHT(TEXT(AM105,"0.#"),1)=".",TRUE,FALSE)</formula>
    </cfRule>
  </conditionalFormatting>
  <conditionalFormatting sqref="AE107">
    <cfRule type="expression" dxfId="2627" priority="13243">
      <formula>IF(RIGHT(TEXT(AE107,"0.#"),1)=".",FALSE,TRUE)</formula>
    </cfRule>
    <cfRule type="expression" dxfId="2626" priority="13244">
      <formula>IF(RIGHT(TEXT(AE107,"0.#"),1)=".",TRUE,FALSE)</formula>
    </cfRule>
  </conditionalFormatting>
  <conditionalFormatting sqref="AI107">
    <cfRule type="expression" dxfId="2625" priority="13241">
      <formula>IF(RIGHT(TEXT(AI107,"0.#"),1)=".",FALSE,TRUE)</formula>
    </cfRule>
    <cfRule type="expression" dxfId="2624" priority="13242">
      <formula>IF(RIGHT(TEXT(AI107,"0.#"),1)=".",TRUE,FALSE)</formula>
    </cfRule>
  </conditionalFormatting>
  <conditionalFormatting sqref="AM107">
    <cfRule type="expression" dxfId="2623" priority="13239">
      <formula>IF(RIGHT(TEXT(AM107,"0.#"),1)=".",FALSE,TRUE)</formula>
    </cfRule>
    <cfRule type="expression" dxfId="2622" priority="13240">
      <formula>IF(RIGHT(TEXT(AM107,"0.#"),1)=".",TRUE,FALSE)</formula>
    </cfRule>
  </conditionalFormatting>
  <conditionalFormatting sqref="AE108">
    <cfRule type="expression" dxfId="2621" priority="13237">
      <formula>IF(RIGHT(TEXT(AE108,"0.#"),1)=".",FALSE,TRUE)</formula>
    </cfRule>
    <cfRule type="expression" dxfId="2620" priority="13238">
      <formula>IF(RIGHT(TEXT(AE108,"0.#"),1)=".",TRUE,FALSE)</formula>
    </cfRule>
  </conditionalFormatting>
  <conditionalFormatting sqref="AI108">
    <cfRule type="expression" dxfId="2619" priority="13235">
      <formula>IF(RIGHT(TEXT(AI108,"0.#"),1)=".",FALSE,TRUE)</formula>
    </cfRule>
    <cfRule type="expression" dxfId="2618" priority="13236">
      <formula>IF(RIGHT(TEXT(AI108,"0.#"),1)=".",TRUE,FALSE)</formula>
    </cfRule>
  </conditionalFormatting>
  <conditionalFormatting sqref="AM108">
    <cfRule type="expression" dxfId="2617" priority="13233">
      <formula>IF(RIGHT(TEXT(AM108,"0.#"),1)=".",FALSE,TRUE)</formula>
    </cfRule>
    <cfRule type="expression" dxfId="2616" priority="13234">
      <formula>IF(RIGHT(TEXT(AM108,"0.#"),1)=".",TRUE,FALSE)</formula>
    </cfRule>
  </conditionalFormatting>
  <conditionalFormatting sqref="AE110">
    <cfRule type="expression" dxfId="2615" priority="13229">
      <formula>IF(RIGHT(TEXT(AE110,"0.#"),1)=".",FALSE,TRUE)</formula>
    </cfRule>
    <cfRule type="expression" dxfId="2614" priority="13230">
      <formula>IF(RIGHT(TEXT(AE110,"0.#"),1)=".",TRUE,FALSE)</formula>
    </cfRule>
  </conditionalFormatting>
  <conditionalFormatting sqref="AI110">
    <cfRule type="expression" dxfId="2613" priority="13227">
      <formula>IF(RIGHT(TEXT(AI110,"0.#"),1)=".",FALSE,TRUE)</formula>
    </cfRule>
    <cfRule type="expression" dxfId="2612" priority="13228">
      <formula>IF(RIGHT(TEXT(AI110,"0.#"),1)=".",TRUE,FALSE)</formula>
    </cfRule>
  </conditionalFormatting>
  <conditionalFormatting sqref="AM110">
    <cfRule type="expression" dxfId="2611" priority="13225">
      <formula>IF(RIGHT(TEXT(AM110,"0.#"),1)=".",FALSE,TRUE)</formula>
    </cfRule>
    <cfRule type="expression" dxfId="2610" priority="13226">
      <formula>IF(RIGHT(TEXT(AM110,"0.#"),1)=".",TRUE,FALSE)</formula>
    </cfRule>
  </conditionalFormatting>
  <conditionalFormatting sqref="AE111">
    <cfRule type="expression" dxfId="2609" priority="13223">
      <formula>IF(RIGHT(TEXT(AE111,"0.#"),1)=".",FALSE,TRUE)</formula>
    </cfRule>
    <cfRule type="expression" dxfId="2608" priority="13224">
      <formula>IF(RIGHT(TEXT(AE111,"0.#"),1)=".",TRUE,FALSE)</formula>
    </cfRule>
  </conditionalFormatting>
  <conditionalFormatting sqref="AI111">
    <cfRule type="expression" dxfId="2607" priority="13221">
      <formula>IF(RIGHT(TEXT(AI111,"0.#"),1)=".",FALSE,TRUE)</formula>
    </cfRule>
    <cfRule type="expression" dxfId="2606" priority="13222">
      <formula>IF(RIGHT(TEXT(AI111,"0.#"),1)=".",TRUE,FALSE)</formula>
    </cfRule>
  </conditionalFormatting>
  <conditionalFormatting sqref="AM111">
    <cfRule type="expression" dxfId="2605" priority="13219">
      <formula>IF(RIGHT(TEXT(AM111,"0.#"),1)=".",FALSE,TRUE)</formula>
    </cfRule>
    <cfRule type="expression" dxfId="2604" priority="13220">
      <formula>IF(RIGHT(TEXT(AM111,"0.#"),1)=".",TRUE,FALSE)</formula>
    </cfRule>
  </conditionalFormatting>
  <conditionalFormatting sqref="AE113">
    <cfRule type="expression" dxfId="2603" priority="13215">
      <formula>IF(RIGHT(TEXT(AE113,"0.#"),1)=".",FALSE,TRUE)</formula>
    </cfRule>
    <cfRule type="expression" dxfId="2602" priority="13216">
      <formula>IF(RIGHT(TEXT(AE113,"0.#"),1)=".",TRUE,FALSE)</formula>
    </cfRule>
  </conditionalFormatting>
  <conditionalFormatting sqref="AI113">
    <cfRule type="expression" dxfId="2601" priority="13213">
      <formula>IF(RIGHT(TEXT(AI113,"0.#"),1)=".",FALSE,TRUE)</formula>
    </cfRule>
    <cfRule type="expression" dxfId="2600" priority="13214">
      <formula>IF(RIGHT(TEXT(AI113,"0.#"),1)=".",TRUE,FALSE)</formula>
    </cfRule>
  </conditionalFormatting>
  <conditionalFormatting sqref="AM113">
    <cfRule type="expression" dxfId="2599" priority="13211">
      <formula>IF(RIGHT(TEXT(AM113,"0.#"),1)=".",FALSE,TRUE)</formula>
    </cfRule>
    <cfRule type="expression" dxfId="2598" priority="13212">
      <formula>IF(RIGHT(TEXT(AM113,"0.#"),1)=".",TRUE,FALSE)</formula>
    </cfRule>
  </conditionalFormatting>
  <conditionalFormatting sqref="AE114">
    <cfRule type="expression" dxfId="2597" priority="13209">
      <formula>IF(RIGHT(TEXT(AE114,"0.#"),1)=".",FALSE,TRUE)</formula>
    </cfRule>
    <cfRule type="expression" dxfId="2596" priority="13210">
      <formula>IF(RIGHT(TEXT(AE114,"0.#"),1)=".",TRUE,FALSE)</formula>
    </cfRule>
  </conditionalFormatting>
  <conditionalFormatting sqref="AI114">
    <cfRule type="expression" dxfId="2595" priority="13207">
      <formula>IF(RIGHT(TEXT(AI114,"0.#"),1)=".",FALSE,TRUE)</formula>
    </cfRule>
    <cfRule type="expression" dxfId="2594" priority="13208">
      <formula>IF(RIGHT(TEXT(AI114,"0.#"),1)=".",TRUE,FALSE)</formula>
    </cfRule>
  </conditionalFormatting>
  <conditionalFormatting sqref="AM114">
    <cfRule type="expression" dxfId="2593" priority="13205">
      <formula>IF(RIGHT(TEXT(AM114,"0.#"),1)=".",FALSE,TRUE)</formula>
    </cfRule>
    <cfRule type="expression" dxfId="2592" priority="13206">
      <formula>IF(RIGHT(TEXT(AM114,"0.#"),1)=".",TRUE,FALSE)</formula>
    </cfRule>
  </conditionalFormatting>
  <conditionalFormatting sqref="AE116 AQ116">
    <cfRule type="expression" dxfId="2591" priority="13201">
      <formula>IF(RIGHT(TEXT(AE116,"0.#"),1)=".",FALSE,TRUE)</formula>
    </cfRule>
    <cfRule type="expression" dxfId="2590" priority="13202">
      <formula>IF(RIGHT(TEXT(AE116,"0.#"),1)=".",TRUE,FALSE)</formula>
    </cfRule>
  </conditionalFormatting>
  <conditionalFormatting sqref="AI116">
    <cfRule type="expression" dxfId="2589" priority="13199">
      <formula>IF(RIGHT(TEXT(AI116,"0.#"),1)=".",FALSE,TRUE)</formula>
    </cfRule>
    <cfRule type="expression" dxfId="2588" priority="13200">
      <formula>IF(RIGHT(TEXT(AI116,"0.#"),1)=".",TRUE,FALSE)</formula>
    </cfRule>
  </conditionalFormatting>
  <conditionalFormatting sqref="AM116">
    <cfRule type="expression" dxfId="2587" priority="13197">
      <formula>IF(RIGHT(TEXT(AM116,"0.#"),1)=".",FALSE,TRUE)</formula>
    </cfRule>
    <cfRule type="expression" dxfId="2586" priority="13198">
      <formula>IF(RIGHT(TEXT(AM116,"0.#"),1)=".",TRUE,FALSE)</formula>
    </cfRule>
  </conditionalFormatting>
  <conditionalFormatting sqref="AE128 AQ128">
    <cfRule type="expression" dxfId="2585" priority="13145">
      <formula>IF(RIGHT(TEXT(AE128,"0.#"),1)=".",FALSE,TRUE)</formula>
    </cfRule>
    <cfRule type="expression" dxfId="2584" priority="13146">
      <formula>IF(RIGHT(TEXT(AE128,"0.#"),1)=".",TRUE,FALSE)</formula>
    </cfRule>
  </conditionalFormatting>
  <conditionalFormatting sqref="AI128">
    <cfRule type="expression" dxfId="2583" priority="13143">
      <formula>IF(RIGHT(TEXT(AI128,"0.#"),1)=".",FALSE,TRUE)</formula>
    </cfRule>
    <cfRule type="expression" dxfId="2582" priority="13144">
      <formula>IF(RIGHT(TEXT(AI128,"0.#"),1)=".",TRUE,FALSE)</formula>
    </cfRule>
  </conditionalFormatting>
  <conditionalFormatting sqref="AM128">
    <cfRule type="expression" dxfId="2581" priority="13141">
      <formula>IF(RIGHT(TEXT(AM128,"0.#"),1)=".",FALSE,TRUE)</formula>
    </cfRule>
    <cfRule type="expression" dxfId="2580" priority="13142">
      <formula>IF(RIGHT(TEXT(AM128,"0.#"),1)=".",TRUE,FALSE)</formula>
    </cfRule>
  </conditionalFormatting>
  <conditionalFormatting sqref="AQ129">
    <cfRule type="expression" dxfId="2579" priority="13133">
      <formula>IF(RIGHT(TEXT(AQ129,"0.#"),1)=".",FALSE,TRUE)</formula>
    </cfRule>
    <cfRule type="expression" dxfId="2578" priority="13134">
      <formula>IF(RIGHT(TEXT(AQ129,"0.#"),1)=".",TRUE,FALSE)</formula>
    </cfRule>
  </conditionalFormatting>
  <conditionalFormatting sqref="AE75">
    <cfRule type="expression" dxfId="2577" priority="13131">
      <formula>IF(RIGHT(TEXT(AE75,"0.#"),1)=".",FALSE,TRUE)</formula>
    </cfRule>
    <cfRule type="expression" dxfId="2576" priority="13132">
      <formula>IF(RIGHT(TEXT(AE75,"0.#"),1)=".",TRUE,FALSE)</formula>
    </cfRule>
  </conditionalFormatting>
  <conditionalFormatting sqref="AE76">
    <cfRule type="expression" dxfId="2575" priority="13129">
      <formula>IF(RIGHT(TEXT(AE76,"0.#"),1)=".",FALSE,TRUE)</formula>
    </cfRule>
    <cfRule type="expression" dxfId="2574" priority="13130">
      <formula>IF(RIGHT(TEXT(AE76,"0.#"),1)=".",TRUE,FALSE)</formula>
    </cfRule>
  </conditionalFormatting>
  <conditionalFormatting sqref="AE77">
    <cfRule type="expression" dxfId="2573" priority="13127">
      <formula>IF(RIGHT(TEXT(AE77,"0.#"),1)=".",FALSE,TRUE)</formula>
    </cfRule>
    <cfRule type="expression" dxfId="2572" priority="13128">
      <formula>IF(RIGHT(TEXT(AE77,"0.#"),1)=".",TRUE,FALSE)</formula>
    </cfRule>
  </conditionalFormatting>
  <conditionalFormatting sqref="AI77">
    <cfRule type="expression" dxfId="2571" priority="13125">
      <formula>IF(RIGHT(TEXT(AI77,"0.#"),1)=".",FALSE,TRUE)</formula>
    </cfRule>
    <cfRule type="expression" dxfId="2570" priority="13126">
      <formula>IF(RIGHT(TEXT(AI77,"0.#"),1)=".",TRUE,FALSE)</formula>
    </cfRule>
  </conditionalFormatting>
  <conditionalFormatting sqref="AI76">
    <cfRule type="expression" dxfId="2569" priority="13123">
      <formula>IF(RIGHT(TEXT(AI76,"0.#"),1)=".",FALSE,TRUE)</formula>
    </cfRule>
    <cfRule type="expression" dxfId="2568" priority="13124">
      <formula>IF(RIGHT(TEXT(AI76,"0.#"),1)=".",TRUE,FALSE)</formula>
    </cfRule>
  </conditionalFormatting>
  <conditionalFormatting sqref="AI75">
    <cfRule type="expression" dxfId="2567" priority="13121">
      <formula>IF(RIGHT(TEXT(AI75,"0.#"),1)=".",FALSE,TRUE)</formula>
    </cfRule>
    <cfRule type="expression" dxfId="2566" priority="13122">
      <formula>IF(RIGHT(TEXT(AI75,"0.#"),1)=".",TRUE,FALSE)</formula>
    </cfRule>
  </conditionalFormatting>
  <conditionalFormatting sqref="AM75">
    <cfRule type="expression" dxfId="2565" priority="13119">
      <formula>IF(RIGHT(TEXT(AM75,"0.#"),1)=".",FALSE,TRUE)</formula>
    </cfRule>
    <cfRule type="expression" dxfId="2564" priority="13120">
      <formula>IF(RIGHT(TEXT(AM75,"0.#"),1)=".",TRUE,FALSE)</formula>
    </cfRule>
  </conditionalFormatting>
  <conditionalFormatting sqref="AM76">
    <cfRule type="expression" dxfId="2563" priority="13117">
      <formula>IF(RIGHT(TEXT(AM76,"0.#"),1)=".",FALSE,TRUE)</formula>
    </cfRule>
    <cfRule type="expression" dxfId="2562" priority="13118">
      <formula>IF(RIGHT(TEXT(AM76,"0.#"),1)=".",TRUE,FALSE)</formula>
    </cfRule>
  </conditionalFormatting>
  <conditionalFormatting sqref="AM77">
    <cfRule type="expression" dxfId="2561" priority="13115">
      <formula>IF(RIGHT(TEXT(AM77,"0.#"),1)=".",FALSE,TRUE)</formula>
    </cfRule>
    <cfRule type="expression" dxfId="2560" priority="13116">
      <formula>IF(RIGHT(TEXT(AM77,"0.#"),1)=".",TRUE,FALSE)</formula>
    </cfRule>
  </conditionalFormatting>
  <conditionalFormatting sqref="AE134:AE135 AI134:AI135 AM134:AM135 AQ134:AQ135 AU134:AU135">
    <cfRule type="expression" dxfId="2559" priority="13101">
      <formula>IF(RIGHT(TEXT(AE134,"0.#"),1)=".",FALSE,TRUE)</formula>
    </cfRule>
    <cfRule type="expression" dxfId="2558" priority="13102">
      <formula>IF(RIGHT(TEXT(AE134,"0.#"),1)=".",TRUE,FALSE)</formula>
    </cfRule>
  </conditionalFormatting>
  <conditionalFormatting sqref="AE433">
    <cfRule type="expression" dxfId="2557" priority="13071">
      <formula>IF(RIGHT(TEXT(AE433,"0.#"),1)=".",FALSE,TRUE)</formula>
    </cfRule>
    <cfRule type="expression" dxfId="2556" priority="13072">
      <formula>IF(RIGHT(TEXT(AE433,"0.#"),1)=".",TRUE,FALSE)</formula>
    </cfRule>
  </conditionalFormatting>
  <conditionalFormatting sqref="AM435">
    <cfRule type="expression" dxfId="2555" priority="13055">
      <formula>IF(RIGHT(TEXT(AM435,"0.#"),1)=".",FALSE,TRUE)</formula>
    </cfRule>
    <cfRule type="expression" dxfId="2554" priority="13056">
      <formula>IF(RIGHT(TEXT(AM435,"0.#"),1)=".",TRUE,FALSE)</formula>
    </cfRule>
  </conditionalFormatting>
  <conditionalFormatting sqref="AE434">
    <cfRule type="expression" dxfId="2553" priority="13069">
      <formula>IF(RIGHT(TEXT(AE434,"0.#"),1)=".",FALSE,TRUE)</formula>
    </cfRule>
    <cfRule type="expression" dxfId="2552" priority="13070">
      <formula>IF(RIGHT(TEXT(AE434,"0.#"),1)=".",TRUE,FALSE)</formula>
    </cfRule>
  </conditionalFormatting>
  <conditionalFormatting sqref="AE435">
    <cfRule type="expression" dxfId="2551" priority="13067">
      <formula>IF(RIGHT(TEXT(AE435,"0.#"),1)=".",FALSE,TRUE)</formula>
    </cfRule>
    <cfRule type="expression" dxfId="2550" priority="13068">
      <formula>IF(RIGHT(TEXT(AE435,"0.#"),1)=".",TRUE,FALSE)</formula>
    </cfRule>
  </conditionalFormatting>
  <conditionalFormatting sqref="AM433">
    <cfRule type="expression" dxfId="2549" priority="13059">
      <formula>IF(RIGHT(TEXT(AM433,"0.#"),1)=".",FALSE,TRUE)</formula>
    </cfRule>
    <cfRule type="expression" dxfId="2548" priority="13060">
      <formula>IF(RIGHT(TEXT(AM433,"0.#"),1)=".",TRUE,FALSE)</formula>
    </cfRule>
  </conditionalFormatting>
  <conditionalFormatting sqref="AM434">
    <cfRule type="expression" dxfId="2547" priority="13057">
      <formula>IF(RIGHT(TEXT(AM434,"0.#"),1)=".",FALSE,TRUE)</formula>
    </cfRule>
    <cfRule type="expression" dxfId="2546" priority="13058">
      <formula>IF(RIGHT(TEXT(AM434,"0.#"),1)=".",TRUE,FALSE)</formula>
    </cfRule>
  </conditionalFormatting>
  <conditionalFormatting sqref="AU433">
    <cfRule type="expression" dxfId="2545" priority="13047">
      <formula>IF(RIGHT(TEXT(AU433,"0.#"),1)=".",FALSE,TRUE)</formula>
    </cfRule>
    <cfRule type="expression" dxfId="2544" priority="13048">
      <formula>IF(RIGHT(TEXT(AU433,"0.#"),1)=".",TRUE,FALSE)</formula>
    </cfRule>
  </conditionalFormatting>
  <conditionalFormatting sqref="AU434">
    <cfRule type="expression" dxfId="2543" priority="13045">
      <formula>IF(RIGHT(TEXT(AU434,"0.#"),1)=".",FALSE,TRUE)</formula>
    </cfRule>
    <cfRule type="expression" dxfId="2542" priority="13046">
      <formula>IF(RIGHT(TEXT(AU434,"0.#"),1)=".",TRUE,FALSE)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I433">
    <cfRule type="expression" dxfId="2537" priority="12981">
      <formula>IF(RIGHT(TEXT(AI433,"0.#"),1)=".",FALSE,TRUE)</formula>
    </cfRule>
    <cfRule type="expression" dxfId="2536" priority="12982">
      <formula>IF(RIGHT(TEXT(AI433,"0.#"),1)=".",TRUE,FALSE)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39:AO866">
    <cfRule type="expression" dxfId="2527" priority="6671">
      <formula>IF(AND(AL839&gt;=0, RIGHT(TEXT(AL839,"0.#"),1)&lt;&gt;"."),TRUE,FALSE)</formula>
    </cfRule>
    <cfRule type="expression" dxfId="2526" priority="6672">
      <formula>IF(AND(AL839&gt;=0, RIGHT(TEXT(AL839,"0.#"),1)="."),TRUE,FALSE)</formula>
    </cfRule>
    <cfRule type="expression" dxfId="2525" priority="6673">
      <formula>IF(AND(AL839&lt;0, RIGHT(TEXT(AL839,"0.#"),1)&lt;&gt;"."),TRUE,FALSE)</formula>
    </cfRule>
    <cfRule type="expression" dxfId="2524" priority="6674">
      <formula>IF(AND(AL839&lt;0, RIGHT(TEXT(AL839,"0.#"),1)="."),TRUE,FALSE)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38">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 RIGHT(TEXT(AL872,"0.#"),1)&lt;&gt;"."),TRUE,FALSE)</formula>
    </cfRule>
    <cfRule type="expression" dxfId="2000" priority="2118">
      <formula>IF(AND(AL872&gt;=0, RIGHT(TEXT(AL872,"0.#"),1)="."),TRUE,FALSE)</formula>
    </cfRule>
    <cfRule type="expression" dxfId="1999" priority="2119">
      <formula>IF(AND(AL872&lt;0, RIGHT(TEXT(AL872,"0.#"),1)&lt;&gt;"."),TRUE,FALSE)</formula>
    </cfRule>
    <cfRule type="expression" dxfId="1998" priority="2120">
      <formula>IF(AND(AL872&lt;0, RIGHT(TEXT(AL872,"0.#"),1)="."),TRUE,FALSE)</formula>
    </cfRule>
  </conditionalFormatting>
  <conditionalFormatting sqref="AL870:AO871">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AI125">
    <cfRule type="expression" dxfId="741" priority="9">
      <formula>IF(RIGHT(TEXT(AI125,"0.#"),1)=".",FALSE,TRUE)</formula>
    </cfRule>
    <cfRule type="expression" dxfId="740" priority="10">
      <formula>IF(RIGHT(TEXT(AI125,"0.#"),1)=".",TRUE,FALSE)</formula>
    </cfRule>
  </conditionalFormatting>
  <conditionalFormatting sqref="AM125">
    <cfRule type="expression" dxfId="739" priority="7">
      <formula>IF(RIGHT(TEXT(AM125,"0.#"),1)=".",FALSE,TRUE)</formula>
    </cfRule>
    <cfRule type="expression" dxfId="738" priority="8">
      <formula>IF(RIGHT(TEXT(AM125,"0.#"),1)=".",TRUE,FALSE)</formula>
    </cfRule>
  </conditionalFormatting>
  <conditionalFormatting sqref="AE117 AM117">
    <cfRule type="expression" dxfId="737" priority="41">
      <formula>IF(RIGHT(TEXT(AE117,"0.#"),1)=".",FALSE,TRUE)</formula>
    </cfRule>
    <cfRule type="expression" dxfId="736" priority="42">
      <formula>IF(RIGHT(TEXT(AE117,"0.#"),1)=".",TRUE,FALSE)</formula>
    </cfRule>
  </conditionalFormatting>
  <conditionalFormatting sqref="AI117">
    <cfRule type="expression" dxfId="735" priority="39">
      <formula>IF(RIGHT(TEXT(AI117,"0.#"),1)=".",FALSE,TRUE)</formula>
    </cfRule>
    <cfRule type="expression" dxfId="734" priority="40">
      <formula>IF(RIGHT(TEXT(AI117,"0.#"),1)=".",TRUE,FALSE)</formula>
    </cfRule>
  </conditionalFormatting>
  <conditionalFormatting sqref="AQ117">
    <cfRule type="expression" dxfId="733" priority="37">
      <formula>IF(RIGHT(TEXT(AQ117,"0.#"),1)=".",FALSE,TRUE)</formula>
    </cfRule>
    <cfRule type="expression" dxfId="732" priority="38">
      <formula>IF(RIGHT(TEXT(AQ117,"0.#"),1)=".",TRUE,FALSE)</formula>
    </cfRule>
  </conditionalFormatting>
  <conditionalFormatting sqref="AE119 AQ119">
    <cfRule type="expression" dxfId="731" priority="35">
      <formula>IF(RIGHT(TEXT(AE119,"0.#"),1)=".",FALSE,TRUE)</formula>
    </cfRule>
    <cfRule type="expression" dxfId="730" priority="36">
      <formula>IF(RIGHT(TEXT(AE119,"0.#"),1)=".",TRUE,FALSE)</formula>
    </cfRule>
  </conditionalFormatting>
  <conditionalFormatting sqref="AI119">
    <cfRule type="expression" dxfId="729" priority="33">
      <formula>IF(RIGHT(TEXT(AI119,"0.#"),1)=".",FALSE,TRUE)</formula>
    </cfRule>
    <cfRule type="expression" dxfId="728" priority="34">
      <formula>IF(RIGHT(TEXT(AI119,"0.#"),1)=".",TRUE,FALSE)</formula>
    </cfRule>
  </conditionalFormatting>
  <conditionalFormatting sqref="AM119">
    <cfRule type="expression" dxfId="727" priority="31">
      <formula>IF(RIGHT(TEXT(AM119,"0.#"),1)=".",FALSE,TRUE)</formula>
    </cfRule>
    <cfRule type="expression" dxfId="726" priority="32">
      <formula>IF(RIGHT(TEXT(AM119,"0.#"),1)=".",TRUE,FALSE)</formula>
    </cfRule>
  </conditionalFormatting>
  <conditionalFormatting sqref="AQ120">
    <cfRule type="expression" dxfId="725" priority="29">
      <formula>IF(RIGHT(TEXT(AQ120,"0.#"),1)=".",FALSE,TRUE)</formula>
    </cfRule>
    <cfRule type="expression" dxfId="724" priority="30">
      <formula>IF(RIGHT(TEXT(AQ120,"0.#"),1)=".",TRUE,FALSE)</formula>
    </cfRule>
  </conditionalFormatting>
  <conditionalFormatting sqref="AE120 AM120">
    <cfRule type="expression" dxfId="723" priority="27">
      <formula>IF(RIGHT(TEXT(AE120,"0.#"),1)=".",FALSE,TRUE)</formula>
    </cfRule>
    <cfRule type="expression" dxfId="722" priority="28">
      <formula>IF(RIGHT(TEXT(AE120,"0.#"),1)=".",TRUE,FALSE)</formula>
    </cfRule>
  </conditionalFormatting>
  <conditionalFormatting sqref="AI120">
    <cfRule type="expression" dxfId="721" priority="25">
      <formula>IF(RIGHT(TEXT(AI120,"0.#"),1)=".",FALSE,TRUE)</formula>
    </cfRule>
    <cfRule type="expression" dxfId="720" priority="26">
      <formula>IF(RIGHT(TEXT(AI120,"0.#"),1)=".",TRUE,FALSE)</formula>
    </cfRule>
  </conditionalFormatting>
  <conditionalFormatting sqref="AE122 AQ122">
    <cfRule type="expression" dxfId="719" priority="23">
      <formula>IF(RIGHT(TEXT(AE122,"0.#"),1)=".",FALSE,TRUE)</formula>
    </cfRule>
    <cfRule type="expression" dxfId="718" priority="24">
      <formula>IF(RIGHT(TEXT(AE122,"0.#"),1)=".",TRUE,FALSE)</formula>
    </cfRule>
  </conditionalFormatting>
  <conditionalFormatting sqref="AI122">
    <cfRule type="expression" dxfId="717" priority="21">
      <formula>IF(RIGHT(TEXT(AI122,"0.#"),1)=".",FALSE,TRUE)</formula>
    </cfRule>
    <cfRule type="expression" dxfId="716" priority="22">
      <formula>IF(RIGHT(TEXT(AI122,"0.#"),1)=".",TRUE,FALSE)</formula>
    </cfRule>
  </conditionalFormatting>
  <conditionalFormatting sqref="AM122">
    <cfRule type="expression" dxfId="715" priority="19">
      <formula>IF(RIGHT(TEXT(AM122,"0.#"),1)=".",FALSE,TRUE)</formula>
    </cfRule>
    <cfRule type="expression" dxfId="714" priority="20">
      <formula>IF(RIGHT(TEXT(AM122,"0.#"),1)=".",TRUE,FALSE)</formula>
    </cfRule>
  </conditionalFormatting>
  <conditionalFormatting sqref="AQ123">
    <cfRule type="expression" dxfId="713" priority="17">
      <formula>IF(RIGHT(TEXT(AQ123,"0.#"),1)=".",FALSE,TRUE)</formula>
    </cfRule>
    <cfRule type="expression" dxfId="712" priority="18">
      <formula>IF(RIGHT(TEXT(AQ123,"0.#"),1)=".",TRUE,FALSE)</formula>
    </cfRule>
  </conditionalFormatting>
  <conditionalFormatting sqref="AE123 AM123">
    <cfRule type="expression" dxfId="711" priority="15">
      <formula>IF(RIGHT(TEXT(AE123,"0.#"),1)=".",FALSE,TRUE)</formula>
    </cfRule>
    <cfRule type="expression" dxfId="710" priority="16">
      <formula>IF(RIGHT(TEXT(AE123,"0.#"),1)=".",TRUE,FALSE)</formula>
    </cfRule>
  </conditionalFormatting>
  <conditionalFormatting sqref="AI123">
    <cfRule type="expression" dxfId="709" priority="13">
      <formula>IF(RIGHT(TEXT(AI123,"0.#"),1)=".",FALSE,TRUE)</formula>
    </cfRule>
    <cfRule type="expression" dxfId="708" priority="14">
      <formula>IF(RIGHT(TEXT(AI123,"0.#"),1)=".",TRUE,FALSE)</formula>
    </cfRule>
  </conditionalFormatting>
  <conditionalFormatting sqref="AE125 AQ125">
    <cfRule type="expression" dxfId="707" priority="11">
      <formula>IF(RIGHT(TEXT(AE125,"0.#"),1)=".",FALSE,TRUE)</formula>
    </cfRule>
    <cfRule type="expression" dxfId="706" priority="12">
      <formula>IF(RIGHT(TEXT(AE125,"0.#"),1)=".",TRUE,FALSE)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I126">
    <cfRule type="expression" dxfId="703" priority="1">
      <formula>IF(RIGHT(TEXT(AI126,"0.#"),1)=".",FALSE,TRUE)</formula>
    </cfRule>
    <cfRule type="expression" dxfId="702" priority="2">
      <formula>IF(RIGHT(TEXT(AI126,"0.#"),1)=".",TRUE,FALSE)</formula>
    </cfRule>
  </conditionalFormatting>
  <conditionalFormatting sqref="AE126 AM126">
    <cfRule type="expression" dxfId="701" priority="3">
      <formula>IF(RIGHT(TEXT(AE126,"0.#"),1)=".",FALSE,TRUE)</formula>
    </cfRule>
    <cfRule type="expression" dxfId="700" priority="4">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467</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548</v>
      </c>
      <c r="AF2" s="998"/>
      <c r="AG2" s="998"/>
      <c r="AH2" s="998"/>
      <c r="AI2" s="998" t="s">
        <v>545</v>
      </c>
      <c r="AJ2" s="998"/>
      <c r="AK2" s="998"/>
      <c r="AL2" s="998"/>
      <c r="AM2" s="998" t="s">
        <v>519</v>
      </c>
      <c r="AN2" s="998"/>
      <c r="AO2" s="998"/>
      <c r="AP2" s="460"/>
      <c r="AQ2" s="178" t="s">
        <v>353</v>
      </c>
      <c r="AR2" s="171"/>
      <c r="AS2" s="171"/>
      <c r="AT2" s="172"/>
      <c r="AU2" s="375" t="s">
        <v>253</v>
      </c>
      <c r="AV2" s="375"/>
      <c r="AW2" s="375"/>
      <c r="AX2" s="376"/>
    </row>
    <row r="3" spans="1:50" ht="18.75" customHeight="1">
      <c r="A3" s="514"/>
      <c r="B3" s="515"/>
      <c r="C3" s="515"/>
      <c r="D3" s="515"/>
      <c r="E3" s="515"/>
      <c r="F3" s="516"/>
      <c r="G3" s="568"/>
      <c r="H3" s="381"/>
      <c r="I3" s="381"/>
      <c r="J3" s="381"/>
      <c r="K3" s="381"/>
      <c r="L3" s="381"/>
      <c r="M3" s="381"/>
      <c r="N3" s="381"/>
      <c r="O3" s="569"/>
      <c r="P3" s="581"/>
      <c r="Q3" s="381"/>
      <c r="R3" s="381"/>
      <c r="S3" s="381"/>
      <c r="T3" s="381"/>
      <c r="U3" s="381"/>
      <c r="V3" s="381"/>
      <c r="W3" s="381"/>
      <c r="X3" s="569"/>
      <c r="Y3" s="1007"/>
      <c r="Z3" s="1008"/>
      <c r="AA3" s="1009"/>
      <c r="AB3" s="1013"/>
      <c r="AC3" s="1014"/>
      <c r="AD3" s="1015"/>
      <c r="AE3" s="378"/>
      <c r="AF3" s="378"/>
      <c r="AG3" s="378"/>
      <c r="AH3" s="378"/>
      <c r="AI3" s="378"/>
      <c r="AJ3" s="378"/>
      <c r="AK3" s="378"/>
      <c r="AL3" s="378"/>
      <c r="AM3" s="378"/>
      <c r="AN3" s="378"/>
      <c r="AO3" s="378"/>
      <c r="AP3" s="334"/>
      <c r="AQ3" s="272"/>
      <c r="AR3" s="273"/>
      <c r="AS3" s="139" t="s">
        <v>354</v>
      </c>
      <c r="AT3" s="174"/>
      <c r="AU3" s="273"/>
      <c r="AV3" s="273"/>
      <c r="AW3" s="381" t="s">
        <v>300</v>
      </c>
      <c r="AX3" s="382"/>
    </row>
    <row r="4" spans="1:50" ht="22.5" customHeight="1">
      <c r="A4" s="517"/>
      <c r="B4" s="515"/>
      <c r="C4" s="515"/>
      <c r="D4" s="515"/>
      <c r="E4" s="515"/>
      <c r="F4" s="516"/>
      <c r="G4" s="542"/>
      <c r="H4" s="1016"/>
      <c r="I4" s="1016"/>
      <c r="J4" s="1016"/>
      <c r="K4" s="1016"/>
      <c r="L4" s="1016"/>
      <c r="M4" s="1016"/>
      <c r="N4" s="1016"/>
      <c r="O4" s="1017"/>
      <c r="P4" s="163"/>
      <c r="Q4" s="1024"/>
      <c r="R4" s="1024"/>
      <c r="S4" s="1024"/>
      <c r="T4" s="1024"/>
      <c r="U4" s="1024"/>
      <c r="V4" s="1024"/>
      <c r="W4" s="1024"/>
      <c r="X4" s="1025"/>
      <c r="Y4" s="1002" t="s">
        <v>12</v>
      </c>
      <c r="Z4" s="1003"/>
      <c r="AA4" s="1004"/>
      <c r="AB4" s="524"/>
      <c r="AC4" s="1005"/>
      <c r="AD4" s="1005"/>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5" t="s">
        <v>54</v>
      </c>
      <c r="Z5" s="999"/>
      <c r="AA5" s="1000"/>
      <c r="AB5" s="681"/>
      <c r="AC5" s="1001"/>
      <c r="AD5" s="1001"/>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c r="A7" s="899" t="s">
        <v>497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4" t="s">
        <v>467</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549</v>
      </c>
      <c r="AF9" s="998"/>
      <c r="AG9" s="998"/>
      <c r="AH9" s="998"/>
      <c r="AI9" s="998" t="s">
        <v>545</v>
      </c>
      <c r="AJ9" s="998"/>
      <c r="AK9" s="998"/>
      <c r="AL9" s="998"/>
      <c r="AM9" s="998" t="s">
        <v>519</v>
      </c>
      <c r="AN9" s="998"/>
      <c r="AO9" s="998"/>
      <c r="AP9" s="460"/>
      <c r="AQ9" s="178" t="s">
        <v>353</v>
      </c>
      <c r="AR9" s="171"/>
      <c r="AS9" s="171"/>
      <c r="AT9" s="172"/>
      <c r="AU9" s="375" t="s">
        <v>253</v>
      </c>
      <c r="AV9" s="375"/>
      <c r="AW9" s="375"/>
      <c r="AX9" s="376"/>
    </row>
    <row r="10" spans="1:50" ht="18.75" customHeight="1">
      <c r="A10" s="514"/>
      <c r="B10" s="515"/>
      <c r="C10" s="515"/>
      <c r="D10" s="515"/>
      <c r="E10" s="515"/>
      <c r="F10" s="516"/>
      <c r="G10" s="568"/>
      <c r="H10" s="381"/>
      <c r="I10" s="381"/>
      <c r="J10" s="381"/>
      <c r="K10" s="381"/>
      <c r="L10" s="381"/>
      <c r="M10" s="381"/>
      <c r="N10" s="381"/>
      <c r="O10" s="569"/>
      <c r="P10" s="581"/>
      <c r="Q10" s="381"/>
      <c r="R10" s="381"/>
      <c r="S10" s="381"/>
      <c r="T10" s="381"/>
      <c r="U10" s="381"/>
      <c r="V10" s="381"/>
      <c r="W10" s="381"/>
      <c r="X10" s="569"/>
      <c r="Y10" s="1007"/>
      <c r="Z10" s="1008"/>
      <c r="AA10" s="1009"/>
      <c r="AB10" s="1013"/>
      <c r="AC10" s="1014"/>
      <c r="AD10" s="1015"/>
      <c r="AE10" s="378"/>
      <c r="AF10" s="378"/>
      <c r="AG10" s="378"/>
      <c r="AH10" s="378"/>
      <c r="AI10" s="378"/>
      <c r="AJ10" s="378"/>
      <c r="AK10" s="378"/>
      <c r="AL10" s="378"/>
      <c r="AM10" s="378"/>
      <c r="AN10" s="378"/>
      <c r="AO10" s="378"/>
      <c r="AP10" s="334"/>
      <c r="AQ10" s="272"/>
      <c r="AR10" s="273"/>
      <c r="AS10" s="139" t="s">
        <v>354</v>
      </c>
      <c r="AT10" s="174"/>
      <c r="AU10" s="273"/>
      <c r="AV10" s="273"/>
      <c r="AW10" s="381" t="s">
        <v>300</v>
      </c>
      <c r="AX10" s="382"/>
    </row>
    <row r="11" spans="1:50" ht="22.5" customHeight="1">
      <c r="A11" s="517"/>
      <c r="B11" s="515"/>
      <c r="C11" s="515"/>
      <c r="D11" s="515"/>
      <c r="E11" s="515"/>
      <c r="F11" s="516"/>
      <c r="G11" s="542"/>
      <c r="H11" s="1016"/>
      <c r="I11" s="1016"/>
      <c r="J11" s="1016"/>
      <c r="K11" s="1016"/>
      <c r="L11" s="1016"/>
      <c r="M11" s="1016"/>
      <c r="N11" s="1016"/>
      <c r="O11" s="1017"/>
      <c r="P11" s="163"/>
      <c r="Q11" s="1024"/>
      <c r="R11" s="1024"/>
      <c r="S11" s="1024"/>
      <c r="T11" s="1024"/>
      <c r="U11" s="1024"/>
      <c r="V11" s="1024"/>
      <c r="W11" s="1024"/>
      <c r="X11" s="1025"/>
      <c r="Y11" s="1002" t="s">
        <v>12</v>
      </c>
      <c r="Z11" s="1003"/>
      <c r="AA11" s="1004"/>
      <c r="AB11" s="524"/>
      <c r="AC11" s="1005"/>
      <c r="AD11" s="1005"/>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5" t="s">
        <v>54</v>
      </c>
      <c r="Z12" s="999"/>
      <c r="AA12" s="1000"/>
      <c r="AB12" s="681"/>
      <c r="AC12" s="1001"/>
      <c r="AD12" s="1001"/>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c r="A14" s="899" t="s">
        <v>497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4" t="s">
        <v>467</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548</v>
      </c>
      <c r="AF16" s="998"/>
      <c r="AG16" s="998"/>
      <c r="AH16" s="998"/>
      <c r="AI16" s="998" t="s">
        <v>546</v>
      </c>
      <c r="AJ16" s="998"/>
      <c r="AK16" s="998"/>
      <c r="AL16" s="998"/>
      <c r="AM16" s="998" t="s">
        <v>519</v>
      </c>
      <c r="AN16" s="998"/>
      <c r="AO16" s="998"/>
      <c r="AP16" s="460"/>
      <c r="AQ16" s="178" t="s">
        <v>353</v>
      </c>
      <c r="AR16" s="171"/>
      <c r="AS16" s="171"/>
      <c r="AT16" s="172"/>
      <c r="AU16" s="375" t="s">
        <v>253</v>
      </c>
      <c r="AV16" s="375"/>
      <c r="AW16" s="375"/>
      <c r="AX16" s="376"/>
    </row>
    <row r="17" spans="1:50" ht="18.75" customHeight="1">
      <c r="A17" s="514"/>
      <c r="B17" s="515"/>
      <c r="C17" s="515"/>
      <c r="D17" s="515"/>
      <c r="E17" s="515"/>
      <c r="F17" s="516"/>
      <c r="G17" s="568"/>
      <c r="H17" s="381"/>
      <c r="I17" s="381"/>
      <c r="J17" s="381"/>
      <c r="K17" s="381"/>
      <c r="L17" s="381"/>
      <c r="M17" s="381"/>
      <c r="N17" s="381"/>
      <c r="O17" s="569"/>
      <c r="P17" s="581"/>
      <c r="Q17" s="381"/>
      <c r="R17" s="381"/>
      <c r="S17" s="381"/>
      <c r="T17" s="381"/>
      <c r="U17" s="381"/>
      <c r="V17" s="381"/>
      <c r="W17" s="381"/>
      <c r="X17" s="569"/>
      <c r="Y17" s="1007"/>
      <c r="Z17" s="1008"/>
      <c r="AA17" s="1009"/>
      <c r="AB17" s="1013"/>
      <c r="AC17" s="1014"/>
      <c r="AD17" s="1015"/>
      <c r="AE17" s="378"/>
      <c r="AF17" s="378"/>
      <c r="AG17" s="378"/>
      <c r="AH17" s="378"/>
      <c r="AI17" s="378"/>
      <c r="AJ17" s="378"/>
      <c r="AK17" s="378"/>
      <c r="AL17" s="378"/>
      <c r="AM17" s="378"/>
      <c r="AN17" s="378"/>
      <c r="AO17" s="378"/>
      <c r="AP17" s="334"/>
      <c r="AQ17" s="272"/>
      <c r="AR17" s="273"/>
      <c r="AS17" s="139" t="s">
        <v>354</v>
      </c>
      <c r="AT17" s="174"/>
      <c r="AU17" s="273"/>
      <c r="AV17" s="273"/>
      <c r="AW17" s="381" t="s">
        <v>300</v>
      </c>
      <c r="AX17" s="382"/>
    </row>
    <row r="18" spans="1:50" ht="22.5" customHeight="1">
      <c r="A18" s="517"/>
      <c r="B18" s="515"/>
      <c r="C18" s="515"/>
      <c r="D18" s="515"/>
      <c r="E18" s="515"/>
      <c r="F18" s="516"/>
      <c r="G18" s="542"/>
      <c r="H18" s="1016"/>
      <c r="I18" s="1016"/>
      <c r="J18" s="1016"/>
      <c r="K18" s="1016"/>
      <c r="L18" s="1016"/>
      <c r="M18" s="1016"/>
      <c r="N18" s="1016"/>
      <c r="O18" s="1017"/>
      <c r="P18" s="163"/>
      <c r="Q18" s="1024"/>
      <c r="R18" s="1024"/>
      <c r="S18" s="1024"/>
      <c r="T18" s="1024"/>
      <c r="U18" s="1024"/>
      <c r="V18" s="1024"/>
      <c r="W18" s="1024"/>
      <c r="X18" s="1025"/>
      <c r="Y18" s="1002" t="s">
        <v>12</v>
      </c>
      <c r="Z18" s="1003"/>
      <c r="AA18" s="1004"/>
      <c r="AB18" s="524"/>
      <c r="AC18" s="1005"/>
      <c r="AD18" s="1005"/>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5" t="s">
        <v>54</v>
      </c>
      <c r="Z19" s="999"/>
      <c r="AA19" s="1000"/>
      <c r="AB19" s="681"/>
      <c r="AC19" s="1001"/>
      <c r="AD19" s="1001"/>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c r="A21" s="899" t="s">
        <v>497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4" t="s">
        <v>467</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550</v>
      </c>
      <c r="AF23" s="998"/>
      <c r="AG23" s="998"/>
      <c r="AH23" s="998"/>
      <c r="AI23" s="998" t="s">
        <v>545</v>
      </c>
      <c r="AJ23" s="998"/>
      <c r="AK23" s="998"/>
      <c r="AL23" s="998"/>
      <c r="AM23" s="998" t="s">
        <v>519</v>
      </c>
      <c r="AN23" s="998"/>
      <c r="AO23" s="998"/>
      <c r="AP23" s="460"/>
      <c r="AQ23" s="178" t="s">
        <v>353</v>
      </c>
      <c r="AR23" s="171"/>
      <c r="AS23" s="171"/>
      <c r="AT23" s="172"/>
      <c r="AU23" s="375" t="s">
        <v>253</v>
      </c>
      <c r="AV23" s="375"/>
      <c r="AW23" s="375"/>
      <c r="AX23" s="376"/>
    </row>
    <row r="24" spans="1:50" ht="18.75" customHeight="1">
      <c r="A24" s="514"/>
      <c r="B24" s="515"/>
      <c r="C24" s="515"/>
      <c r="D24" s="515"/>
      <c r="E24" s="515"/>
      <c r="F24" s="516"/>
      <c r="G24" s="568"/>
      <c r="H24" s="381"/>
      <c r="I24" s="381"/>
      <c r="J24" s="381"/>
      <c r="K24" s="381"/>
      <c r="L24" s="381"/>
      <c r="M24" s="381"/>
      <c r="N24" s="381"/>
      <c r="O24" s="569"/>
      <c r="P24" s="581"/>
      <c r="Q24" s="381"/>
      <c r="R24" s="381"/>
      <c r="S24" s="381"/>
      <c r="T24" s="381"/>
      <c r="U24" s="381"/>
      <c r="V24" s="381"/>
      <c r="W24" s="381"/>
      <c r="X24" s="569"/>
      <c r="Y24" s="1007"/>
      <c r="Z24" s="1008"/>
      <c r="AA24" s="1009"/>
      <c r="AB24" s="1013"/>
      <c r="AC24" s="1014"/>
      <c r="AD24" s="1015"/>
      <c r="AE24" s="378"/>
      <c r="AF24" s="378"/>
      <c r="AG24" s="378"/>
      <c r="AH24" s="378"/>
      <c r="AI24" s="378"/>
      <c r="AJ24" s="378"/>
      <c r="AK24" s="378"/>
      <c r="AL24" s="378"/>
      <c r="AM24" s="378"/>
      <c r="AN24" s="378"/>
      <c r="AO24" s="378"/>
      <c r="AP24" s="334"/>
      <c r="AQ24" s="272"/>
      <c r="AR24" s="273"/>
      <c r="AS24" s="139" t="s">
        <v>354</v>
      </c>
      <c r="AT24" s="174"/>
      <c r="AU24" s="273"/>
      <c r="AV24" s="273"/>
      <c r="AW24" s="381" t="s">
        <v>300</v>
      </c>
      <c r="AX24" s="382"/>
    </row>
    <row r="25" spans="1:50" ht="22.5" customHeight="1">
      <c r="A25" s="517"/>
      <c r="B25" s="515"/>
      <c r="C25" s="515"/>
      <c r="D25" s="515"/>
      <c r="E25" s="515"/>
      <c r="F25" s="516"/>
      <c r="G25" s="542"/>
      <c r="H25" s="1016"/>
      <c r="I25" s="1016"/>
      <c r="J25" s="1016"/>
      <c r="K25" s="1016"/>
      <c r="L25" s="1016"/>
      <c r="M25" s="1016"/>
      <c r="N25" s="1016"/>
      <c r="O25" s="1017"/>
      <c r="P25" s="163"/>
      <c r="Q25" s="1024"/>
      <c r="R25" s="1024"/>
      <c r="S25" s="1024"/>
      <c r="T25" s="1024"/>
      <c r="U25" s="1024"/>
      <c r="V25" s="1024"/>
      <c r="W25" s="1024"/>
      <c r="X25" s="1025"/>
      <c r="Y25" s="1002" t="s">
        <v>12</v>
      </c>
      <c r="Z25" s="1003"/>
      <c r="AA25" s="1004"/>
      <c r="AB25" s="524"/>
      <c r="AC25" s="1005"/>
      <c r="AD25" s="1005"/>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5" t="s">
        <v>54</v>
      </c>
      <c r="Z26" s="999"/>
      <c r="AA26" s="1000"/>
      <c r="AB26" s="681"/>
      <c r="AC26" s="1001"/>
      <c r="AD26" s="1001"/>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c r="A28" s="899" t="s">
        <v>497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4" t="s">
        <v>467</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548</v>
      </c>
      <c r="AF30" s="998"/>
      <c r="AG30" s="998"/>
      <c r="AH30" s="998"/>
      <c r="AI30" s="998" t="s">
        <v>545</v>
      </c>
      <c r="AJ30" s="998"/>
      <c r="AK30" s="998"/>
      <c r="AL30" s="998"/>
      <c r="AM30" s="998" t="s">
        <v>543</v>
      </c>
      <c r="AN30" s="998"/>
      <c r="AO30" s="998"/>
      <c r="AP30" s="460"/>
      <c r="AQ30" s="178" t="s">
        <v>353</v>
      </c>
      <c r="AR30" s="171"/>
      <c r="AS30" s="171"/>
      <c r="AT30" s="172"/>
      <c r="AU30" s="375" t="s">
        <v>253</v>
      </c>
      <c r="AV30" s="375"/>
      <c r="AW30" s="375"/>
      <c r="AX30" s="376"/>
    </row>
    <row r="31" spans="1:50" ht="18.75" customHeight="1">
      <c r="A31" s="514"/>
      <c r="B31" s="515"/>
      <c r="C31" s="515"/>
      <c r="D31" s="515"/>
      <c r="E31" s="515"/>
      <c r="F31" s="516"/>
      <c r="G31" s="568"/>
      <c r="H31" s="381"/>
      <c r="I31" s="381"/>
      <c r="J31" s="381"/>
      <c r="K31" s="381"/>
      <c r="L31" s="381"/>
      <c r="M31" s="381"/>
      <c r="N31" s="381"/>
      <c r="O31" s="569"/>
      <c r="P31" s="581"/>
      <c r="Q31" s="381"/>
      <c r="R31" s="381"/>
      <c r="S31" s="381"/>
      <c r="T31" s="381"/>
      <c r="U31" s="381"/>
      <c r="V31" s="381"/>
      <c r="W31" s="381"/>
      <c r="X31" s="569"/>
      <c r="Y31" s="1007"/>
      <c r="Z31" s="1008"/>
      <c r="AA31" s="1009"/>
      <c r="AB31" s="1013"/>
      <c r="AC31" s="1014"/>
      <c r="AD31" s="1015"/>
      <c r="AE31" s="378"/>
      <c r="AF31" s="378"/>
      <c r="AG31" s="378"/>
      <c r="AH31" s="378"/>
      <c r="AI31" s="378"/>
      <c r="AJ31" s="378"/>
      <c r="AK31" s="378"/>
      <c r="AL31" s="378"/>
      <c r="AM31" s="378"/>
      <c r="AN31" s="378"/>
      <c r="AO31" s="378"/>
      <c r="AP31" s="334"/>
      <c r="AQ31" s="272"/>
      <c r="AR31" s="273"/>
      <c r="AS31" s="139" t="s">
        <v>354</v>
      </c>
      <c r="AT31" s="174"/>
      <c r="AU31" s="273"/>
      <c r="AV31" s="273"/>
      <c r="AW31" s="381" t="s">
        <v>300</v>
      </c>
      <c r="AX31" s="382"/>
    </row>
    <row r="32" spans="1:50" ht="22.5" customHeight="1">
      <c r="A32" s="517"/>
      <c r="B32" s="515"/>
      <c r="C32" s="515"/>
      <c r="D32" s="515"/>
      <c r="E32" s="515"/>
      <c r="F32" s="516"/>
      <c r="G32" s="542"/>
      <c r="H32" s="1016"/>
      <c r="I32" s="1016"/>
      <c r="J32" s="1016"/>
      <c r="K32" s="1016"/>
      <c r="L32" s="1016"/>
      <c r="M32" s="1016"/>
      <c r="N32" s="1016"/>
      <c r="O32" s="1017"/>
      <c r="P32" s="163"/>
      <c r="Q32" s="1024"/>
      <c r="R32" s="1024"/>
      <c r="S32" s="1024"/>
      <c r="T32" s="1024"/>
      <c r="U32" s="1024"/>
      <c r="V32" s="1024"/>
      <c r="W32" s="1024"/>
      <c r="X32" s="1025"/>
      <c r="Y32" s="1002" t="s">
        <v>12</v>
      </c>
      <c r="Z32" s="1003"/>
      <c r="AA32" s="1004"/>
      <c r="AB32" s="524"/>
      <c r="AC32" s="1005"/>
      <c r="AD32" s="1005"/>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5" t="s">
        <v>54</v>
      </c>
      <c r="Z33" s="999"/>
      <c r="AA33" s="1000"/>
      <c r="AB33" s="681"/>
      <c r="AC33" s="1001"/>
      <c r="AD33" s="1001"/>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c r="A35" s="899" t="s">
        <v>497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4" t="s">
        <v>467</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550</v>
      </c>
      <c r="AF37" s="998"/>
      <c r="AG37" s="998"/>
      <c r="AH37" s="998"/>
      <c r="AI37" s="998" t="s">
        <v>547</v>
      </c>
      <c r="AJ37" s="998"/>
      <c r="AK37" s="998"/>
      <c r="AL37" s="998"/>
      <c r="AM37" s="998" t="s">
        <v>544</v>
      </c>
      <c r="AN37" s="998"/>
      <c r="AO37" s="998"/>
      <c r="AP37" s="460"/>
      <c r="AQ37" s="178" t="s">
        <v>353</v>
      </c>
      <c r="AR37" s="171"/>
      <c r="AS37" s="171"/>
      <c r="AT37" s="172"/>
      <c r="AU37" s="375" t="s">
        <v>253</v>
      </c>
      <c r="AV37" s="375"/>
      <c r="AW37" s="375"/>
      <c r="AX37" s="376"/>
    </row>
    <row r="38" spans="1:50" ht="18.75" customHeight="1">
      <c r="A38" s="514"/>
      <c r="B38" s="515"/>
      <c r="C38" s="515"/>
      <c r="D38" s="515"/>
      <c r="E38" s="515"/>
      <c r="F38" s="516"/>
      <c r="G38" s="568"/>
      <c r="H38" s="381"/>
      <c r="I38" s="381"/>
      <c r="J38" s="381"/>
      <c r="K38" s="381"/>
      <c r="L38" s="381"/>
      <c r="M38" s="381"/>
      <c r="N38" s="381"/>
      <c r="O38" s="569"/>
      <c r="P38" s="581"/>
      <c r="Q38" s="381"/>
      <c r="R38" s="381"/>
      <c r="S38" s="381"/>
      <c r="T38" s="381"/>
      <c r="U38" s="381"/>
      <c r="V38" s="381"/>
      <c r="W38" s="381"/>
      <c r="X38" s="569"/>
      <c r="Y38" s="1007"/>
      <c r="Z38" s="1008"/>
      <c r="AA38" s="1009"/>
      <c r="AB38" s="1013"/>
      <c r="AC38" s="1014"/>
      <c r="AD38" s="1015"/>
      <c r="AE38" s="378"/>
      <c r="AF38" s="378"/>
      <c r="AG38" s="378"/>
      <c r="AH38" s="378"/>
      <c r="AI38" s="378"/>
      <c r="AJ38" s="378"/>
      <c r="AK38" s="378"/>
      <c r="AL38" s="378"/>
      <c r="AM38" s="378"/>
      <c r="AN38" s="378"/>
      <c r="AO38" s="378"/>
      <c r="AP38" s="334"/>
      <c r="AQ38" s="272"/>
      <c r="AR38" s="273"/>
      <c r="AS38" s="139" t="s">
        <v>354</v>
      </c>
      <c r="AT38" s="174"/>
      <c r="AU38" s="273"/>
      <c r="AV38" s="273"/>
      <c r="AW38" s="381" t="s">
        <v>300</v>
      </c>
      <c r="AX38" s="382"/>
    </row>
    <row r="39" spans="1:50" ht="22.5" customHeight="1">
      <c r="A39" s="517"/>
      <c r="B39" s="515"/>
      <c r="C39" s="515"/>
      <c r="D39" s="515"/>
      <c r="E39" s="515"/>
      <c r="F39" s="516"/>
      <c r="G39" s="542"/>
      <c r="H39" s="1016"/>
      <c r="I39" s="1016"/>
      <c r="J39" s="1016"/>
      <c r="K39" s="1016"/>
      <c r="L39" s="1016"/>
      <c r="M39" s="1016"/>
      <c r="N39" s="1016"/>
      <c r="O39" s="1017"/>
      <c r="P39" s="163"/>
      <c r="Q39" s="1024"/>
      <c r="R39" s="1024"/>
      <c r="S39" s="1024"/>
      <c r="T39" s="1024"/>
      <c r="U39" s="1024"/>
      <c r="V39" s="1024"/>
      <c r="W39" s="1024"/>
      <c r="X39" s="1025"/>
      <c r="Y39" s="1002" t="s">
        <v>12</v>
      </c>
      <c r="Z39" s="1003"/>
      <c r="AA39" s="1004"/>
      <c r="AB39" s="524"/>
      <c r="AC39" s="1005"/>
      <c r="AD39" s="1005"/>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5" t="s">
        <v>54</v>
      </c>
      <c r="Z40" s="999"/>
      <c r="AA40" s="1000"/>
      <c r="AB40" s="681"/>
      <c r="AC40" s="1001"/>
      <c r="AD40" s="1001"/>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c r="A42" s="899" t="s">
        <v>497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4" t="s">
        <v>467</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548</v>
      </c>
      <c r="AF44" s="998"/>
      <c r="AG44" s="998"/>
      <c r="AH44" s="998"/>
      <c r="AI44" s="998" t="s">
        <v>545</v>
      </c>
      <c r="AJ44" s="998"/>
      <c r="AK44" s="998"/>
      <c r="AL44" s="998"/>
      <c r="AM44" s="998" t="s">
        <v>519</v>
      </c>
      <c r="AN44" s="998"/>
      <c r="AO44" s="998"/>
      <c r="AP44" s="460"/>
      <c r="AQ44" s="178" t="s">
        <v>353</v>
      </c>
      <c r="AR44" s="171"/>
      <c r="AS44" s="171"/>
      <c r="AT44" s="172"/>
      <c r="AU44" s="375" t="s">
        <v>253</v>
      </c>
      <c r="AV44" s="375"/>
      <c r="AW44" s="375"/>
      <c r="AX44" s="376"/>
    </row>
    <row r="45" spans="1:50" ht="18.75" customHeight="1">
      <c r="A45" s="514"/>
      <c r="B45" s="515"/>
      <c r="C45" s="515"/>
      <c r="D45" s="515"/>
      <c r="E45" s="515"/>
      <c r="F45" s="516"/>
      <c r="G45" s="568"/>
      <c r="H45" s="381"/>
      <c r="I45" s="381"/>
      <c r="J45" s="381"/>
      <c r="K45" s="381"/>
      <c r="L45" s="381"/>
      <c r="M45" s="381"/>
      <c r="N45" s="381"/>
      <c r="O45" s="569"/>
      <c r="P45" s="581"/>
      <c r="Q45" s="381"/>
      <c r="R45" s="381"/>
      <c r="S45" s="381"/>
      <c r="T45" s="381"/>
      <c r="U45" s="381"/>
      <c r="V45" s="381"/>
      <c r="W45" s="381"/>
      <c r="X45" s="569"/>
      <c r="Y45" s="1007"/>
      <c r="Z45" s="1008"/>
      <c r="AA45" s="1009"/>
      <c r="AB45" s="1013"/>
      <c r="AC45" s="1014"/>
      <c r="AD45" s="1015"/>
      <c r="AE45" s="378"/>
      <c r="AF45" s="378"/>
      <c r="AG45" s="378"/>
      <c r="AH45" s="378"/>
      <c r="AI45" s="378"/>
      <c r="AJ45" s="378"/>
      <c r="AK45" s="378"/>
      <c r="AL45" s="378"/>
      <c r="AM45" s="378"/>
      <c r="AN45" s="378"/>
      <c r="AO45" s="378"/>
      <c r="AP45" s="334"/>
      <c r="AQ45" s="272"/>
      <c r="AR45" s="273"/>
      <c r="AS45" s="139" t="s">
        <v>354</v>
      </c>
      <c r="AT45" s="174"/>
      <c r="AU45" s="273"/>
      <c r="AV45" s="273"/>
      <c r="AW45" s="381" t="s">
        <v>300</v>
      </c>
      <c r="AX45" s="382"/>
    </row>
    <row r="46" spans="1:50" ht="22.5" customHeight="1">
      <c r="A46" s="517"/>
      <c r="B46" s="515"/>
      <c r="C46" s="515"/>
      <c r="D46" s="515"/>
      <c r="E46" s="515"/>
      <c r="F46" s="516"/>
      <c r="G46" s="542"/>
      <c r="H46" s="1016"/>
      <c r="I46" s="1016"/>
      <c r="J46" s="1016"/>
      <c r="K46" s="1016"/>
      <c r="L46" s="1016"/>
      <c r="M46" s="1016"/>
      <c r="N46" s="1016"/>
      <c r="O46" s="1017"/>
      <c r="P46" s="163"/>
      <c r="Q46" s="1024"/>
      <c r="R46" s="1024"/>
      <c r="S46" s="1024"/>
      <c r="T46" s="1024"/>
      <c r="U46" s="1024"/>
      <c r="V46" s="1024"/>
      <c r="W46" s="1024"/>
      <c r="X46" s="1025"/>
      <c r="Y46" s="1002" t="s">
        <v>12</v>
      </c>
      <c r="Z46" s="1003"/>
      <c r="AA46" s="1004"/>
      <c r="AB46" s="524"/>
      <c r="AC46" s="1005"/>
      <c r="AD46" s="1005"/>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5" t="s">
        <v>54</v>
      </c>
      <c r="Z47" s="999"/>
      <c r="AA47" s="1000"/>
      <c r="AB47" s="681"/>
      <c r="AC47" s="1001"/>
      <c r="AD47" s="1001"/>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c r="A49" s="899" t="s">
        <v>497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4" t="s">
        <v>467</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548</v>
      </c>
      <c r="AF51" s="998"/>
      <c r="AG51" s="998"/>
      <c r="AH51" s="998"/>
      <c r="AI51" s="998" t="s">
        <v>545</v>
      </c>
      <c r="AJ51" s="998"/>
      <c r="AK51" s="998"/>
      <c r="AL51" s="998"/>
      <c r="AM51" s="998" t="s">
        <v>519</v>
      </c>
      <c r="AN51" s="998"/>
      <c r="AO51" s="998"/>
      <c r="AP51" s="460"/>
      <c r="AQ51" s="178" t="s">
        <v>353</v>
      </c>
      <c r="AR51" s="171"/>
      <c r="AS51" s="171"/>
      <c r="AT51" s="172"/>
      <c r="AU51" s="375" t="s">
        <v>253</v>
      </c>
      <c r="AV51" s="375"/>
      <c r="AW51" s="375"/>
      <c r="AX51" s="376"/>
    </row>
    <row r="52" spans="1:50" ht="18.75" customHeight="1">
      <c r="A52" s="514"/>
      <c r="B52" s="515"/>
      <c r="C52" s="515"/>
      <c r="D52" s="515"/>
      <c r="E52" s="515"/>
      <c r="F52" s="516"/>
      <c r="G52" s="568"/>
      <c r="H52" s="381"/>
      <c r="I52" s="381"/>
      <c r="J52" s="381"/>
      <c r="K52" s="381"/>
      <c r="L52" s="381"/>
      <c r="M52" s="381"/>
      <c r="N52" s="381"/>
      <c r="O52" s="569"/>
      <c r="P52" s="581"/>
      <c r="Q52" s="381"/>
      <c r="R52" s="381"/>
      <c r="S52" s="381"/>
      <c r="T52" s="381"/>
      <c r="U52" s="381"/>
      <c r="V52" s="381"/>
      <c r="W52" s="381"/>
      <c r="X52" s="569"/>
      <c r="Y52" s="1007"/>
      <c r="Z52" s="1008"/>
      <c r="AA52" s="1009"/>
      <c r="AB52" s="1013"/>
      <c r="AC52" s="1014"/>
      <c r="AD52" s="1015"/>
      <c r="AE52" s="378"/>
      <c r="AF52" s="378"/>
      <c r="AG52" s="378"/>
      <c r="AH52" s="378"/>
      <c r="AI52" s="378"/>
      <c r="AJ52" s="378"/>
      <c r="AK52" s="378"/>
      <c r="AL52" s="378"/>
      <c r="AM52" s="378"/>
      <c r="AN52" s="378"/>
      <c r="AO52" s="378"/>
      <c r="AP52" s="334"/>
      <c r="AQ52" s="272"/>
      <c r="AR52" s="273"/>
      <c r="AS52" s="139" t="s">
        <v>354</v>
      </c>
      <c r="AT52" s="174"/>
      <c r="AU52" s="273"/>
      <c r="AV52" s="273"/>
      <c r="AW52" s="381" t="s">
        <v>300</v>
      </c>
      <c r="AX52" s="382"/>
    </row>
    <row r="53" spans="1:50" ht="22.5" customHeight="1">
      <c r="A53" s="517"/>
      <c r="B53" s="515"/>
      <c r="C53" s="515"/>
      <c r="D53" s="515"/>
      <c r="E53" s="515"/>
      <c r="F53" s="516"/>
      <c r="G53" s="542"/>
      <c r="H53" s="1016"/>
      <c r="I53" s="1016"/>
      <c r="J53" s="1016"/>
      <c r="K53" s="1016"/>
      <c r="L53" s="1016"/>
      <c r="M53" s="1016"/>
      <c r="N53" s="1016"/>
      <c r="O53" s="1017"/>
      <c r="P53" s="163"/>
      <c r="Q53" s="1024"/>
      <c r="R53" s="1024"/>
      <c r="S53" s="1024"/>
      <c r="T53" s="1024"/>
      <c r="U53" s="1024"/>
      <c r="V53" s="1024"/>
      <c r="W53" s="1024"/>
      <c r="X53" s="1025"/>
      <c r="Y53" s="1002" t="s">
        <v>12</v>
      </c>
      <c r="Z53" s="1003"/>
      <c r="AA53" s="1004"/>
      <c r="AB53" s="524"/>
      <c r="AC53" s="1005"/>
      <c r="AD53" s="1005"/>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5" t="s">
        <v>54</v>
      </c>
      <c r="Z54" s="999"/>
      <c r="AA54" s="1000"/>
      <c r="AB54" s="681"/>
      <c r="AC54" s="1001"/>
      <c r="AD54" s="1001"/>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c r="A56" s="899" t="s">
        <v>497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4" t="s">
        <v>467</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548</v>
      </c>
      <c r="AF58" s="998"/>
      <c r="AG58" s="998"/>
      <c r="AH58" s="998"/>
      <c r="AI58" s="998" t="s">
        <v>545</v>
      </c>
      <c r="AJ58" s="998"/>
      <c r="AK58" s="998"/>
      <c r="AL58" s="998"/>
      <c r="AM58" s="998" t="s">
        <v>519</v>
      </c>
      <c r="AN58" s="998"/>
      <c r="AO58" s="998"/>
      <c r="AP58" s="460"/>
      <c r="AQ58" s="178" t="s">
        <v>353</v>
      </c>
      <c r="AR58" s="171"/>
      <c r="AS58" s="171"/>
      <c r="AT58" s="172"/>
      <c r="AU58" s="375" t="s">
        <v>253</v>
      </c>
      <c r="AV58" s="375"/>
      <c r="AW58" s="375"/>
      <c r="AX58" s="376"/>
    </row>
    <row r="59" spans="1:50" ht="18.75" customHeight="1">
      <c r="A59" s="514"/>
      <c r="B59" s="515"/>
      <c r="C59" s="515"/>
      <c r="D59" s="515"/>
      <c r="E59" s="515"/>
      <c r="F59" s="516"/>
      <c r="G59" s="568"/>
      <c r="H59" s="381"/>
      <c r="I59" s="381"/>
      <c r="J59" s="381"/>
      <c r="K59" s="381"/>
      <c r="L59" s="381"/>
      <c r="M59" s="381"/>
      <c r="N59" s="381"/>
      <c r="O59" s="569"/>
      <c r="P59" s="581"/>
      <c r="Q59" s="381"/>
      <c r="R59" s="381"/>
      <c r="S59" s="381"/>
      <c r="T59" s="381"/>
      <c r="U59" s="381"/>
      <c r="V59" s="381"/>
      <c r="W59" s="381"/>
      <c r="X59" s="569"/>
      <c r="Y59" s="1007"/>
      <c r="Z59" s="1008"/>
      <c r="AA59" s="1009"/>
      <c r="AB59" s="1013"/>
      <c r="AC59" s="1014"/>
      <c r="AD59" s="1015"/>
      <c r="AE59" s="378"/>
      <c r="AF59" s="378"/>
      <c r="AG59" s="378"/>
      <c r="AH59" s="378"/>
      <c r="AI59" s="378"/>
      <c r="AJ59" s="378"/>
      <c r="AK59" s="378"/>
      <c r="AL59" s="378"/>
      <c r="AM59" s="378"/>
      <c r="AN59" s="378"/>
      <c r="AO59" s="378"/>
      <c r="AP59" s="334"/>
      <c r="AQ59" s="272"/>
      <c r="AR59" s="273"/>
      <c r="AS59" s="139" t="s">
        <v>354</v>
      </c>
      <c r="AT59" s="174"/>
      <c r="AU59" s="273"/>
      <c r="AV59" s="273"/>
      <c r="AW59" s="381" t="s">
        <v>300</v>
      </c>
      <c r="AX59" s="382"/>
    </row>
    <row r="60" spans="1:50" ht="22.5" customHeight="1">
      <c r="A60" s="517"/>
      <c r="B60" s="515"/>
      <c r="C60" s="515"/>
      <c r="D60" s="515"/>
      <c r="E60" s="515"/>
      <c r="F60" s="516"/>
      <c r="G60" s="542"/>
      <c r="H60" s="1016"/>
      <c r="I60" s="1016"/>
      <c r="J60" s="1016"/>
      <c r="K60" s="1016"/>
      <c r="L60" s="1016"/>
      <c r="M60" s="1016"/>
      <c r="N60" s="1016"/>
      <c r="O60" s="1017"/>
      <c r="P60" s="163"/>
      <c r="Q60" s="1024"/>
      <c r="R60" s="1024"/>
      <c r="S60" s="1024"/>
      <c r="T60" s="1024"/>
      <c r="U60" s="1024"/>
      <c r="V60" s="1024"/>
      <c r="W60" s="1024"/>
      <c r="X60" s="1025"/>
      <c r="Y60" s="1002" t="s">
        <v>12</v>
      </c>
      <c r="Z60" s="1003"/>
      <c r="AA60" s="1004"/>
      <c r="AB60" s="524"/>
      <c r="AC60" s="1005"/>
      <c r="AD60" s="1005"/>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5" t="s">
        <v>54</v>
      </c>
      <c r="Z61" s="999"/>
      <c r="AA61" s="1000"/>
      <c r="AB61" s="681"/>
      <c r="AC61" s="1001"/>
      <c r="AD61" s="1001"/>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c r="A63" s="899" t="s">
        <v>497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4" t="s">
        <v>467</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548</v>
      </c>
      <c r="AF65" s="998"/>
      <c r="AG65" s="998"/>
      <c r="AH65" s="998"/>
      <c r="AI65" s="998" t="s">
        <v>545</v>
      </c>
      <c r="AJ65" s="998"/>
      <c r="AK65" s="998"/>
      <c r="AL65" s="998"/>
      <c r="AM65" s="998" t="s">
        <v>519</v>
      </c>
      <c r="AN65" s="998"/>
      <c r="AO65" s="998"/>
      <c r="AP65" s="460"/>
      <c r="AQ65" s="178" t="s">
        <v>353</v>
      </c>
      <c r="AR65" s="171"/>
      <c r="AS65" s="171"/>
      <c r="AT65" s="172"/>
      <c r="AU65" s="375" t="s">
        <v>253</v>
      </c>
      <c r="AV65" s="375"/>
      <c r="AW65" s="375"/>
      <c r="AX65" s="376"/>
    </row>
    <row r="66" spans="1:50" ht="18.75" customHeight="1">
      <c r="A66" s="514"/>
      <c r="B66" s="515"/>
      <c r="C66" s="515"/>
      <c r="D66" s="515"/>
      <c r="E66" s="515"/>
      <c r="F66" s="516"/>
      <c r="G66" s="568"/>
      <c r="H66" s="381"/>
      <c r="I66" s="381"/>
      <c r="J66" s="381"/>
      <c r="K66" s="381"/>
      <c r="L66" s="381"/>
      <c r="M66" s="381"/>
      <c r="N66" s="381"/>
      <c r="O66" s="569"/>
      <c r="P66" s="581"/>
      <c r="Q66" s="381"/>
      <c r="R66" s="381"/>
      <c r="S66" s="381"/>
      <c r="T66" s="381"/>
      <c r="U66" s="381"/>
      <c r="V66" s="381"/>
      <c r="W66" s="381"/>
      <c r="X66" s="569"/>
      <c r="Y66" s="1007"/>
      <c r="Z66" s="1008"/>
      <c r="AA66" s="1009"/>
      <c r="AB66" s="1013"/>
      <c r="AC66" s="1014"/>
      <c r="AD66" s="1015"/>
      <c r="AE66" s="378"/>
      <c r="AF66" s="378"/>
      <c r="AG66" s="378"/>
      <c r="AH66" s="378"/>
      <c r="AI66" s="378"/>
      <c r="AJ66" s="378"/>
      <c r="AK66" s="378"/>
      <c r="AL66" s="378"/>
      <c r="AM66" s="378"/>
      <c r="AN66" s="378"/>
      <c r="AO66" s="378"/>
      <c r="AP66" s="334"/>
      <c r="AQ66" s="272"/>
      <c r="AR66" s="273"/>
      <c r="AS66" s="139" t="s">
        <v>354</v>
      </c>
      <c r="AT66" s="174"/>
      <c r="AU66" s="273"/>
      <c r="AV66" s="273"/>
      <c r="AW66" s="381" t="s">
        <v>300</v>
      </c>
      <c r="AX66" s="382"/>
    </row>
    <row r="67" spans="1:50" ht="22.5" customHeight="1">
      <c r="A67" s="517"/>
      <c r="B67" s="515"/>
      <c r="C67" s="515"/>
      <c r="D67" s="515"/>
      <c r="E67" s="515"/>
      <c r="F67" s="516"/>
      <c r="G67" s="542"/>
      <c r="H67" s="1016"/>
      <c r="I67" s="1016"/>
      <c r="J67" s="1016"/>
      <c r="K67" s="1016"/>
      <c r="L67" s="1016"/>
      <c r="M67" s="1016"/>
      <c r="N67" s="1016"/>
      <c r="O67" s="1017"/>
      <c r="P67" s="163"/>
      <c r="Q67" s="1024"/>
      <c r="R67" s="1024"/>
      <c r="S67" s="1024"/>
      <c r="T67" s="1024"/>
      <c r="U67" s="1024"/>
      <c r="V67" s="1024"/>
      <c r="W67" s="1024"/>
      <c r="X67" s="1025"/>
      <c r="Y67" s="1002" t="s">
        <v>12</v>
      </c>
      <c r="Z67" s="1003"/>
      <c r="AA67" s="1004"/>
      <c r="AB67" s="524"/>
      <c r="AC67" s="1005"/>
      <c r="AD67" s="1005"/>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5" t="s">
        <v>54</v>
      </c>
      <c r="Z68" s="999"/>
      <c r="AA68" s="1000"/>
      <c r="AB68" s="681"/>
      <c r="AC68" s="1001"/>
      <c r="AD68" s="1001"/>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5" t="s">
        <v>13</v>
      </c>
      <c r="Z69" s="999"/>
      <c r="AA69" s="1000"/>
      <c r="AB69" s="499"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c r="A70" s="899" t="s">
        <v>497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1" t="s">
        <v>670</v>
      </c>
      <c r="H2" s="442"/>
      <c r="I2" s="442"/>
      <c r="J2" s="442"/>
      <c r="K2" s="442"/>
      <c r="L2" s="442"/>
      <c r="M2" s="442"/>
      <c r="N2" s="442"/>
      <c r="O2" s="442"/>
      <c r="P2" s="442"/>
      <c r="Q2" s="442"/>
      <c r="R2" s="442"/>
      <c r="S2" s="442"/>
      <c r="T2" s="442"/>
      <c r="U2" s="442"/>
      <c r="V2" s="442"/>
      <c r="W2" s="442"/>
      <c r="X2" s="442"/>
      <c r="Y2" s="442"/>
      <c r="Z2" s="442"/>
      <c r="AA2" s="442"/>
      <c r="AB2" s="443"/>
      <c r="AC2" s="441" t="s">
        <v>485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38"/>
      <c r="B4" s="1039"/>
      <c r="C4" s="1039"/>
      <c r="D4" s="1039"/>
      <c r="E4" s="1039"/>
      <c r="F4" s="1040"/>
      <c r="G4" s="451"/>
      <c r="H4" s="452"/>
      <c r="I4" s="452"/>
      <c r="J4" s="452"/>
      <c r="K4" s="453"/>
      <c r="L4" s="454" t="s">
        <v>671</v>
      </c>
      <c r="M4" s="455"/>
      <c r="N4" s="455"/>
      <c r="O4" s="455"/>
      <c r="P4" s="455"/>
      <c r="Q4" s="455"/>
      <c r="R4" s="455"/>
      <c r="S4" s="455"/>
      <c r="T4" s="455"/>
      <c r="U4" s="455"/>
      <c r="V4" s="455"/>
      <c r="W4" s="455"/>
      <c r="X4" s="456"/>
      <c r="Y4" s="457">
        <v>0.6</v>
      </c>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0.6</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38"/>
      <c r="B15" s="1039"/>
      <c r="C15" s="1039"/>
      <c r="D15" s="1039"/>
      <c r="E15" s="1039"/>
      <c r="F15" s="1040"/>
      <c r="G15" s="441" t="s">
        <v>388</v>
      </c>
      <c r="H15" s="442"/>
      <c r="I15" s="442"/>
      <c r="J15" s="442"/>
      <c r="K15" s="442"/>
      <c r="L15" s="442"/>
      <c r="M15" s="442"/>
      <c r="N15" s="442"/>
      <c r="O15" s="442"/>
      <c r="P15" s="442"/>
      <c r="Q15" s="442"/>
      <c r="R15" s="442"/>
      <c r="S15" s="442"/>
      <c r="T15" s="442"/>
      <c r="U15" s="442"/>
      <c r="V15" s="442"/>
      <c r="W15" s="442"/>
      <c r="X15" s="442"/>
      <c r="Y15" s="442"/>
      <c r="Z15" s="442"/>
      <c r="AA15" s="442"/>
      <c r="AB15" s="443"/>
      <c r="AC15" s="441" t="s">
        <v>389</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38"/>
      <c r="B28" s="1039"/>
      <c r="C28" s="1039"/>
      <c r="D28" s="1039"/>
      <c r="E28" s="1039"/>
      <c r="F28" s="1040"/>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390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38"/>
      <c r="B41" s="1039"/>
      <c r="C41" s="1039"/>
      <c r="D41" s="1039"/>
      <c r="E41" s="1039"/>
      <c r="F41" s="1040"/>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row r="55" spans="1:50" ht="30" hidden="1" customHeight="1">
      <c r="A55" s="1035" t="s">
        <v>28</v>
      </c>
      <c r="B55" s="1036"/>
      <c r="C55" s="1036"/>
      <c r="D55" s="1036"/>
      <c r="E55" s="1036"/>
      <c r="F55" s="1037"/>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38"/>
      <c r="B68" s="1039"/>
      <c r="C68" s="1039"/>
      <c r="D68" s="1039"/>
      <c r="E68" s="1039"/>
      <c r="F68" s="1040"/>
      <c r="G68" s="441" t="s">
        <v>392</v>
      </c>
      <c r="H68" s="442"/>
      <c r="I68" s="442"/>
      <c r="J68" s="442"/>
      <c r="K68" s="442"/>
      <c r="L68" s="442"/>
      <c r="M68" s="442"/>
      <c r="N68" s="442"/>
      <c r="O68" s="442"/>
      <c r="P68" s="442"/>
      <c r="Q68" s="442"/>
      <c r="R68" s="442"/>
      <c r="S68" s="442"/>
      <c r="T68" s="442"/>
      <c r="U68" s="442"/>
      <c r="V68" s="442"/>
      <c r="W68" s="442"/>
      <c r="X68" s="442"/>
      <c r="Y68" s="442"/>
      <c r="Z68" s="442"/>
      <c r="AA68" s="442"/>
      <c r="AB68" s="443"/>
      <c r="AC68" s="441" t="s">
        <v>393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38"/>
      <c r="B81" s="1039"/>
      <c r="C81" s="1039"/>
      <c r="D81" s="1039"/>
      <c r="E81" s="1039"/>
      <c r="F81" s="1040"/>
      <c r="G81" s="441" t="s">
        <v>394</v>
      </c>
      <c r="H81" s="442"/>
      <c r="I81" s="442"/>
      <c r="J81" s="442"/>
      <c r="K81" s="442"/>
      <c r="L81" s="442"/>
      <c r="M81" s="442"/>
      <c r="N81" s="442"/>
      <c r="O81" s="442"/>
      <c r="P81" s="442"/>
      <c r="Q81" s="442"/>
      <c r="R81" s="442"/>
      <c r="S81" s="442"/>
      <c r="T81" s="442"/>
      <c r="U81" s="442"/>
      <c r="V81" s="442"/>
      <c r="W81" s="442"/>
      <c r="X81" s="442"/>
      <c r="Y81" s="442"/>
      <c r="Z81" s="442"/>
      <c r="AA81" s="442"/>
      <c r="AB81" s="443"/>
      <c r="AC81" s="441" t="s">
        <v>395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38"/>
      <c r="B94" s="1039"/>
      <c r="C94" s="1039"/>
      <c r="D94" s="1039"/>
      <c r="E94" s="1039"/>
      <c r="F94" s="1040"/>
      <c r="G94" s="441" t="s">
        <v>396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row r="108" spans="1:50" ht="30" hidden="1" customHeight="1">
      <c r="A108" s="1035" t="s">
        <v>28</v>
      </c>
      <c r="B108" s="1036"/>
      <c r="C108" s="1036"/>
      <c r="D108" s="1036"/>
      <c r="E108" s="1036"/>
      <c r="F108" s="1037"/>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38"/>
      <c r="B121" s="1039"/>
      <c r="C121" s="1039"/>
      <c r="D121" s="1039"/>
      <c r="E121" s="1039"/>
      <c r="F121" s="1040"/>
      <c r="G121" s="441" t="s">
        <v>398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38"/>
      <c r="B134" s="1039"/>
      <c r="C134" s="1039"/>
      <c r="D134" s="1039"/>
      <c r="E134" s="1039"/>
      <c r="F134" s="1040"/>
      <c r="G134" s="441" t="s">
        <v>400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38"/>
      <c r="B147" s="1039"/>
      <c r="C147" s="1039"/>
      <c r="D147" s="1039"/>
      <c r="E147" s="1039"/>
      <c r="F147" s="1040"/>
      <c r="G147" s="441" t="s">
        <v>402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row r="161" spans="1:50" ht="30" hidden="1" customHeight="1">
      <c r="A161" s="1035" t="s">
        <v>28</v>
      </c>
      <c r="B161" s="1036"/>
      <c r="C161" s="1036"/>
      <c r="D161" s="1036"/>
      <c r="E161" s="1036"/>
      <c r="F161" s="1037"/>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38"/>
      <c r="B174" s="1039"/>
      <c r="C174" s="1039"/>
      <c r="D174" s="1039"/>
      <c r="E174" s="1039"/>
      <c r="F174" s="1040"/>
      <c r="G174" s="441" t="s">
        <v>404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38"/>
      <c r="B187" s="1039"/>
      <c r="C187" s="1039"/>
      <c r="D187" s="1039"/>
      <c r="E187" s="1039"/>
      <c r="F187" s="1040"/>
      <c r="G187" s="441" t="s">
        <v>407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38"/>
      <c r="B200" s="1039"/>
      <c r="C200" s="1039"/>
      <c r="D200" s="1039"/>
      <c r="E200" s="1039"/>
      <c r="F200" s="1040"/>
      <c r="G200" s="441" t="s">
        <v>408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5" t="s">
        <v>28</v>
      </c>
      <c r="B214" s="1056"/>
      <c r="C214" s="1056"/>
      <c r="D214" s="1056"/>
      <c r="E214" s="1056"/>
      <c r="F214" s="1057"/>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38"/>
      <c r="B227" s="1039"/>
      <c r="C227" s="1039"/>
      <c r="D227" s="1039"/>
      <c r="E227" s="1039"/>
      <c r="F227" s="1040"/>
      <c r="G227" s="441" t="s">
        <v>410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38"/>
      <c r="B240" s="1039"/>
      <c r="C240" s="1039"/>
      <c r="D240" s="1039"/>
      <c r="E240" s="1039"/>
      <c r="F240" s="1040"/>
      <c r="G240" s="441" t="s">
        <v>412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38"/>
      <c r="B253" s="1039"/>
      <c r="C253" s="1039"/>
      <c r="D253" s="1039"/>
      <c r="E253" s="1039"/>
      <c r="F253" s="1040"/>
      <c r="G253" s="441" t="s">
        <v>414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9" t="s">
        <v>417</v>
      </c>
      <c r="K3" s="103"/>
      <c r="L3" s="103"/>
      <c r="M3" s="103"/>
      <c r="N3" s="103"/>
      <c r="O3" s="103"/>
      <c r="P3" s="349" t="s">
        <v>27</v>
      </c>
      <c r="Q3" s="349"/>
      <c r="R3" s="349"/>
      <c r="S3" s="349"/>
      <c r="T3" s="349"/>
      <c r="U3" s="349"/>
      <c r="V3" s="349"/>
      <c r="W3" s="349"/>
      <c r="X3" s="349"/>
      <c r="Y3" s="346" t="s">
        <v>471</v>
      </c>
      <c r="Z3" s="347"/>
      <c r="AA3" s="347"/>
      <c r="AB3" s="347"/>
      <c r="AC3" s="279" t="s">
        <v>456</v>
      </c>
      <c r="AD3" s="279"/>
      <c r="AE3" s="279"/>
      <c r="AF3" s="279"/>
      <c r="AG3" s="279"/>
      <c r="AH3" s="346" t="s">
        <v>379</v>
      </c>
      <c r="AI3" s="348"/>
      <c r="AJ3" s="348"/>
      <c r="AK3" s="348"/>
      <c r="AL3" s="348" t="s">
        <v>21</v>
      </c>
      <c r="AM3" s="348"/>
      <c r="AN3" s="348"/>
      <c r="AO3" s="428"/>
      <c r="AP3" s="429" t="s">
        <v>418</v>
      </c>
      <c r="AQ3" s="429"/>
      <c r="AR3" s="429"/>
      <c r="AS3" s="429"/>
      <c r="AT3" s="429"/>
      <c r="AU3" s="429"/>
      <c r="AV3" s="429"/>
      <c r="AW3" s="429"/>
      <c r="AX3" s="429"/>
    </row>
    <row r="4" spans="1:50" ht="26.25" customHeight="1">
      <c r="A4" s="1058">
        <v>1</v>
      </c>
      <c r="B4" s="1058">
        <v>1</v>
      </c>
      <c r="C4" s="425" t="s">
        <v>689</v>
      </c>
      <c r="D4" s="420"/>
      <c r="E4" s="420"/>
      <c r="F4" s="420"/>
      <c r="G4" s="420"/>
      <c r="H4" s="420"/>
      <c r="I4" s="420"/>
      <c r="J4" s="421" t="s">
        <v>685</v>
      </c>
      <c r="K4" s="422"/>
      <c r="L4" s="422"/>
      <c r="M4" s="422"/>
      <c r="N4" s="422"/>
      <c r="O4" s="422"/>
      <c r="P4" s="426" t="s">
        <v>693</v>
      </c>
      <c r="Q4" s="319"/>
      <c r="R4" s="319"/>
      <c r="S4" s="319"/>
      <c r="T4" s="319"/>
      <c r="U4" s="319"/>
      <c r="V4" s="319"/>
      <c r="W4" s="319"/>
      <c r="X4" s="319"/>
      <c r="Y4" s="320">
        <v>0.6</v>
      </c>
      <c r="Z4" s="321"/>
      <c r="AA4" s="321"/>
      <c r="AB4" s="322"/>
      <c r="AC4" s="324" t="s">
        <v>196</v>
      </c>
      <c r="AD4" s="324"/>
      <c r="AE4" s="324"/>
      <c r="AF4" s="324"/>
      <c r="AG4" s="324"/>
      <c r="AH4" s="325" t="s">
        <v>685</v>
      </c>
      <c r="AI4" s="326"/>
      <c r="AJ4" s="326"/>
      <c r="AK4" s="326"/>
      <c r="AL4" s="327" t="s">
        <v>685</v>
      </c>
      <c r="AM4" s="328"/>
      <c r="AN4" s="328"/>
      <c r="AO4" s="329"/>
      <c r="AP4" s="323" t="s">
        <v>690</v>
      </c>
      <c r="AQ4" s="323"/>
      <c r="AR4" s="323"/>
      <c r="AS4" s="323"/>
      <c r="AT4" s="323"/>
      <c r="AU4" s="323"/>
      <c r="AV4" s="323"/>
      <c r="AW4" s="323"/>
      <c r="AX4" s="323"/>
    </row>
    <row r="5" spans="1:50" ht="26.25" customHeight="1">
      <c r="A5" s="1058">
        <v>2</v>
      </c>
      <c r="B5" s="105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c r="A6" s="1058">
        <v>3</v>
      </c>
      <c r="B6" s="105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c r="A7" s="1058">
        <v>4</v>
      </c>
      <c r="B7" s="105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c r="A8" s="1058">
        <v>5</v>
      </c>
      <c r="B8" s="105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c r="A9" s="1058">
        <v>6</v>
      </c>
      <c r="B9" s="105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c r="A10" s="1058">
        <v>7</v>
      </c>
      <c r="B10" s="105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c r="A11" s="1058">
        <v>8</v>
      </c>
      <c r="B11" s="105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c r="A12" s="1058">
        <v>9</v>
      </c>
      <c r="B12" s="105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c r="A13" s="1058">
        <v>10</v>
      </c>
      <c r="B13" s="105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c r="A14" s="1058">
        <v>11</v>
      </c>
      <c r="B14" s="105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c r="A15" s="1058">
        <v>12</v>
      </c>
      <c r="B15" s="105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c r="A16" s="1058">
        <v>13</v>
      </c>
      <c r="B16" s="105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c r="A17" s="1058">
        <v>14</v>
      </c>
      <c r="B17" s="105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c r="A18" s="1058">
        <v>15</v>
      </c>
      <c r="B18" s="105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c r="A19" s="1058">
        <v>16</v>
      </c>
      <c r="B19" s="105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c r="A20" s="1058">
        <v>17</v>
      </c>
      <c r="B20" s="105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c r="A21" s="1058">
        <v>18</v>
      </c>
      <c r="B21" s="105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c r="A22" s="1058">
        <v>19</v>
      </c>
      <c r="B22" s="105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c r="A23" s="1058">
        <v>20</v>
      </c>
      <c r="B23" s="105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c r="A24" s="1058">
        <v>21</v>
      </c>
      <c r="B24" s="105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c r="A25" s="1058">
        <v>22</v>
      </c>
      <c r="B25" s="105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c r="A26" s="1058">
        <v>23</v>
      </c>
      <c r="B26" s="105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c r="A27" s="1058">
        <v>24</v>
      </c>
      <c r="B27" s="105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c r="A28" s="1058">
        <v>25</v>
      </c>
      <c r="B28" s="105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c r="A29" s="1058">
        <v>26</v>
      </c>
      <c r="B29" s="105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c r="A30" s="1058">
        <v>27</v>
      </c>
      <c r="B30" s="105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c r="A31" s="1058">
        <v>28</v>
      </c>
      <c r="B31" s="105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c r="A32" s="1058">
        <v>29</v>
      </c>
      <c r="B32" s="105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c r="A33" s="1058">
        <v>30</v>
      </c>
      <c r="B33" s="105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48"/>
      <c r="B36" s="348"/>
      <c r="C36" s="348" t="s">
        <v>26</v>
      </c>
      <c r="D36" s="348"/>
      <c r="E36" s="348"/>
      <c r="F36" s="348"/>
      <c r="G36" s="348"/>
      <c r="H36" s="348"/>
      <c r="I36" s="348"/>
      <c r="J36" s="279" t="s">
        <v>417</v>
      </c>
      <c r="K36" s="103"/>
      <c r="L36" s="103"/>
      <c r="M36" s="103"/>
      <c r="N36" s="103"/>
      <c r="O36" s="103"/>
      <c r="P36" s="349" t="s">
        <v>27</v>
      </c>
      <c r="Q36" s="349"/>
      <c r="R36" s="349"/>
      <c r="S36" s="349"/>
      <c r="T36" s="349"/>
      <c r="U36" s="349"/>
      <c r="V36" s="349"/>
      <c r="W36" s="349"/>
      <c r="X36" s="349"/>
      <c r="Y36" s="346" t="s">
        <v>471</v>
      </c>
      <c r="Z36" s="347"/>
      <c r="AA36" s="347"/>
      <c r="AB36" s="347"/>
      <c r="AC36" s="279" t="s">
        <v>456</v>
      </c>
      <c r="AD36" s="279"/>
      <c r="AE36" s="279"/>
      <c r="AF36" s="279"/>
      <c r="AG36" s="279"/>
      <c r="AH36" s="346" t="s">
        <v>379</v>
      </c>
      <c r="AI36" s="348"/>
      <c r="AJ36" s="348"/>
      <c r="AK36" s="348"/>
      <c r="AL36" s="348" t="s">
        <v>21</v>
      </c>
      <c r="AM36" s="348"/>
      <c r="AN36" s="348"/>
      <c r="AO36" s="428"/>
      <c r="AP36" s="429" t="s">
        <v>418</v>
      </c>
      <c r="AQ36" s="429"/>
      <c r="AR36" s="429"/>
      <c r="AS36" s="429"/>
      <c r="AT36" s="429"/>
      <c r="AU36" s="429"/>
      <c r="AV36" s="429"/>
      <c r="AW36" s="429"/>
      <c r="AX36" s="429"/>
    </row>
    <row r="37" spans="1:50" ht="26.25" hidden="1" customHeight="1">
      <c r="A37" s="1058">
        <v>1</v>
      </c>
      <c r="B37" s="105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hidden="1" customHeight="1">
      <c r="A38" s="1058">
        <v>2</v>
      </c>
      <c r="B38" s="105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c r="A39" s="1058">
        <v>3</v>
      </c>
      <c r="B39" s="105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c r="A40" s="1058">
        <v>4</v>
      </c>
      <c r="B40" s="105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c r="A41" s="1058">
        <v>5</v>
      </c>
      <c r="B41" s="105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c r="A42" s="1058">
        <v>6</v>
      </c>
      <c r="B42" s="105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c r="A43" s="1058">
        <v>7</v>
      </c>
      <c r="B43" s="105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c r="A44" s="1058">
        <v>8</v>
      </c>
      <c r="B44" s="105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c r="A45" s="1058">
        <v>9</v>
      </c>
      <c r="B45" s="105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c r="A46" s="1058">
        <v>10</v>
      </c>
      <c r="B46" s="105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c r="A47" s="1058">
        <v>11</v>
      </c>
      <c r="B47" s="105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c r="A48" s="1058">
        <v>12</v>
      </c>
      <c r="B48" s="105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c r="A49" s="1058">
        <v>13</v>
      </c>
      <c r="B49" s="105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c r="A50" s="1058">
        <v>14</v>
      </c>
      <c r="B50" s="105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c r="A51" s="1058">
        <v>15</v>
      </c>
      <c r="B51" s="105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c r="A52" s="1058">
        <v>16</v>
      </c>
      <c r="B52" s="105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c r="A53" s="1058">
        <v>17</v>
      </c>
      <c r="B53" s="105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c r="A54" s="1058">
        <v>18</v>
      </c>
      <c r="B54" s="105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c r="A55" s="1058">
        <v>19</v>
      </c>
      <c r="B55" s="105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c r="A56" s="1058">
        <v>20</v>
      </c>
      <c r="B56" s="105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c r="A57" s="1058">
        <v>21</v>
      </c>
      <c r="B57" s="105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c r="A58" s="1058">
        <v>22</v>
      </c>
      <c r="B58" s="105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c r="A59" s="1058">
        <v>23</v>
      </c>
      <c r="B59" s="105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c r="A60" s="1058">
        <v>24</v>
      </c>
      <c r="B60" s="105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c r="A61" s="1058">
        <v>25</v>
      </c>
      <c r="B61" s="105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c r="A62" s="1058">
        <v>26</v>
      </c>
      <c r="B62" s="105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c r="A63" s="1058">
        <v>27</v>
      </c>
      <c r="B63" s="105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c r="A64" s="1058">
        <v>28</v>
      </c>
      <c r="B64" s="105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c r="A65" s="1058">
        <v>29</v>
      </c>
      <c r="B65" s="105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c r="A66" s="1058">
        <v>30</v>
      </c>
      <c r="B66" s="105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8"/>
      <c r="B69" s="348"/>
      <c r="C69" s="348" t="s">
        <v>26</v>
      </c>
      <c r="D69" s="348"/>
      <c r="E69" s="348"/>
      <c r="F69" s="348"/>
      <c r="G69" s="348"/>
      <c r="H69" s="348"/>
      <c r="I69" s="348"/>
      <c r="J69" s="279" t="s">
        <v>417</v>
      </c>
      <c r="K69" s="103"/>
      <c r="L69" s="103"/>
      <c r="M69" s="103"/>
      <c r="N69" s="103"/>
      <c r="O69" s="103"/>
      <c r="P69" s="349" t="s">
        <v>27</v>
      </c>
      <c r="Q69" s="349"/>
      <c r="R69" s="349"/>
      <c r="S69" s="349"/>
      <c r="T69" s="349"/>
      <c r="U69" s="349"/>
      <c r="V69" s="349"/>
      <c r="W69" s="349"/>
      <c r="X69" s="349"/>
      <c r="Y69" s="346" t="s">
        <v>471</v>
      </c>
      <c r="Z69" s="347"/>
      <c r="AA69" s="347"/>
      <c r="AB69" s="347"/>
      <c r="AC69" s="279" t="s">
        <v>456</v>
      </c>
      <c r="AD69" s="279"/>
      <c r="AE69" s="279"/>
      <c r="AF69" s="279"/>
      <c r="AG69" s="279"/>
      <c r="AH69" s="346" t="s">
        <v>379</v>
      </c>
      <c r="AI69" s="348"/>
      <c r="AJ69" s="348"/>
      <c r="AK69" s="348"/>
      <c r="AL69" s="348" t="s">
        <v>21</v>
      </c>
      <c r="AM69" s="348"/>
      <c r="AN69" s="348"/>
      <c r="AO69" s="428"/>
      <c r="AP69" s="429" t="s">
        <v>418</v>
      </c>
      <c r="AQ69" s="429"/>
      <c r="AR69" s="429"/>
      <c r="AS69" s="429"/>
      <c r="AT69" s="429"/>
      <c r="AU69" s="429"/>
      <c r="AV69" s="429"/>
      <c r="AW69" s="429"/>
      <c r="AX69" s="429"/>
    </row>
    <row r="70" spans="1:50" ht="26.25" hidden="1" customHeight="1">
      <c r="A70" s="1058">
        <v>1</v>
      </c>
      <c r="B70" s="105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hidden="1" customHeight="1">
      <c r="A71" s="1058">
        <v>2</v>
      </c>
      <c r="B71" s="105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c r="A72" s="1058">
        <v>3</v>
      </c>
      <c r="B72" s="105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c r="A73" s="1058">
        <v>4</v>
      </c>
      <c r="B73" s="105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c r="A74" s="1058">
        <v>5</v>
      </c>
      <c r="B74" s="105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c r="A75" s="1058">
        <v>6</v>
      </c>
      <c r="B75" s="105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c r="A76" s="1058">
        <v>7</v>
      </c>
      <c r="B76" s="105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c r="A77" s="1058">
        <v>8</v>
      </c>
      <c r="B77" s="105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c r="A78" s="1058">
        <v>9</v>
      </c>
      <c r="B78" s="105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c r="A79" s="1058">
        <v>10</v>
      </c>
      <c r="B79" s="105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c r="A80" s="1058">
        <v>11</v>
      </c>
      <c r="B80" s="105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c r="A81" s="1058">
        <v>12</v>
      </c>
      <c r="B81" s="105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c r="A82" s="1058">
        <v>13</v>
      </c>
      <c r="B82" s="105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c r="A83" s="1058">
        <v>14</v>
      </c>
      <c r="B83" s="105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c r="A84" s="1058">
        <v>15</v>
      </c>
      <c r="B84" s="105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c r="A85" s="1058">
        <v>16</v>
      </c>
      <c r="B85" s="105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c r="A86" s="1058">
        <v>17</v>
      </c>
      <c r="B86" s="105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c r="A87" s="1058">
        <v>18</v>
      </c>
      <c r="B87" s="105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c r="A88" s="1058">
        <v>19</v>
      </c>
      <c r="B88" s="105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c r="A89" s="1058">
        <v>20</v>
      </c>
      <c r="B89" s="105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c r="A90" s="1058">
        <v>21</v>
      </c>
      <c r="B90" s="105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c r="A91" s="1058">
        <v>22</v>
      </c>
      <c r="B91" s="105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c r="A92" s="1058">
        <v>23</v>
      </c>
      <c r="B92" s="105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c r="A93" s="1058">
        <v>24</v>
      </c>
      <c r="B93" s="105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c r="A94" s="1058">
        <v>25</v>
      </c>
      <c r="B94" s="105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c r="A95" s="1058">
        <v>26</v>
      </c>
      <c r="B95" s="105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c r="A96" s="1058">
        <v>27</v>
      </c>
      <c r="B96" s="105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c r="A97" s="1058">
        <v>28</v>
      </c>
      <c r="B97" s="105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c r="A98" s="1058">
        <v>29</v>
      </c>
      <c r="B98" s="105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c r="A99" s="1058">
        <v>30</v>
      </c>
      <c r="B99" s="105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8"/>
      <c r="B102" s="348"/>
      <c r="C102" s="348" t="s">
        <v>26</v>
      </c>
      <c r="D102" s="348"/>
      <c r="E102" s="348"/>
      <c r="F102" s="348"/>
      <c r="G102" s="348"/>
      <c r="H102" s="348"/>
      <c r="I102" s="348"/>
      <c r="J102" s="279" t="s">
        <v>417</v>
      </c>
      <c r="K102" s="103"/>
      <c r="L102" s="103"/>
      <c r="M102" s="103"/>
      <c r="N102" s="103"/>
      <c r="O102" s="103"/>
      <c r="P102" s="349" t="s">
        <v>27</v>
      </c>
      <c r="Q102" s="349"/>
      <c r="R102" s="349"/>
      <c r="S102" s="349"/>
      <c r="T102" s="349"/>
      <c r="U102" s="349"/>
      <c r="V102" s="349"/>
      <c r="W102" s="349"/>
      <c r="X102" s="349"/>
      <c r="Y102" s="346" t="s">
        <v>471</v>
      </c>
      <c r="Z102" s="347"/>
      <c r="AA102" s="347"/>
      <c r="AB102" s="347"/>
      <c r="AC102" s="279" t="s">
        <v>456</v>
      </c>
      <c r="AD102" s="279"/>
      <c r="AE102" s="279"/>
      <c r="AF102" s="279"/>
      <c r="AG102" s="279"/>
      <c r="AH102" s="346" t="s">
        <v>379</v>
      </c>
      <c r="AI102" s="348"/>
      <c r="AJ102" s="348"/>
      <c r="AK102" s="348"/>
      <c r="AL102" s="348" t="s">
        <v>21</v>
      </c>
      <c r="AM102" s="348"/>
      <c r="AN102" s="348"/>
      <c r="AO102" s="428"/>
      <c r="AP102" s="429" t="s">
        <v>418</v>
      </c>
      <c r="AQ102" s="429"/>
      <c r="AR102" s="429"/>
      <c r="AS102" s="429"/>
      <c r="AT102" s="429"/>
      <c r="AU102" s="429"/>
      <c r="AV102" s="429"/>
      <c r="AW102" s="429"/>
      <c r="AX102" s="429"/>
    </row>
    <row r="103" spans="1:50" ht="26.25" hidden="1" customHeight="1">
      <c r="A103" s="1058">
        <v>1</v>
      </c>
      <c r="B103" s="105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c r="A104" s="1058">
        <v>2</v>
      </c>
      <c r="B104" s="105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c r="A105" s="1058">
        <v>3</v>
      </c>
      <c r="B105" s="105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c r="A106" s="1058">
        <v>4</v>
      </c>
      <c r="B106" s="105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c r="A107" s="1058">
        <v>5</v>
      </c>
      <c r="B107" s="105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c r="A108" s="1058">
        <v>6</v>
      </c>
      <c r="B108" s="105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c r="A109" s="1058">
        <v>7</v>
      </c>
      <c r="B109" s="105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c r="A110" s="1058">
        <v>8</v>
      </c>
      <c r="B110" s="105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c r="A111" s="1058">
        <v>9</v>
      </c>
      <c r="B111" s="105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c r="A112" s="1058">
        <v>10</v>
      </c>
      <c r="B112" s="105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c r="A113" s="1058">
        <v>11</v>
      </c>
      <c r="B113" s="105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c r="A114" s="1058">
        <v>12</v>
      </c>
      <c r="B114" s="105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c r="A115" s="1058">
        <v>13</v>
      </c>
      <c r="B115" s="105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c r="A116" s="1058">
        <v>14</v>
      </c>
      <c r="B116" s="105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c r="A117" s="1058">
        <v>15</v>
      </c>
      <c r="B117" s="105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c r="A118" s="1058">
        <v>16</v>
      </c>
      <c r="B118" s="105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c r="A119" s="1058">
        <v>17</v>
      </c>
      <c r="B119" s="105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c r="A120" s="1058">
        <v>18</v>
      </c>
      <c r="B120" s="105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c r="A121" s="1058">
        <v>19</v>
      </c>
      <c r="B121" s="105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c r="A122" s="1058">
        <v>20</v>
      </c>
      <c r="B122" s="105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c r="A123" s="1058">
        <v>21</v>
      </c>
      <c r="B123" s="105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c r="A124" s="1058">
        <v>22</v>
      </c>
      <c r="B124" s="105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c r="A125" s="1058">
        <v>23</v>
      </c>
      <c r="B125" s="105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c r="A126" s="1058">
        <v>24</v>
      </c>
      <c r="B126" s="105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c r="A127" s="1058">
        <v>25</v>
      </c>
      <c r="B127" s="105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c r="A128" s="1058">
        <v>26</v>
      </c>
      <c r="B128" s="105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c r="A129" s="1058">
        <v>27</v>
      </c>
      <c r="B129" s="105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c r="A130" s="1058">
        <v>28</v>
      </c>
      <c r="B130" s="105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c r="A131" s="1058">
        <v>29</v>
      </c>
      <c r="B131" s="105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c r="A132" s="1058">
        <v>30</v>
      </c>
      <c r="B132" s="105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8"/>
      <c r="B135" s="348"/>
      <c r="C135" s="348" t="s">
        <v>26</v>
      </c>
      <c r="D135" s="348"/>
      <c r="E135" s="348"/>
      <c r="F135" s="348"/>
      <c r="G135" s="348"/>
      <c r="H135" s="348"/>
      <c r="I135" s="348"/>
      <c r="J135" s="279" t="s">
        <v>417</v>
      </c>
      <c r="K135" s="103"/>
      <c r="L135" s="103"/>
      <c r="M135" s="103"/>
      <c r="N135" s="103"/>
      <c r="O135" s="103"/>
      <c r="P135" s="349" t="s">
        <v>27</v>
      </c>
      <c r="Q135" s="349"/>
      <c r="R135" s="349"/>
      <c r="S135" s="349"/>
      <c r="T135" s="349"/>
      <c r="U135" s="349"/>
      <c r="V135" s="349"/>
      <c r="W135" s="349"/>
      <c r="X135" s="349"/>
      <c r="Y135" s="346" t="s">
        <v>471</v>
      </c>
      <c r="Z135" s="347"/>
      <c r="AA135" s="347"/>
      <c r="AB135" s="347"/>
      <c r="AC135" s="279" t="s">
        <v>456</v>
      </c>
      <c r="AD135" s="279"/>
      <c r="AE135" s="279"/>
      <c r="AF135" s="279"/>
      <c r="AG135" s="279"/>
      <c r="AH135" s="346" t="s">
        <v>379</v>
      </c>
      <c r="AI135" s="348"/>
      <c r="AJ135" s="348"/>
      <c r="AK135" s="348"/>
      <c r="AL135" s="348" t="s">
        <v>21</v>
      </c>
      <c r="AM135" s="348"/>
      <c r="AN135" s="348"/>
      <c r="AO135" s="428"/>
      <c r="AP135" s="429" t="s">
        <v>418</v>
      </c>
      <c r="AQ135" s="429"/>
      <c r="AR135" s="429"/>
      <c r="AS135" s="429"/>
      <c r="AT135" s="429"/>
      <c r="AU135" s="429"/>
      <c r="AV135" s="429"/>
      <c r="AW135" s="429"/>
      <c r="AX135" s="429"/>
    </row>
    <row r="136" spans="1:50" ht="26.25" hidden="1" customHeight="1">
      <c r="A136" s="1058">
        <v>1</v>
      </c>
      <c r="B136" s="105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c r="A137" s="1058">
        <v>2</v>
      </c>
      <c r="B137" s="105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c r="A138" s="1058">
        <v>3</v>
      </c>
      <c r="B138" s="105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c r="A139" s="1058">
        <v>4</v>
      </c>
      <c r="B139" s="105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c r="A140" s="1058">
        <v>5</v>
      </c>
      <c r="B140" s="105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c r="A141" s="1058">
        <v>6</v>
      </c>
      <c r="B141" s="105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c r="A142" s="1058">
        <v>7</v>
      </c>
      <c r="B142" s="105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c r="A143" s="1058">
        <v>8</v>
      </c>
      <c r="B143" s="105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c r="A144" s="1058">
        <v>9</v>
      </c>
      <c r="B144" s="105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c r="A145" s="1058">
        <v>10</v>
      </c>
      <c r="B145" s="105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c r="A146" s="1058">
        <v>11</v>
      </c>
      <c r="B146" s="105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c r="A147" s="1058">
        <v>12</v>
      </c>
      <c r="B147" s="105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c r="A148" s="1058">
        <v>13</v>
      </c>
      <c r="B148" s="105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c r="A149" s="1058">
        <v>14</v>
      </c>
      <c r="B149" s="105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c r="A150" s="1058">
        <v>15</v>
      </c>
      <c r="B150" s="105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c r="A151" s="1058">
        <v>16</v>
      </c>
      <c r="B151" s="105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c r="A152" s="1058">
        <v>17</v>
      </c>
      <c r="B152" s="105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c r="A153" s="1058">
        <v>18</v>
      </c>
      <c r="B153" s="105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c r="A154" s="1058">
        <v>19</v>
      </c>
      <c r="B154" s="105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c r="A155" s="1058">
        <v>20</v>
      </c>
      <c r="B155" s="105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c r="A156" s="1058">
        <v>21</v>
      </c>
      <c r="B156" s="105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c r="A157" s="1058">
        <v>22</v>
      </c>
      <c r="B157" s="105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c r="A158" s="1058">
        <v>23</v>
      </c>
      <c r="B158" s="105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c r="A159" s="1058">
        <v>24</v>
      </c>
      <c r="B159" s="105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c r="A160" s="1058">
        <v>25</v>
      </c>
      <c r="B160" s="105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c r="A161" s="1058">
        <v>26</v>
      </c>
      <c r="B161" s="105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c r="A162" s="1058">
        <v>27</v>
      </c>
      <c r="B162" s="105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c r="A163" s="1058">
        <v>28</v>
      </c>
      <c r="B163" s="105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c r="A164" s="1058">
        <v>29</v>
      </c>
      <c r="B164" s="105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c r="A165" s="1058">
        <v>30</v>
      </c>
      <c r="B165" s="105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8"/>
      <c r="B168" s="348"/>
      <c r="C168" s="348" t="s">
        <v>26</v>
      </c>
      <c r="D168" s="348"/>
      <c r="E168" s="348"/>
      <c r="F168" s="348"/>
      <c r="G168" s="348"/>
      <c r="H168" s="348"/>
      <c r="I168" s="348"/>
      <c r="J168" s="279" t="s">
        <v>417</v>
      </c>
      <c r="K168" s="103"/>
      <c r="L168" s="103"/>
      <c r="M168" s="103"/>
      <c r="N168" s="103"/>
      <c r="O168" s="103"/>
      <c r="P168" s="349" t="s">
        <v>27</v>
      </c>
      <c r="Q168" s="349"/>
      <c r="R168" s="349"/>
      <c r="S168" s="349"/>
      <c r="T168" s="349"/>
      <c r="U168" s="349"/>
      <c r="V168" s="349"/>
      <c r="W168" s="349"/>
      <c r="X168" s="349"/>
      <c r="Y168" s="346" t="s">
        <v>471</v>
      </c>
      <c r="Z168" s="347"/>
      <c r="AA168" s="347"/>
      <c r="AB168" s="347"/>
      <c r="AC168" s="279" t="s">
        <v>456</v>
      </c>
      <c r="AD168" s="279"/>
      <c r="AE168" s="279"/>
      <c r="AF168" s="279"/>
      <c r="AG168" s="279"/>
      <c r="AH168" s="346" t="s">
        <v>379</v>
      </c>
      <c r="AI168" s="348"/>
      <c r="AJ168" s="348"/>
      <c r="AK168" s="348"/>
      <c r="AL168" s="348" t="s">
        <v>21</v>
      </c>
      <c r="AM168" s="348"/>
      <c r="AN168" s="348"/>
      <c r="AO168" s="428"/>
      <c r="AP168" s="429" t="s">
        <v>418</v>
      </c>
      <c r="AQ168" s="429"/>
      <c r="AR168" s="429"/>
      <c r="AS168" s="429"/>
      <c r="AT168" s="429"/>
      <c r="AU168" s="429"/>
      <c r="AV168" s="429"/>
      <c r="AW168" s="429"/>
      <c r="AX168" s="429"/>
    </row>
    <row r="169" spans="1:50" ht="26.25" hidden="1" customHeight="1">
      <c r="A169" s="1058">
        <v>1</v>
      </c>
      <c r="B169" s="105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c r="A170" s="1058">
        <v>2</v>
      </c>
      <c r="B170" s="105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c r="A171" s="1058">
        <v>3</v>
      </c>
      <c r="B171" s="105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c r="A172" s="1058">
        <v>4</v>
      </c>
      <c r="B172" s="105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c r="A173" s="1058">
        <v>5</v>
      </c>
      <c r="B173" s="105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c r="A174" s="1058">
        <v>6</v>
      </c>
      <c r="B174" s="105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c r="A175" s="1058">
        <v>7</v>
      </c>
      <c r="B175" s="105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c r="A176" s="1058">
        <v>8</v>
      </c>
      <c r="B176" s="105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c r="A177" s="1058">
        <v>9</v>
      </c>
      <c r="B177" s="105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c r="A178" s="1058">
        <v>10</v>
      </c>
      <c r="B178" s="105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c r="A179" s="1058">
        <v>11</v>
      </c>
      <c r="B179" s="105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c r="A180" s="1058">
        <v>12</v>
      </c>
      <c r="B180" s="105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c r="A181" s="1058">
        <v>13</v>
      </c>
      <c r="B181" s="105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c r="A182" s="1058">
        <v>14</v>
      </c>
      <c r="B182" s="105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c r="A183" s="1058">
        <v>15</v>
      </c>
      <c r="B183" s="105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c r="A184" s="1058">
        <v>16</v>
      </c>
      <c r="B184" s="105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c r="A185" s="1058">
        <v>17</v>
      </c>
      <c r="B185" s="105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c r="A186" s="1058">
        <v>18</v>
      </c>
      <c r="B186" s="105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c r="A187" s="1058">
        <v>19</v>
      </c>
      <c r="B187" s="105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c r="A188" s="1058">
        <v>20</v>
      </c>
      <c r="B188" s="105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c r="A189" s="1058">
        <v>21</v>
      </c>
      <c r="B189" s="105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c r="A190" s="1058">
        <v>22</v>
      </c>
      <c r="B190" s="105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c r="A191" s="1058">
        <v>23</v>
      </c>
      <c r="B191" s="105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c r="A192" s="1058">
        <v>24</v>
      </c>
      <c r="B192" s="105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c r="A193" s="1058">
        <v>25</v>
      </c>
      <c r="B193" s="105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c r="A194" s="1058">
        <v>26</v>
      </c>
      <c r="B194" s="105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c r="A195" s="1058">
        <v>27</v>
      </c>
      <c r="B195" s="105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c r="A196" s="1058">
        <v>28</v>
      </c>
      <c r="B196" s="105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c r="A197" s="1058">
        <v>29</v>
      </c>
      <c r="B197" s="105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c r="A198" s="1058">
        <v>30</v>
      </c>
      <c r="B198" s="105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8"/>
      <c r="B201" s="348"/>
      <c r="C201" s="348" t="s">
        <v>26</v>
      </c>
      <c r="D201" s="348"/>
      <c r="E201" s="348"/>
      <c r="F201" s="348"/>
      <c r="G201" s="348"/>
      <c r="H201" s="348"/>
      <c r="I201" s="348"/>
      <c r="J201" s="279" t="s">
        <v>417</v>
      </c>
      <c r="K201" s="103"/>
      <c r="L201" s="103"/>
      <c r="M201" s="103"/>
      <c r="N201" s="103"/>
      <c r="O201" s="103"/>
      <c r="P201" s="349" t="s">
        <v>27</v>
      </c>
      <c r="Q201" s="349"/>
      <c r="R201" s="349"/>
      <c r="S201" s="349"/>
      <c r="T201" s="349"/>
      <c r="U201" s="349"/>
      <c r="V201" s="349"/>
      <c r="W201" s="349"/>
      <c r="X201" s="349"/>
      <c r="Y201" s="346" t="s">
        <v>471</v>
      </c>
      <c r="Z201" s="347"/>
      <c r="AA201" s="347"/>
      <c r="AB201" s="347"/>
      <c r="AC201" s="279" t="s">
        <v>456</v>
      </c>
      <c r="AD201" s="279"/>
      <c r="AE201" s="279"/>
      <c r="AF201" s="279"/>
      <c r="AG201" s="279"/>
      <c r="AH201" s="346" t="s">
        <v>379</v>
      </c>
      <c r="AI201" s="348"/>
      <c r="AJ201" s="348"/>
      <c r="AK201" s="348"/>
      <c r="AL201" s="348" t="s">
        <v>21</v>
      </c>
      <c r="AM201" s="348"/>
      <c r="AN201" s="348"/>
      <c r="AO201" s="428"/>
      <c r="AP201" s="429" t="s">
        <v>418</v>
      </c>
      <c r="AQ201" s="429"/>
      <c r="AR201" s="429"/>
      <c r="AS201" s="429"/>
      <c r="AT201" s="429"/>
      <c r="AU201" s="429"/>
      <c r="AV201" s="429"/>
      <c r="AW201" s="429"/>
      <c r="AX201" s="429"/>
    </row>
    <row r="202" spans="1:50" ht="26.25" hidden="1" customHeight="1">
      <c r="A202" s="1058">
        <v>1</v>
      </c>
      <c r="B202" s="105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c r="A203" s="1058">
        <v>2</v>
      </c>
      <c r="B203" s="105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c r="A204" s="1058">
        <v>3</v>
      </c>
      <c r="B204" s="105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c r="A205" s="1058">
        <v>4</v>
      </c>
      <c r="B205" s="105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c r="A206" s="1058">
        <v>5</v>
      </c>
      <c r="B206" s="105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c r="A207" s="1058">
        <v>6</v>
      </c>
      <c r="B207" s="105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c r="A208" s="1058">
        <v>7</v>
      </c>
      <c r="B208" s="105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c r="A209" s="1058">
        <v>8</v>
      </c>
      <c r="B209" s="105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c r="A210" s="1058">
        <v>9</v>
      </c>
      <c r="B210" s="105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c r="A211" s="1058">
        <v>10</v>
      </c>
      <c r="B211" s="105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c r="A212" s="1058">
        <v>11</v>
      </c>
      <c r="B212" s="105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c r="A213" s="1058">
        <v>12</v>
      </c>
      <c r="B213" s="105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c r="A214" s="1058">
        <v>13</v>
      </c>
      <c r="B214" s="105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c r="A215" s="1058">
        <v>14</v>
      </c>
      <c r="B215" s="105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c r="A216" s="1058">
        <v>15</v>
      </c>
      <c r="B216" s="105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c r="A217" s="1058">
        <v>16</v>
      </c>
      <c r="B217" s="105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c r="A218" s="1058">
        <v>17</v>
      </c>
      <c r="B218" s="105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c r="A219" s="1058">
        <v>18</v>
      </c>
      <c r="B219" s="105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c r="A220" s="1058">
        <v>19</v>
      </c>
      <c r="B220" s="105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c r="A221" s="1058">
        <v>20</v>
      </c>
      <c r="B221" s="105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c r="A222" s="1058">
        <v>21</v>
      </c>
      <c r="B222" s="105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c r="A223" s="1058">
        <v>22</v>
      </c>
      <c r="B223" s="105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c r="A224" s="1058">
        <v>23</v>
      </c>
      <c r="B224" s="105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c r="A225" s="1058">
        <v>24</v>
      </c>
      <c r="B225" s="105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c r="A226" s="1058">
        <v>25</v>
      </c>
      <c r="B226" s="105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c r="A227" s="1058">
        <v>26</v>
      </c>
      <c r="B227" s="105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c r="A228" s="1058">
        <v>27</v>
      </c>
      <c r="B228" s="105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c r="A229" s="1058">
        <v>28</v>
      </c>
      <c r="B229" s="105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c r="A230" s="1058">
        <v>29</v>
      </c>
      <c r="B230" s="105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c r="A231" s="1058">
        <v>30</v>
      </c>
      <c r="B231" s="105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8"/>
      <c r="B234" s="348"/>
      <c r="C234" s="348" t="s">
        <v>26</v>
      </c>
      <c r="D234" s="348"/>
      <c r="E234" s="348"/>
      <c r="F234" s="348"/>
      <c r="G234" s="348"/>
      <c r="H234" s="348"/>
      <c r="I234" s="348"/>
      <c r="J234" s="279" t="s">
        <v>417</v>
      </c>
      <c r="K234" s="103"/>
      <c r="L234" s="103"/>
      <c r="M234" s="103"/>
      <c r="N234" s="103"/>
      <c r="O234" s="103"/>
      <c r="P234" s="349" t="s">
        <v>27</v>
      </c>
      <c r="Q234" s="349"/>
      <c r="R234" s="349"/>
      <c r="S234" s="349"/>
      <c r="T234" s="349"/>
      <c r="U234" s="349"/>
      <c r="V234" s="349"/>
      <c r="W234" s="349"/>
      <c r="X234" s="349"/>
      <c r="Y234" s="346" t="s">
        <v>471</v>
      </c>
      <c r="Z234" s="347"/>
      <c r="AA234" s="347"/>
      <c r="AB234" s="347"/>
      <c r="AC234" s="279" t="s">
        <v>456</v>
      </c>
      <c r="AD234" s="279"/>
      <c r="AE234" s="279"/>
      <c r="AF234" s="279"/>
      <c r="AG234" s="279"/>
      <c r="AH234" s="346" t="s">
        <v>379</v>
      </c>
      <c r="AI234" s="348"/>
      <c r="AJ234" s="348"/>
      <c r="AK234" s="348"/>
      <c r="AL234" s="348" t="s">
        <v>21</v>
      </c>
      <c r="AM234" s="348"/>
      <c r="AN234" s="348"/>
      <c r="AO234" s="428"/>
      <c r="AP234" s="429" t="s">
        <v>418</v>
      </c>
      <c r="AQ234" s="429"/>
      <c r="AR234" s="429"/>
      <c r="AS234" s="429"/>
      <c r="AT234" s="429"/>
      <c r="AU234" s="429"/>
      <c r="AV234" s="429"/>
      <c r="AW234" s="429"/>
      <c r="AX234" s="429"/>
    </row>
    <row r="235" spans="1:50" ht="26.25" hidden="1" customHeight="1">
      <c r="A235" s="1058">
        <v>1</v>
      </c>
      <c r="B235" s="105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c r="A236" s="1058">
        <v>2</v>
      </c>
      <c r="B236" s="105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c r="A237" s="1058">
        <v>3</v>
      </c>
      <c r="B237" s="105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c r="A238" s="1058">
        <v>4</v>
      </c>
      <c r="B238" s="105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c r="A239" s="1058">
        <v>5</v>
      </c>
      <c r="B239" s="105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c r="A240" s="1058">
        <v>6</v>
      </c>
      <c r="B240" s="105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c r="A241" s="1058">
        <v>7</v>
      </c>
      <c r="B241" s="105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c r="A242" s="1058">
        <v>8</v>
      </c>
      <c r="B242" s="105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c r="A243" s="1058">
        <v>9</v>
      </c>
      <c r="B243" s="105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c r="A244" s="1058">
        <v>10</v>
      </c>
      <c r="B244" s="105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c r="A245" s="1058">
        <v>11</v>
      </c>
      <c r="B245" s="105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c r="A246" s="1058">
        <v>12</v>
      </c>
      <c r="B246" s="105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c r="A247" s="1058">
        <v>13</v>
      </c>
      <c r="B247" s="105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c r="A248" s="1058">
        <v>14</v>
      </c>
      <c r="B248" s="105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c r="A249" s="1058">
        <v>15</v>
      </c>
      <c r="B249" s="105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c r="A250" s="1058">
        <v>16</v>
      </c>
      <c r="B250" s="105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c r="A251" s="1058">
        <v>17</v>
      </c>
      <c r="B251" s="105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c r="A252" s="1058">
        <v>18</v>
      </c>
      <c r="B252" s="105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c r="A253" s="1058">
        <v>19</v>
      </c>
      <c r="B253" s="105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c r="A254" s="1058">
        <v>20</v>
      </c>
      <c r="B254" s="105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c r="A255" s="1058">
        <v>21</v>
      </c>
      <c r="B255" s="105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c r="A256" s="1058">
        <v>22</v>
      </c>
      <c r="B256" s="105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c r="A257" s="1058">
        <v>23</v>
      </c>
      <c r="B257" s="105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c r="A258" s="1058">
        <v>24</v>
      </c>
      <c r="B258" s="105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c r="A259" s="1058">
        <v>25</v>
      </c>
      <c r="B259" s="105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c r="A260" s="1058">
        <v>26</v>
      </c>
      <c r="B260" s="105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c r="A261" s="1058">
        <v>27</v>
      </c>
      <c r="B261" s="105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c r="A262" s="1058">
        <v>28</v>
      </c>
      <c r="B262" s="105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c r="A263" s="1058">
        <v>29</v>
      </c>
      <c r="B263" s="105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c r="A264" s="1058">
        <v>30</v>
      </c>
      <c r="B264" s="105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8"/>
      <c r="B267" s="348"/>
      <c r="C267" s="348" t="s">
        <v>26</v>
      </c>
      <c r="D267" s="348"/>
      <c r="E267" s="348"/>
      <c r="F267" s="348"/>
      <c r="G267" s="348"/>
      <c r="H267" s="348"/>
      <c r="I267" s="348"/>
      <c r="J267" s="279" t="s">
        <v>417</v>
      </c>
      <c r="K267" s="103"/>
      <c r="L267" s="103"/>
      <c r="M267" s="103"/>
      <c r="N267" s="103"/>
      <c r="O267" s="103"/>
      <c r="P267" s="349" t="s">
        <v>27</v>
      </c>
      <c r="Q267" s="349"/>
      <c r="R267" s="349"/>
      <c r="S267" s="349"/>
      <c r="T267" s="349"/>
      <c r="U267" s="349"/>
      <c r="V267" s="349"/>
      <c r="W267" s="349"/>
      <c r="X267" s="349"/>
      <c r="Y267" s="346" t="s">
        <v>471</v>
      </c>
      <c r="Z267" s="347"/>
      <c r="AA267" s="347"/>
      <c r="AB267" s="347"/>
      <c r="AC267" s="279" t="s">
        <v>456</v>
      </c>
      <c r="AD267" s="279"/>
      <c r="AE267" s="279"/>
      <c r="AF267" s="279"/>
      <c r="AG267" s="279"/>
      <c r="AH267" s="346" t="s">
        <v>379</v>
      </c>
      <c r="AI267" s="348"/>
      <c r="AJ267" s="348"/>
      <c r="AK267" s="348"/>
      <c r="AL267" s="348" t="s">
        <v>21</v>
      </c>
      <c r="AM267" s="348"/>
      <c r="AN267" s="348"/>
      <c r="AO267" s="428"/>
      <c r="AP267" s="429" t="s">
        <v>418</v>
      </c>
      <c r="AQ267" s="429"/>
      <c r="AR267" s="429"/>
      <c r="AS267" s="429"/>
      <c r="AT267" s="429"/>
      <c r="AU267" s="429"/>
      <c r="AV267" s="429"/>
      <c r="AW267" s="429"/>
      <c r="AX267" s="429"/>
    </row>
    <row r="268" spans="1:50" ht="26.25" hidden="1" customHeight="1">
      <c r="A268" s="1058">
        <v>1</v>
      </c>
      <c r="B268" s="105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c r="A269" s="1058">
        <v>2</v>
      </c>
      <c r="B269" s="105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c r="A270" s="1058">
        <v>3</v>
      </c>
      <c r="B270" s="105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c r="A271" s="1058">
        <v>4</v>
      </c>
      <c r="B271" s="105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c r="A272" s="1058">
        <v>5</v>
      </c>
      <c r="B272" s="105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c r="A273" s="1058">
        <v>6</v>
      </c>
      <c r="B273" s="105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c r="A274" s="1058">
        <v>7</v>
      </c>
      <c r="B274" s="105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c r="A275" s="1058">
        <v>8</v>
      </c>
      <c r="B275" s="105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c r="A276" s="1058">
        <v>9</v>
      </c>
      <c r="B276" s="105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c r="A277" s="1058">
        <v>10</v>
      </c>
      <c r="B277" s="105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c r="A278" s="1058">
        <v>11</v>
      </c>
      <c r="B278" s="105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c r="A279" s="1058">
        <v>12</v>
      </c>
      <c r="B279" s="105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c r="A280" s="1058">
        <v>13</v>
      </c>
      <c r="B280" s="105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c r="A281" s="1058">
        <v>14</v>
      </c>
      <c r="B281" s="105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c r="A282" s="1058">
        <v>15</v>
      </c>
      <c r="B282" s="105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c r="A283" s="1058">
        <v>16</v>
      </c>
      <c r="B283" s="105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c r="A284" s="1058">
        <v>17</v>
      </c>
      <c r="B284" s="105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c r="A285" s="1058">
        <v>18</v>
      </c>
      <c r="B285" s="105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c r="A286" s="1058">
        <v>19</v>
      </c>
      <c r="B286" s="105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c r="A287" s="1058">
        <v>20</v>
      </c>
      <c r="B287" s="105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c r="A288" s="1058">
        <v>21</v>
      </c>
      <c r="B288" s="105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c r="A289" s="1058">
        <v>22</v>
      </c>
      <c r="B289" s="105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c r="A290" s="1058">
        <v>23</v>
      </c>
      <c r="B290" s="105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c r="A291" s="1058">
        <v>24</v>
      </c>
      <c r="B291" s="105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c r="A292" s="1058">
        <v>25</v>
      </c>
      <c r="B292" s="105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c r="A293" s="1058">
        <v>26</v>
      </c>
      <c r="B293" s="105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c r="A294" s="1058">
        <v>27</v>
      </c>
      <c r="B294" s="105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c r="A295" s="1058">
        <v>28</v>
      </c>
      <c r="B295" s="105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c r="A296" s="1058">
        <v>29</v>
      </c>
      <c r="B296" s="105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c r="A297" s="1058">
        <v>30</v>
      </c>
      <c r="B297" s="105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8"/>
      <c r="B300" s="348"/>
      <c r="C300" s="348" t="s">
        <v>26</v>
      </c>
      <c r="D300" s="348"/>
      <c r="E300" s="348"/>
      <c r="F300" s="348"/>
      <c r="G300" s="348"/>
      <c r="H300" s="348"/>
      <c r="I300" s="348"/>
      <c r="J300" s="279" t="s">
        <v>417</v>
      </c>
      <c r="K300" s="103"/>
      <c r="L300" s="103"/>
      <c r="M300" s="103"/>
      <c r="N300" s="103"/>
      <c r="O300" s="103"/>
      <c r="P300" s="349" t="s">
        <v>27</v>
      </c>
      <c r="Q300" s="349"/>
      <c r="R300" s="349"/>
      <c r="S300" s="349"/>
      <c r="T300" s="349"/>
      <c r="U300" s="349"/>
      <c r="V300" s="349"/>
      <c r="W300" s="349"/>
      <c r="X300" s="349"/>
      <c r="Y300" s="346" t="s">
        <v>471</v>
      </c>
      <c r="Z300" s="347"/>
      <c r="AA300" s="347"/>
      <c r="AB300" s="347"/>
      <c r="AC300" s="279" t="s">
        <v>456</v>
      </c>
      <c r="AD300" s="279"/>
      <c r="AE300" s="279"/>
      <c r="AF300" s="279"/>
      <c r="AG300" s="279"/>
      <c r="AH300" s="346" t="s">
        <v>379</v>
      </c>
      <c r="AI300" s="348"/>
      <c r="AJ300" s="348"/>
      <c r="AK300" s="348"/>
      <c r="AL300" s="348" t="s">
        <v>21</v>
      </c>
      <c r="AM300" s="348"/>
      <c r="AN300" s="348"/>
      <c r="AO300" s="428"/>
      <c r="AP300" s="429" t="s">
        <v>418</v>
      </c>
      <c r="AQ300" s="429"/>
      <c r="AR300" s="429"/>
      <c r="AS300" s="429"/>
      <c r="AT300" s="429"/>
      <c r="AU300" s="429"/>
      <c r="AV300" s="429"/>
      <c r="AW300" s="429"/>
      <c r="AX300" s="429"/>
    </row>
    <row r="301" spans="1:50" ht="26.25" hidden="1" customHeight="1">
      <c r="A301" s="1058">
        <v>1</v>
      </c>
      <c r="B301" s="105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c r="A302" s="1058">
        <v>2</v>
      </c>
      <c r="B302" s="105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c r="A303" s="1058">
        <v>3</v>
      </c>
      <c r="B303" s="105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c r="A304" s="1058">
        <v>4</v>
      </c>
      <c r="B304" s="105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c r="A305" s="1058">
        <v>5</v>
      </c>
      <c r="B305" s="105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c r="A306" s="1058">
        <v>6</v>
      </c>
      <c r="B306" s="105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c r="A307" s="1058">
        <v>7</v>
      </c>
      <c r="B307" s="105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c r="A308" s="1058">
        <v>8</v>
      </c>
      <c r="B308" s="105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c r="A309" s="1058">
        <v>9</v>
      </c>
      <c r="B309" s="105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c r="A310" s="1058">
        <v>10</v>
      </c>
      <c r="B310" s="105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c r="A311" s="1058">
        <v>11</v>
      </c>
      <c r="B311" s="105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c r="A312" s="1058">
        <v>12</v>
      </c>
      <c r="B312" s="105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c r="A313" s="1058">
        <v>13</v>
      </c>
      <c r="B313" s="105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c r="A314" s="1058">
        <v>14</v>
      </c>
      <c r="B314" s="105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c r="A315" s="1058">
        <v>15</v>
      </c>
      <c r="B315" s="105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c r="A316" s="1058">
        <v>16</v>
      </c>
      <c r="B316" s="105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c r="A317" s="1058">
        <v>17</v>
      </c>
      <c r="B317" s="105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c r="A318" s="1058">
        <v>18</v>
      </c>
      <c r="B318" s="105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c r="A319" s="1058">
        <v>19</v>
      </c>
      <c r="B319" s="105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c r="A320" s="1058">
        <v>20</v>
      </c>
      <c r="B320" s="105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c r="A321" s="1058">
        <v>21</v>
      </c>
      <c r="B321" s="105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c r="A322" s="1058">
        <v>22</v>
      </c>
      <c r="B322" s="105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c r="A323" s="1058">
        <v>23</v>
      </c>
      <c r="B323" s="105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c r="A324" s="1058">
        <v>24</v>
      </c>
      <c r="B324" s="105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c r="A325" s="1058">
        <v>25</v>
      </c>
      <c r="B325" s="105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c r="A326" s="1058">
        <v>26</v>
      </c>
      <c r="B326" s="105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c r="A327" s="1058">
        <v>27</v>
      </c>
      <c r="B327" s="105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c r="A328" s="1058">
        <v>28</v>
      </c>
      <c r="B328" s="105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c r="A329" s="1058">
        <v>29</v>
      </c>
      <c r="B329" s="105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c r="A330" s="1058">
        <v>30</v>
      </c>
      <c r="B330" s="105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8"/>
      <c r="B333" s="348"/>
      <c r="C333" s="348" t="s">
        <v>26</v>
      </c>
      <c r="D333" s="348"/>
      <c r="E333" s="348"/>
      <c r="F333" s="348"/>
      <c r="G333" s="348"/>
      <c r="H333" s="348"/>
      <c r="I333" s="348"/>
      <c r="J333" s="279" t="s">
        <v>417</v>
      </c>
      <c r="K333" s="103"/>
      <c r="L333" s="103"/>
      <c r="M333" s="103"/>
      <c r="N333" s="103"/>
      <c r="O333" s="103"/>
      <c r="P333" s="349" t="s">
        <v>27</v>
      </c>
      <c r="Q333" s="349"/>
      <c r="R333" s="349"/>
      <c r="S333" s="349"/>
      <c r="T333" s="349"/>
      <c r="U333" s="349"/>
      <c r="V333" s="349"/>
      <c r="W333" s="349"/>
      <c r="X333" s="349"/>
      <c r="Y333" s="346" t="s">
        <v>471</v>
      </c>
      <c r="Z333" s="347"/>
      <c r="AA333" s="347"/>
      <c r="AB333" s="347"/>
      <c r="AC333" s="279" t="s">
        <v>456</v>
      </c>
      <c r="AD333" s="279"/>
      <c r="AE333" s="279"/>
      <c r="AF333" s="279"/>
      <c r="AG333" s="279"/>
      <c r="AH333" s="346" t="s">
        <v>379</v>
      </c>
      <c r="AI333" s="348"/>
      <c r="AJ333" s="348"/>
      <c r="AK333" s="348"/>
      <c r="AL333" s="348" t="s">
        <v>21</v>
      </c>
      <c r="AM333" s="348"/>
      <c r="AN333" s="348"/>
      <c r="AO333" s="428"/>
      <c r="AP333" s="429" t="s">
        <v>418</v>
      </c>
      <c r="AQ333" s="429"/>
      <c r="AR333" s="429"/>
      <c r="AS333" s="429"/>
      <c r="AT333" s="429"/>
      <c r="AU333" s="429"/>
      <c r="AV333" s="429"/>
      <c r="AW333" s="429"/>
      <c r="AX333" s="429"/>
    </row>
    <row r="334" spans="1:50" ht="26.25" hidden="1" customHeight="1">
      <c r="A334" s="1058">
        <v>1</v>
      </c>
      <c r="B334" s="105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c r="A335" s="1058">
        <v>2</v>
      </c>
      <c r="B335" s="105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c r="A336" s="1058">
        <v>3</v>
      </c>
      <c r="B336" s="105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c r="A337" s="1058">
        <v>4</v>
      </c>
      <c r="B337" s="105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c r="A338" s="1058">
        <v>5</v>
      </c>
      <c r="B338" s="105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c r="A339" s="1058">
        <v>6</v>
      </c>
      <c r="B339" s="105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c r="A340" s="1058">
        <v>7</v>
      </c>
      <c r="B340" s="105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c r="A341" s="1058">
        <v>8</v>
      </c>
      <c r="B341" s="105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c r="A342" s="1058">
        <v>9</v>
      </c>
      <c r="B342" s="105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c r="A343" s="1058">
        <v>10</v>
      </c>
      <c r="B343" s="105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c r="A344" s="1058">
        <v>11</v>
      </c>
      <c r="B344" s="105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c r="A345" s="1058">
        <v>12</v>
      </c>
      <c r="B345" s="105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c r="A346" s="1058">
        <v>13</v>
      </c>
      <c r="B346" s="105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c r="A347" s="1058">
        <v>14</v>
      </c>
      <c r="B347" s="105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c r="A348" s="1058">
        <v>15</v>
      </c>
      <c r="B348" s="105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c r="A349" s="1058">
        <v>16</v>
      </c>
      <c r="B349" s="105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c r="A350" s="1058">
        <v>17</v>
      </c>
      <c r="B350" s="105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c r="A351" s="1058">
        <v>18</v>
      </c>
      <c r="B351" s="105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c r="A352" s="1058">
        <v>19</v>
      </c>
      <c r="B352" s="105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c r="A353" s="1058">
        <v>20</v>
      </c>
      <c r="B353" s="105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c r="A354" s="1058">
        <v>21</v>
      </c>
      <c r="B354" s="105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c r="A355" s="1058">
        <v>22</v>
      </c>
      <c r="B355" s="105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c r="A356" s="1058">
        <v>23</v>
      </c>
      <c r="B356" s="105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c r="A357" s="1058">
        <v>24</v>
      </c>
      <c r="B357" s="105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c r="A358" s="1058">
        <v>25</v>
      </c>
      <c r="B358" s="105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c r="A359" s="1058">
        <v>26</v>
      </c>
      <c r="B359" s="105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c r="A360" s="1058">
        <v>27</v>
      </c>
      <c r="B360" s="105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c r="A361" s="1058">
        <v>28</v>
      </c>
      <c r="B361" s="105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c r="A362" s="1058">
        <v>29</v>
      </c>
      <c r="B362" s="105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c r="A363" s="1058">
        <v>30</v>
      </c>
      <c r="B363" s="105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8"/>
      <c r="B366" s="348"/>
      <c r="C366" s="348" t="s">
        <v>26</v>
      </c>
      <c r="D366" s="348"/>
      <c r="E366" s="348"/>
      <c r="F366" s="348"/>
      <c r="G366" s="348"/>
      <c r="H366" s="348"/>
      <c r="I366" s="348"/>
      <c r="J366" s="279" t="s">
        <v>417</v>
      </c>
      <c r="K366" s="103"/>
      <c r="L366" s="103"/>
      <c r="M366" s="103"/>
      <c r="N366" s="103"/>
      <c r="O366" s="103"/>
      <c r="P366" s="349" t="s">
        <v>27</v>
      </c>
      <c r="Q366" s="349"/>
      <c r="R366" s="349"/>
      <c r="S366" s="349"/>
      <c r="T366" s="349"/>
      <c r="U366" s="349"/>
      <c r="V366" s="349"/>
      <c r="W366" s="349"/>
      <c r="X366" s="349"/>
      <c r="Y366" s="346" t="s">
        <v>471</v>
      </c>
      <c r="Z366" s="347"/>
      <c r="AA366" s="347"/>
      <c r="AB366" s="347"/>
      <c r="AC366" s="279" t="s">
        <v>456</v>
      </c>
      <c r="AD366" s="279"/>
      <c r="AE366" s="279"/>
      <c r="AF366" s="279"/>
      <c r="AG366" s="279"/>
      <c r="AH366" s="346" t="s">
        <v>379</v>
      </c>
      <c r="AI366" s="348"/>
      <c r="AJ366" s="348"/>
      <c r="AK366" s="348"/>
      <c r="AL366" s="348" t="s">
        <v>21</v>
      </c>
      <c r="AM366" s="348"/>
      <c r="AN366" s="348"/>
      <c r="AO366" s="428"/>
      <c r="AP366" s="429" t="s">
        <v>418</v>
      </c>
      <c r="AQ366" s="429"/>
      <c r="AR366" s="429"/>
      <c r="AS366" s="429"/>
      <c r="AT366" s="429"/>
      <c r="AU366" s="429"/>
      <c r="AV366" s="429"/>
      <c r="AW366" s="429"/>
      <c r="AX366" s="429"/>
    </row>
    <row r="367" spans="1:50" ht="26.25" hidden="1" customHeight="1">
      <c r="A367" s="1058">
        <v>1</v>
      </c>
      <c r="B367" s="105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c r="A368" s="1058">
        <v>2</v>
      </c>
      <c r="B368" s="105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c r="A369" s="1058">
        <v>3</v>
      </c>
      <c r="B369" s="105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c r="A370" s="1058">
        <v>4</v>
      </c>
      <c r="B370" s="105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c r="A371" s="1058">
        <v>5</v>
      </c>
      <c r="B371" s="105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c r="A372" s="1058">
        <v>6</v>
      </c>
      <c r="B372" s="105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c r="A373" s="1058">
        <v>7</v>
      </c>
      <c r="B373" s="105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c r="A374" s="1058">
        <v>8</v>
      </c>
      <c r="B374" s="105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c r="A375" s="1058">
        <v>9</v>
      </c>
      <c r="B375" s="105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c r="A376" s="1058">
        <v>10</v>
      </c>
      <c r="B376" s="105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c r="A377" s="1058">
        <v>11</v>
      </c>
      <c r="B377" s="105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c r="A378" s="1058">
        <v>12</v>
      </c>
      <c r="B378" s="105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c r="A379" s="1058">
        <v>13</v>
      </c>
      <c r="B379" s="105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c r="A380" s="1058">
        <v>14</v>
      </c>
      <c r="B380" s="105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c r="A381" s="1058">
        <v>15</v>
      </c>
      <c r="B381" s="105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c r="A382" s="1058">
        <v>16</v>
      </c>
      <c r="B382" s="105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c r="A383" s="1058">
        <v>17</v>
      </c>
      <c r="B383" s="105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c r="A384" s="1058">
        <v>18</v>
      </c>
      <c r="B384" s="105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c r="A385" s="1058">
        <v>19</v>
      </c>
      <c r="B385" s="105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c r="A386" s="1058">
        <v>20</v>
      </c>
      <c r="B386" s="105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c r="A387" s="1058">
        <v>21</v>
      </c>
      <c r="B387" s="105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c r="A388" s="1058">
        <v>22</v>
      </c>
      <c r="B388" s="105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c r="A389" s="1058">
        <v>23</v>
      </c>
      <c r="B389" s="105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c r="A390" s="1058">
        <v>24</v>
      </c>
      <c r="B390" s="105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c r="A391" s="1058">
        <v>25</v>
      </c>
      <c r="B391" s="105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c r="A392" s="1058">
        <v>26</v>
      </c>
      <c r="B392" s="105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c r="A393" s="1058">
        <v>27</v>
      </c>
      <c r="B393" s="105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c r="A394" s="1058">
        <v>28</v>
      </c>
      <c r="B394" s="105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c r="A395" s="1058">
        <v>29</v>
      </c>
      <c r="B395" s="105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c r="A396" s="1058">
        <v>30</v>
      </c>
      <c r="B396" s="105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8"/>
      <c r="B399" s="348"/>
      <c r="C399" s="348" t="s">
        <v>26</v>
      </c>
      <c r="D399" s="348"/>
      <c r="E399" s="348"/>
      <c r="F399" s="348"/>
      <c r="G399" s="348"/>
      <c r="H399" s="348"/>
      <c r="I399" s="348"/>
      <c r="J399" s="279" t="s">
        <v>417</v>
      </c>
      <c r="K399" s="103"/>
      <c r="L399" s="103"/>
      <c r="M399" s="103"/>
      <c r="N399" s="103"/>
      <c r="O399" s="103"/>
      <c r="P399" s="349" t="s">
        <v>27</v>
      </c>
      <c r="Q399" s="349"/>
      <c r="R399" s="349"/>
      <c r="S399" s="349"/>
      <c r="T399" s="349"/>
      <c r="U399" s="349"/>
      <c r="V399" s="349"/>
      <c r="W399" s="349"/>
      <c r="X399" s="349"/>
      <c r="Y399" s="346" t="s">
        <v>471</v>
      </c>
      <c r="Z399" s="347"/>
      <c r="AA399" s="347"/>
      <c r="AB399" s="347"/>
      <c r="AC399" s="279" t="s">
        <v>456</v>
      </c>
      <c r="AD399" s="279"/>
      <c r="AE399" s="279"/>
      <c r="AF399" s="279"/>
      <c r="AG399" s="279"/>
      <c r="AH399" s="346" t="s">
        <v>379</v>
      </c>
      <c r="AI399" s="348"/>
      <c r="AJ399" s="348"/>
      <c r="AK399" s="348"/>
      <c r="AL399" s="348" t="s">
        <v>21</v>
      </c>
      <c r="AM399" s="348"/>
      <c r="AN399" s="348"/>
      <c r="AO399" s="428"/>
      <c r="AP399" s="429" t="s">
        <v>418</v>
      </c>
      <c r="AQ399" s="429"/>
      <c r="AR399" s="429"/>
      <c r="AS399" s="429"/>
      <c r="AT399" s="429"/>
      <c r="AU399" s="429"/>
      <c r="AV399" s="429"/>
      <c r="AW399" s="429"/>
      <c r="AX399" s="429"/>
    </row>
    <row r="400" spans="1:50" ht="26.25" hidden="1" customHeight="1">
      <c r="A400" s="1058">
        <v>1</v>
      </c>
      <c r="B400" s="105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c r="A401" s="1058">
        <v>2</v>
      </c>
      <c r="B401" s="105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c r="A402" s="1058">
        <v>3</v>
      </c>
      <c r="B402" s="105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c r="A403" s="1058">
        <v>4</v>
      </c>
      <c r="B403" s="105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c r="A404" s="1058">
        <v>5</v>
      </c>
      <c r="B404" s="105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c r="A405" s="1058">
        <v>6</v>
      </c>
      <c r="B405" s="105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c r="A406" s="1058">
        <v>7</v>
      </c>
      <c r="B406" s="105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c r="A407" s="1058">
        <v>8</v>
      </c>
      <c r="B407" s="105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c r="A408" s="1058">
        <v>9</v>
      </c>
      <c r="B408" s="105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c r="A409" s="1058">
        <v>10</v>
      </c>
      <c r="B409" s="105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c r="A410" s="1058">
        <v>11</v>
      </c>
      <c r="B410" s="105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c r="A411" s="1058">
        <v>12</v>
      </c>
      <c r="B411" s="105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c r="A412" s="1058">
        <v>13</v>
      </c>
      <c r="B412" s="105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c r="A413" s="1058">
        <v>14</v>
      </c>
      <c r="B413" s="105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c r="A414" s="1058">
        <v>15</v>
      </c>
      <c r="B414" s="105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c r="A415" s="1058">
        <v>16</v>
      </c>
      <c r="B415" s="105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c r="A416" s="1058">
        <v>17</v>
      </c>
      <c r="B416" s="105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c r="A417" s="1058">
        <v>18</v>
      </c>
      <c r="B417" s="105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c r="A418" s="1058">
        <v>19</v>
      </c>
      <c r="B418" s="105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c r="A419" s="1058">
        <v>20</v>
      </c>
      <c r="B419" s="105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c r="A420" s="1058">
        <v>21</v>
      </c>
      <c r="B420" s="105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c r="A421" s="1058">
        <v>22</v>
      </c>
      <c r="B421" s="105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c r="A422" s="1058">
        <v>23</v>
      </c>
      <c r="B422" s="105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c r="A423" s="1058">
        <v>24</v>
      </c>
      <c r="B423" s="105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c r="A424" s="1058">
        <v>25</v>
      </c>
      <c r="B424" s="105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c r="A425" s="1058">
        <v>26</v>
      </c>
      <c r="B425" s="105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c r="A426" s="1058">
        <v>27</v>
      </c>
      <c r="B426" s="105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c r="A427" s="1058">
        <v>28</v>
      </c>
      <c r="B427" s="105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c r="A428" s="1058">
        <v>29</v>
      </c>
      <c r="B428" s="105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c r="A429" s="1058">
        <v>30</v>
      </c>
      <c r="B429" s="105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8"/>
      <c r="B432" s="348"/>
      <c r="C432" s="348" t="s">
        <v>26</v>
      </c>
      <c r="D432" s="348"/>
      <c r="E432" s="348"/>
      <c r="F432" s="348"/>
      <c r="G432" s="348"/>
      <c r="H432" s="348"/>
      <c r="I432" s="348"/>
      <c r="J432" s="279" t="s">
        <v>417</v>
      </c>
      <c r="K432" s="103"/>
      <c r="L432" s="103"/>
      <c r="M432" s="103"/>
      <c r="N432" s="103"/>
      <c r="O432" s="103"/>
      <c r="P432" s="349" t="s">
        <v>27</v>
      </c>
      <c r="Q432" s="349"/>
      <c r="R432" s="349"/>
      <c r="S432" s="349"/>
      <c r="T432" s="349"/>
      <c r="U432" s="349"/>
      <c r="V432" s="349"/>
      <c r="W432" s="349"/>
      <c r="X432" s="349"/>
      <c r="Y432" s="346" t="s">
        <v>471</v>
      </c>
      <c r="Z432" s="347"/>
      <c r="AA432" s="347"/>
      <c r="AB432" s="347"/>
      <c r="AC432" s="279" t="s">
        <v>456</v>
      </c>
      <c r="AD432" s="279"/>
      <c r="AE432" s="279"/>
      <c r="AF432" s="279"/>
      <c r="AG432" s="279"/>
      <c r="AH432" s="346" t="s">
        <v>379</v>
      </c>
      <c r="AI432" s="348"/>
      <c r="AJ432" s="348"/>
      <c r="AK432" s="348"/>
      <c r="AL432" s="348" t="s">
        <v>21</v>
      </c>
      <c r="AM432" s="348"/>
      <c r="AN432" s="348"/>
      <c r="AO432" s="428"/>
      <c r="AP432" s="429" t="s">
        <v>418</v>
      </c>
      <c r="AQ432" s="429"/>
      <c r="AR432" s="429"/>
      <c r="AS432" s="429"/>
      <c r="AT432" s="429"/>
      <c r="AU432" s="429"/>
      <c r="AV432" s="429"/>
      <c r="AW432" s="429"/>
      <c r="AX432" s="429"/>
    </row>
    <row r="433" spans="1:50" ht="26.25" hidden="1" customHeight="1">
      <c r="A433" s="1058">
        <v>1</v>
      </c>
      <c r="B433" s="105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c r="A434" s="1058">
        <v>2</v>
      </c>
      <c r="B434" s="105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c r="A435" s="1058">
        <v>3</v>
      </c>
      <c r="B435" s="105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c r="A436" s="1058">
        <v>4</v>
      </c>
      <c r="B436" s="105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c r="A437" s="1058">
        <v>5</v>
      </c>
      <c r="B437" s="105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c r="A438" s="1058">
        <v>6</v>
      </c>
      <c r="B438" s="105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c r="A439" s="1058">
        <v>7</v>
      </c>
      <c r="B439" s="105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c r="A440" s="1058">
        <v>8</v>
      </c>
      <c r="B440" s="105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c r="A441" s="1058">
        <v>9</v>
      </c>
      <c r="B441" s="105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c r="A442" s="1058">
        <v>10</v>
      </c>
      <c r="B442" s="105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c r="A443" s="1058">
        <v>11</v>
      </c>
      <c r="B443" s="105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c r="A444" s="1058">
        <v>12</v>
      </c>
      <c r="B444" s="105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c r="A445" s="1058">
        <v>13</v>
      </c>
      <c r="B445" s="105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c r="A446" s="1058">
        <v>14</v>
      </c>
      <c r="B446" s="105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c r="A447" s="1058">
        <v>15</v>
      </c>
      <c r="B447" s="105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c r="A448" s="1058">
        <v>16</v>
      </c>
      <c r="B448" s="105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c r="A449" s="1058">
        <v>17</v>
      </c>
      <c r="B449" s="105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c r="A450" s="1058">
        <v>18</v>
      </c>
      <c r="B450" s="105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c r="A451" s="1058">
        <v>19</v>
      </c>
      <c r="B451" s="105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c r="A452" s="1058">
        <v>20</v>
      </c>
      <c r="B452" s="105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c r="A453" s="1058">
        <v>21</v>
      </c>
      <c r="B453" s="105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c r="A454" s="1058">
        <v>22</v>
      </c>
      <c r="B454" s="105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c r="A455" s="1058">
        <v>23</v>
      </c>
      <c r="B455" s="105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c r="A456" s="1058">
        <v>24</v>
      </c>
      <c r="B456" s="105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c r="A457" s="1058">
        <v>25</v>
      </c>
      <c r="B457" s="105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c r="A458" s="1058">
        <v>26</v>
      </c>
      <c r="B458" s="105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c r="A459" s="1058">
        <v>27</v>
      </c>
      <c r="B459" s="105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c r="A460" s="1058">
        <v>28</v>
      </c>
      <c r="B460" s="105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c r="A461" s="1058">
        <v>29</v>
      </c>
      <c r="B461" s="105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c r="A462" s="1058">
        <v>30</v>
      </c>
      <c r="B462" s="105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8"/>
      <c r="B465" s="348"/>
      <c r="C465" s="348" t="s">
        <v>26</v>
      </c>
      <c r="D465" s="348"/>
      <c r="E465" s="348"/>
      <c r="F465" s="348"/>
      <c r="G465" s="348"/>
      <c r="H465" s="348"/>
      <c r="I465" s="348"/>
      <c r="J465" s="279" t="s">
        <v>417</v>
      </c>
      <c r="K465" s="103"/>
      <c r="L465" s="103"/>
      <c r="M465" s="103"/>
      <c r="N465" s="103"/>
      <c r="O465" s="103"/>
      <c r="P465" s="349" t="s">
        <v>27</v>
      </c>
      <c r="Q465" s="349"/>
      <c r="R465" s="349"/>
      <c r="S465" s="349"/>
      <c r="T465" s="349"/>
      <c r="U465" s="349"/>
      <c r="V465" s="349"/>
      <c r="W465" s="349"/>
      <c r="X465" s="349"/>
      <c r="Y465" s="346" t="s">
        <v>471</v>
      </c>
      <c r="Z465" s="347"/>
      <c r="AA465" s="347"/>
      <c r="AB465" s="347"/>
      <c r="AC465" s="279" t="s">
        <v>456</v>
      </c>
      <c r="AD465" s="279"/>
      <c r="AE465" s="279"/>
      <c r="AF465" s="279"/>
      <c r="AG465" s="279"/>
      <c r="AH465" s="346" t="s">
        <v>379</v>
      </c>
      <c r="AI465" s="348"/>
      <c r="AJ465" s="348"/>
      <c r="AK465" s="348"/>
      <c r="AL465" s="348" t="s">
        <v>21</v>
      </c>
      <c r="AM465" s="348"/>
      <c r="AN465" s="348"/>
      <c r="AO465" s="428"/>
      <c r="AP465" s="429" t="s">
        <v>418</v>
      </c>
      <c r="AQ465" s="429"/>
      <c r="AR465" s="429"/>
      <c r="AS465" s="429"/>
      <c r="AT465" s="429"/>
      <c r="AU465" s="429"/>
      <c r="AV465" s="429"/>
      <c r="AW465" s="429"/>
      <c r="AX465" s="429"/>
    </row>
    <row r="466" spans="1:50" ht="26.25" hidden="1" customHeight="1">
      <c r="A466" s="1058">
        <v>1</v>
      </c>
      <c r="B466" s="105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c r="A467" s="1058">
        <v>2</v>
      </c>
      <c r="B467" s="105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c r="A468" s="1058">
        <v>3</v>
      </c>
      <c r="B468" s="105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c r="A469" s="1058">
        <v>4</v>
      </c>
      <c r="B469" s="105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c r="A470" s="1058">
        <v>5</v>
      </c>
      <c r="B470" s="105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c r="A471" s="1058">
        <v>6</v>
      </c>
      <c r="B471" s="105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c r="A472" s="1058">
        <v>7</v>
      </c>
      <c r="B472" s="105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c r="A473" s="1058">
        <v>8</v>
      </c>
      <c r="B473" s="105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c r="A474" s="1058">
        <v>9</v>
      </c>
      <c r="B474" s="105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c r="A475" s="1058">
        <v>10</v>
      </c>
      <c r="B475" s="105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c r="A476" s="1058">
        <v>11</v>
      </c>
      <c r="B476" s="105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c r="A477" s="1058">
        <v>12</v>
      </c>
      <c r="B477" s="105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c r="A478" s="1058">
        <v>13</v>
      </c>
      <c r="B478" s="105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c r="A479" s="1058">
        <v>14</v>
      </c>
      <c r="B479" s="105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c r="A480" s="1058">
        <v>15</v>
      </c>
      <c r="B480" s="105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c r="A481" s="1058">
        <v>16</v>
      </c>
      <c r="B481" s="105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c r="A482" s="1058">
        <v>17</v>
      </c>
      <c r="B482" s="105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c r="A483" s="1058">
        <v>18</v>
      </c>
      <c r="B483" s="105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c r="A484" s="1058">
        <v>19</v>
      </c>
      <c r="B484" s="105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c r="A485" s="1058">
        <v>20</v>
      </c>
      <c r="B485" s="105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c r="A486" s="1058">
        <v>21</v>
      </c>
      <c r="B486" s="105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c r="A487" s="1058">
        <v>22</v>
      </c>
      <c r="B487" s="105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c r="A488" s="1058">
        <v>23</v>
      </c>
      <c r="B488" s="105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c r="A489" s="1058">
        <v>24</v>
      </c>
      <c r="B489" s="105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c r="A490" s="1058">
        <v>25</v>
      </c>
      <c r="B490" s="105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c r="A491" s="1058">
        <v>26</v>
      </c>
      <c r="B491" s="105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c r="A492" s="1058">
        <v>27</v>
      </c>
      <c r="B492" s="105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c r="A493" s="1058">
        <v>28</v>
      </c>
      <c r="B493" s="105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c r="A494" s="1058">
        <v>29</v>
      </c>
      <c r="B494" s="105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c r="A495" s="1058">
        <v>30</v>
      </c>
      <c r="B495" s="105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8"/>
      <c r="B498" s="348"/>
      <c r="C498" s="348" t="s">
        <v>26</v>
      </c>
      <c r="D498" s="348"/>
      <c r="E498" s="348"/>
      <c r="F498" s="348"/>
      <c r="G498" s="348"/>
      <c r="H498" s="348"/>
      <c r="I498" s="348"/>
      <c r="J498" s="279" t="s">
        <v>417</v>
      </c>
      <c r="K498" s="103"/>
      <c r="L498" s="103"/>
      <c r="M498" s="103"/>
      <c r="N498" s="103"/>
      <c r="O498" s="103"/>
      <c r="P498" s="349" t="s">
        <v>27</v>
      </c>
      <c r="Q498" s="349"/>
      <c r="R498" s="349"/>
      <c r="S498" s="349"/>
      <c r="T498" s="349"/>
      <c r="U498" s="349"/>
      <c r="V498" s="349"/>
      <c r="W498" s="349"/>
      <c r="X498" s="349"/>
      <c r="Y498" s="346" t="s">
        <v>471</v>
      </c>
      <c r="Z498" s="347"/>
      <c r="AA498" s="347"/>
      <c r="AB498" s="347"/>
      <c r="AC498" s="279" t="s">
        <v>456</v>
      </c>
      <c r="AD498" s="279"/>
      <c r="AE498" s="279"/>
      <c r="AF498" s="279"/>
      <c r="AG498" s="279"/>
      <c r="AH498" s="346" t="s">
        <v>379</v>
      </c>
      <c r="AI498" s="348"/>
      <c r="AJ498" s="348"/>
      <c r="AK498" s="348"/>
      <c r="AL498" s="348" t="s">
        <v>21</v>
      </c>
      <c r="AM498" s="348"/>
      <c r="AN498" s="348"/>
      <c r="AO498" s="428"/>
      <c r="AP498" s="429" t="s">
        <v>418</v>
      </c>
      <c r="AQ498" s="429"/>
      <c r="AR498" s="429"/>
      <c r="AS498" s="429"/>
      <c r="AT498" s="429"/>
      <c r="AU498" s="429"/>
      <c r="AV498" s="429"/>
      <c r="AW498" s="429"/>
      <c r="AX498" s="429"/>
    </row>
    <row r="499" spans="1:50" ht="26.25" hidden="1" customHeight="1">
      <c r="A499" s="1058">
        <v>1</v>
      </c>
      <c r="B499" s="105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c r="A500" s="1058">
        <v>2</v>
      </c>
      <c r="B500" s="105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c r="A501" s="1058">
        <v>3</v>
      </c>
      <c r="B501" s="105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c r="A502" s="1058">
        <v>4</v>
      </c>
      <c r="B502" s="105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c r="A503" s="1058">
        <v>5</v>
      </c>
      <c r="B503" s="105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c r="A504" s="1058">
        <v>6</v>
      </c>
      <c r="B504" s="105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c r="A505" s="1058">
        <v>7</v>
      </c>
      <c r="B505" s="105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c r="A506" s="1058">
        <v>8</v>
      </c>
      <c r="B506" s="105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c r="A507" s="1058">
        <v>9</v>
      </c>
      <c r="B507" s="105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c r="A508" s="1058">
        <v>10</v>
      </c>
      <c r="B508" s="105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c r="A509" s="1058">
        <v>11</v>
      </c>
      <c r="B509" s="105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c r="A510" s="1058">
        <v>12</v>
      </c>
      <c r="B510" s="105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c r="A511" s="1058">
        <v>13</v>
      </c>
      <c r="B511" s="105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c r="A512" s="1058">
        <v>14</v>
      </c>
      <c r="B512" s="105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c r="A513" s="1058">
        <v>15</v>
      </c>
      <c r="B513" s="105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c r="A514" s="1058">
        <v>16</v>
      </c>
      <c r="B514" s="105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c r="A515" s="1058">
        <v>17</v>
      </c>
      <c r="B515" s="105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c r="A516" s="1058">
        <v>18</v>
      </c>
      <c r="B516" s="105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c r="A517" s="1058">
        <v>19</v>
      </c>
      <c r="B517" s="105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c r="A518" s="1058">
        <v>20</v>
      </c>
      <c r="B518" s="105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c r="A519" s="1058">
        <v>21</v>
      </c>
      <c r="B519" s="105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c r="A520" s="1058">
        <v>22</v>
      </c>
      <c r="B520" s="105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c r="A521" s="1058">
        <v>23</v>
      </c>
      <c r="B521" s="105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c r="A522" s="1058">
        <v>24</v>
      </c>
      <c r="B522" s="105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c r="A523" s="1058">
        <v>25</v>
      </c>
      <c r="B523" s="105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c r="A524" s="1058">
        <v>26</v>
      </c>
      <c r="B524" s="105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c r="A525" s="1058">
        <v>27</v>
      </c>
      <c r="B525" s="105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c r="A526" s="1058">
        <v>28</v>
      </c>
      <c r="B526" s="105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c r="A527" s="1058">
        <v>29</v>
      </c>
      <c r="B527" s="105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c r="A528" s="1058">
        <v>30</v>
      </c>
      <c r="B528" s="105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8"/>
      <c r="B531" s="348"/>
      <c r="C531" s="348" t="s">
        <v>26</v>
      </c>
      <c r="D531" s="348"/>
      <c r="E531" s="348"/>
      <c r="F531" s="348"/>
      <c r="G531" s="348"/>
      <c r="H531" s="348"/>
      <c r="I531" s="348"/>
      <c r="J531" s="279" t="s">
        <v>417</v>
      </c>
      <c r="K531" s="103"/>
      <c r="L531" s="103"/>
      <c r="M531" s="103"/>
      <c r="N531" s="103"/>
      <c r="O531" s="103"/>
      <c r="P531" s="349" t="s">
        <v>27</v>
      </c>
      <c r="Q531" s="349"/>
      <c r="R531" s="349"/>
      <c r="S531" s="349"/>
      <c r="T531" s="349"/>
      <c r="U531" s="349"/>
      <c r="V531" s="349"/>
      <c r="W531" s="349"/>
      <c r="X531" s="349"/>
      <c r="Y531" s="346" t="s">
        <v>471</v>
      </c>
      <c r="Z531" s="347"/>
      <c r="AA531" s="347"/>
      <c r="AB531" s="347"/>
      <c r="AC531" s="279" t="s">
        <v>456</v>
      </c>
      <c r="AD531" s="279"/>
      <c r="AE531" s="279"/>
      <c r="AF531" s="279"/>
      <c r="AG531" s="279"/>
      <c r="AH531" s="346" t="s">
        <v>379</v>
      </c>
      <c r="AI531" s="348"/>
      <c r="AJ531" s="348"/>
      <c r="AK531" s="348"/>
      <c r="AL531" s="348" t="s">
        <v>21</v>
      </c>
      <c r="AM531" s="348"/>
      <c r="AN531" s="348"/>
      <c r="AO531" s="428"/>
      <c r="AP531" s="429" t="s">
        <v>418</v>
      </c>
      <c r="AQ531" s="429"/>
      <c r="AR531" s="429"/>
      <c r="AS531" s="429"/>
      <c r="AT531" s="429"/>
      <c r="AU531" s="429"/>
      <c r="AV531" s="429"/>
      <c r="AW531" s="429"/>
      <c r="AX531" s="429"/>
    </row>
    <row r="532" spans="1:50" ht="26.25" hidden="1" customHeight="1">
      <c r="A532" s="1058">
        <v>1</v>
      </c>
      <c r="B532" s="105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c r="A533" s="1058">
        <v>2</v>
      </c>
      <c r="B533" s="105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c r="A534" s="1058">
        <v>3</v>
      </c>
      <c r="B534" s="105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c r="A535" s="1058">
        <v>4</v>
      </c>
      <c r="B535" s="105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c r="A536" s="1058">
        <v>5</v>
      </c>
      <c r="B536" s="105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c r="A537" s="1058">
        <v>6</v>
      </c>
      <c r="B537" s="105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c r="A538" s="1058">
        <v>7</v>
      </c>
      <c r="B538" s="105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c r="A539" s="1058">
        <v>8</v>
      </c>
      <c r="B539" s="105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c r="A540" s="1058">
        <v>9</v>
      </c>
      <c r="B540" s="105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c r="A541" s="1058">
        <v>10</v>
      </c>
      <c r="B541" s="105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c r="A542" s="1058">
        <v>11</v>
      </c>
      <c r="B542" s="105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c r="A543" s="1058">
        <v>12</v>
      </c>
      <c r="B543" s="105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c r="A544" s="1058">
        <v>13</v>
      </c>
      <c r="B544" s="105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c r="A545" s="1058">
        <v>14</v>
      </c>
      <c r="B545" s="105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c r="A546" s="1058">
        <v>15</v>
      </c>
      <c r="B546" s="105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c r="A547" s="1058">
        <v>16</v>
      </c>
      <c r="B547" s="105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c r="A548" s="1058">
        <v>17</v>
      </c>
      <c r="B548" s="105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c r="A549" s="1058">
        <v>18</v>
      </c>
      <c r="B549" s="105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c r="A550" s="1058">
        <v>19</v>
      </c>
      <c r="B550" s="105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c r="A551" s="1058">
        <v>20</v>
      </c>
      <c r="B551" s="105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c r="A552" s="1058">
        <v>21</v>
      </c>
      <c r="B552" s="105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c r="A553" s="1058">
        <v>22</v>
      </c>
      <c r="B553" s="105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c r="A554" s="1058">
        <v>23</v>
      </c>
      <c r="B554" s="105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c r="A555" s="1058">
        <v>24</v>
      </c>
      <c r="B555" s="105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c r="A556" s="1058">
        <v>25</v>
      </c>
      <c r="B556" s="105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c r="A557" s="1058">
        <v>26</v>
      </c>
      <c r="B557" s="105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c r="A558" s="1058">
        <v>27</v>
      </c>
      <c r="B558" s="105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c r="A559" s="1058">
        <v>28</v>
      </c>
      <c r="B559" s="105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c r="A560" s="1058">
        <v>29</v>
      </c>
      <c r="B560" s="105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c r="A561" s="1058">
        <v>30</v>
      </c>
      <c r="B561" s="105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8"/>
      <c r="B564" s="348"/>
      <c r="C564" s="348" t="s">
        <v>26</v>
      </c>
      <c r="D564" s="348"/>
      <c r="E564" s="348"/>
      <c r="F564" s="348"/>
      <c r="G564" s="348"/>
      <c r="H564" s="348"/>
      <c r="I564" s="348"/>
      <c r="J564" s="279" t="s">
        <v>417</v>
      </c>
      <c r="K564" s="103"/>
      <c r="L564" s="103"/>
      <c r="M564" s="103"/>
      <c r="N564" s="103"/>
      <c r="O564" s="103"/>
      <c r="P564" s="349" t="s">
        <v>27</v>
      </c>
      <c r="Q564" s="349"/>
      <c r="R564" s="349"/>
      <c r="S564" s="349"/>
      <c r="T564" s="349"/>
      <c r="U564" s="349"/>
      <c r="V564" s="349"/>
      <c r="W564" s="349"/>
      <c r="X564" s="349"/>
      <c r="Y564" s="346" t="s">
        <v>471</v>
      </c>
      <c r="Z564" s="347"/>
      <c r="AA564" s="347"/>
      <c r="AB564" s="347"/>
      <c r="AC564" s="279" t="s">
        <v>456</v>
      </c>
      <c r="AD564" s="279"/>
      <c r="AE564" s="279"/>
      <c r="AF564" s="279"/>
      <c r="AG564" s="279"/>
      <c r="AH564" s="346" t="s">
        <v>379</v>
      </c>
      <c r="AI564" s="348"/>
      <c r="AJ564" s="348"/>
      <c r="AK564" s="348"/>
      <c r="AL564" s="348" t="s">
        <v>21</v>
      </c>
      <c r="AM564" s="348"/>
      <c r="AN564" s="348"/>
      <c r="AO564" s="428"/>
      <c r="AP564" s="429" t="s">
        <v>418</v>
      </c>
      <c r="AQ564" s="429"/>
      <c r="AR564" s="429"/>
      <c r="AS564" s="429"/>
      <c r="AT564" s="429"/>
      <c r="AU564" s="429"/>
      <c r="AV564" s="429"/>
      <c r="AW564" s="429"/>
      <c r="AX564" s="429"/>
    </row>
    <row r="565" spans="1:50" ht="26.25" hidden="1" customHeight="1">
      <c r="A565" s="1058">
        <v>1</v>
      </c>
      <c r="B565" s="105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c r="A566" s="1058">
        <v>2</v>
      </c>
      <c r="B566" s="105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c r="A567" s="1058">
        <v>3</v>
      </c>
      <c r="B567" s="105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c r="A568" s="1058">
        <v>4</v>
      </c>
      <c r="B568" s="105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c r="A569" s="1058">
        <v>5</v>
      </c>
      <c r="B569" s="105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c r="A570" s="1058">
        <v>6</v>
      </c>
      <c r="B570" s="105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c r="A571" s="1058">
        <v>7</v>
      </c>
      <c r="B571" s="105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c r="A572" s="1058">
        <v>8</v>
      </c>
      <c r="B572" s="105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c r="A573" s="1058">
        <v>9</v>
      </c>
      <c r="B573" s="105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c r="A574" s="1058">
        <v>10</v>
      </c>
      <c r="B574" s="105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c r="A575" s="1058">
        <v>11</v>
      </c>
      <c r="B575" s="105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c r="A576" s="1058">
        <v>12</v>
      </c>
      <c r="B576" s="105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c r="A577" s="1058">
        <v>13</v>
      </c>
      <c r="B577" s="105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c r="A578" s="1058">
        <v>14</v>
      </c>
      <c r="B578" s="105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c r="A579" s="1058">
        <v>15</v>
      </c>
      <c r="B579" s="105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c r="A580" s="1058">
        <v>16</v>
      </c>
      <c r="B580" s="105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c r="A581" s="1058">
        <v>17</v>
      </c>
      <c r="B581" s="105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c r="A582" s="1058">
        <v>18</v>
      </c>
      <c r="B582" s="105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c r="A583" s="1058">
        <v>19</v>
      </c>
      <c r="B583" s="105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c r="A584" s="1058">
        <v>20</v>
      </c>
      <c r="B584" s="105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c r="A585" s="1058">
        <v>21</v>
      </c>
      <c r="B585" s="105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c r="A586" s="1058">
        <v>22</v>
      </c>
      <c r="B586" s="105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c r="A587" s="1058">
        <v>23</v>
      </c>
      <c r="B587" s="105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c r="A588" s="1058">
        <v>24</v>
      </c>
      <c r="B588" s="105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c r="A589" s="1058">
        <v>25</v>
      </c>
      <c r="B589" s="105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c r="A590" s="1058">
        <v>26</v>
      </c>
      <c r="B590" s="105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c r="A591" s="1058">
        <v>27</v>
      </c>
      <c r="B591" s="105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c r="A592" s="1058">
        <v>28</v>
      </c>
      <c r="B592" s="105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c r="A593" s="1058">
        <v>29</v>
      </c>
      <c r="B593" s="105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c r="A594" s="1058">
        <v>30</v>
      </c>
      <c r="B594" s="105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8"/>
      <c r="B597" s="348"/>
      <c r="C597" s="348" t="s">
        <v>26</v>
      </c>
      <c r="D597" s="348"/>
      <c r="E597" s="348"/>
      <c r="F597" s="348"/>
      <c r="G597" s="348"/>
      <c r="H597" s="348"/>
      <c r="I597" s="348"/>
      <c r="J597" s="279" t="s">
        <v>417</v>
      </c>
      <c r="K597" s="103"/>
      <c r="L597" s="103"/>
      <c r="M597" s="103"/>
      <c r="N597" s="103"/>
      <c r="O597" s="103"/>
      <c r="P597" s="349" t="s">
        <v>27</v>
      </c>
      <c r="Q597" s="349"/>
      <c r="R597" s="349"/>
      <c r="S597" s="349"/>
      <c r="T597" s="349"/>
      <c r="U597" s="349"/>
      <c r="V597" s="349"/>
      <c r="W597" s="349"/>
      <c r="X597" s="349"/>
      <c r="Y597" s="346" t="s">
        <v>471</v>
      </c>
      <c r="Z597" s="347"/>
      <c r="AA597" s="347"/>
      <c r="AB597" s="347"/>
      <c r="AC597" s="279" t="s">
        <v>456</v>
      </c>
      <c r="AD597" s="279"/>
      <c r="AE597" s="279"/>
      <c r="AF597" s="279"/>
      <c r="AG597" s="279"/>
      <c r="AH597" s="346" t="s">
        <v>379</v>
      </c>
      <c r="AI597" s="348"/>
      <c r="AJ597" s="348"/>
      <c r="AK597" s="348"/>
      <c r="AL597" s="348" t="s">
        <v>21</v>
      </c>
      <c r="AM597" s="348"/>
      <c r="AN597" s="348"/>
      <c r="AO597" s="428"/>
      <c r="AP597" s="429" t="s">
        <v>418</v>
      </c>
      <c r="AQ597" s="429"/>
      <c r="AR597" s="429"/>
      <c r="AS597" s="429"/>
      <c r="AT597" s="429"/>
      <c r="AU597" s="429"/>
      <c r="AV597" s="429"/>
      <c r="AW597" s="429"/>
      <c r="AX597" s="429"/>
    </row>
    <row r="598" spans="1:50" ht="26.25" hidden="1" customHeight="1">
      <c r="A598" s="1058">
        <v>1</v>
      </c>
      <c r="B598" s="105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c r="A599" s="1058">
        <v>2</v>
      </c>
      <c r="B599" s="105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c r="A600" s="1058">
        <v>3</v>
      </c>
      <c r="B600" s="105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c r="A601" s="1058">
        <v>4</v>
      </c>
      <c r="B601" s="105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c r="A602" s="1058">
        <v>5</v>
      </c>
      <c r="B602" s="105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c r="A603" s="1058">
        <v>6</v>
      </c>
      <c r="B603" s="105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c r="A604" s="1058">
        <v>7</v>
      </c>
      <c r="B604" s="105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c r="A605" s="1058">
        <v>8</v>
      </c>
      <c r="B605" s="105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c r="A606" s="1058">
        <v>9</v>
      </c>
      <c r="B606" s="105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c r="A607" s="1058">
        <v>10</v>
      </c>
      <c r="B607" s="105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c r="A608" s="1058">
        <v>11</v>
      </c>
      <c r="B608" s="105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c r="A609" s="1058">
        <v>12</v>
      </c>
      <c r="B609" s="105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c r="A610" s="1058">
        <v>13</v>
      </c>
      <c r="B610" s="105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c r="A611" s="1058">
        <v>14</v>
      </c>
      <c r="B611" s="105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c r="A612" s="1058">
        <v>15</v>
      </c>
      <c r="B612" s="105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c r="A613" s="1058">
        <v>16</v>
      </c>
      <c r="B613" s="105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c r="A614" s="1058">
        <v>17</v>
      </c>
      <c r="B614" s="105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c r="A615" s="1058">
        <v>18</v>
      </c>
      <c r="B615" s="105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c r="A616" s="1058">
        <v>19</v>
      </c>
      <c r="B616" s="105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c r="A617" s="1058">
        <v>20</v>
      </c>
      <c r="B617" s="105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c r="A618" s="1058">
        <v>21</v>
      </c>
      <c r="B618" s="105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c r="A619" s="1058">
        <v>22</v>
      </c>
      <c r="B619" s="105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c r="A620" s="1058">
        <v>23</v>
      </c>
      <c r="B620" s="105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c r="A621" s="1058">
        <v>24</v>
      </c>
      <c r="B621" s="105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c r="A622" s="1058">
        <v>25</v>
      </c>
      <c r="B622" s="105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c r="A623" s="1058">
        <v>26</v>
      </c>
      <c r="B623" s="105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c r="A624" s="1058">
        <v>27</v>
      </c>
      <c r="B624" s="105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c r="A625" s="1058">
        <v>28</v>
      </c>
      <c r="B625" s="105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c r="A626" s="1058">
        <v>29</v>
      </c>
      <c r="B626" s="105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c r="A627" s="1058">
        <v>30</v>
      </c>
      <c r="B627" s="105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8"/>
      <c r="B630" s="348"/>
      <c r="C630" s="348" t="s">
        <v>26</v>
      </c>
      <c r="D630" s="348"/>
      <c r="E630" s="348"/>
      <c r="F630" s="348"/>
      <c r="G630" s="348"/>
      <c r="H630" s="348"/>
      <c r="I630" s="348"/>
      <c r="J630" s="279" t="s">
        <v>417</v>
      </c>
      <c r="K630" s="103"/>
      <c r="L630" s="103"/>
      <c r="M630" s="103"/>
      <c r="N630" s="103"/>
      <c r="O630" s="103"/>
      <c r="P630" s="349" t="s">
        <v>27</v>
      </c>
      <c r="Q630" s="349"/>
      <c r="R630" s="349"/>
      <c r="S630" s="349"/>
      <c r="T630" s="349"/>
      <c r="U630" s="349"/>
      <c r="V630" s="349"/>
      <c r="W630" s="349"/>
      <c r="X630" s="349"/>
      <c r="Y630" s="346" t="s">
        <v>471</v>
      </c>
      <c r="Z630" s="347"/>
      <c r="AA630" s="347"/>
      <c r="AB630" s="347"/>
      <c r="AC630" s="279" t="s">
        <v>456</v>
      </c>
      <c r="AD630" s="279"/>
      <c r="AE630" s="279"/>
      <c r="AF630" s="279"/>
      <c r="AG630" s="279"/>
      <c r="AH630" s="346" t="s">
        <v>379</v>
      </c>
      <c r="AI630" s="348"/>
      <c r="AJ630" s="348"/>
      <c r="AK630" s="348"/>
      <c r="AL630" s="348" t="s">
        <v>21</v>
      </c>
      <c r="AM630" s="348"/>
      <c r="AN630" s="348"/>
      <c r="AO630" s="428"/>
      <c r="AP630" s="429" t="s">
        <v>418</v>
      </c>
      <c r="AQ630" s="429"/>
      <c r="AR630" s="429"/>
      <c r="AS630" s="429"/>
      <c r="AT630" s="429"/>
      <c r="AU630" s="429"/>
      <c r="AV630" s="429"/>
      <c r="AW630" s="429"/>
      <c r="AX630" s="429"/>
    </row>
    <row r="631" spans="1:50" ht="26.25" hidden="1" customHeight="1">
      <c r="A631" s="1058">
        <v>1</v>
      </c>
      <c r="B631" s="105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c r="A632" s="1058">
        <v>2</v>
      </c>
      <c r="B632" s="105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c r="A633" s="1058">
        <v>3</v>
      </c>
      <c r="B633" s="105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c r="A634" s="1058">
        <v>4</v>
      </c>
      <c r="B634" s="105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c r="A635" s="1058">
        <v>5</v>
      </c>
      <c r="B635" s="105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c r="A636" s="1058">
        <v>6</v>
      </c>
      <c r="B636" s="105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c r="A637" s="1058">
        <v>7</v>
      </c>
      <c r="B637" s="105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c r="A638" s="1058">
        <v>8</v>
      </c>
      <c r="B638" s="105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c r="A639" s="1058">
        <v>9</v>
      </c>
      <c r="B639" s="105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c r="A640" s="1058">
        <v>10</v>
      </c>
      <c r="B640" s="105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c r="A641" s="1058">
        <v>11</v>
      </c>
      <c r="B641" s="105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c r="A642" s="1058">
        <v>12</v>
      </c>
      <c r="B642" s="105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c r="A643" s="1058">
        <v>13</v>
      </c>
      <c r="B643" s="105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c r="A644" s="1058">
        <v>14</v>
      </c>
      <c r="B644" s="105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c r="A645" s="1058">
        <v>15</v>
      </c>
      <c r="B645" s="105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c r="A646" s="1058">
        <v>16</v>
      </c>
      <c r="B646" s="105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c r="A647" s="1058">
        <v>17</v>
      </c>
      <c r="B647" s="105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c r="A648" s="1058">
        <v>18</v>
      </c>
      <c r="B648" s="105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c r="A649" s="1058">
        <v>19</v>
      </c>
      <c r="B649" s="105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c r="A650" s="1058">
        <v>20</v>
      </c>
      <c r="B650" s="105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c r="A651" s="1058">
        <v>21</v>
      </c>
      <c r="B651" s="105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c r="A652" s="1058">
        <v>22</v>
      </c>
      <c r="B652" s="105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c r="A653" s="1058">
        <v>23</v>
      </c>
      <c r="B653" s="105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c r="A654" s="1058">
        <v>24</v>
      </c>
      <c r="B654" s="105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c r="A655" s="1058">
        <v>25</v>
      </c>
      <c r="B655" s="105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c r="A656" s="1058">
        <v>26</v>
      </c>
      <c r="B656" s="105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c r="A657" s="1058">
        <v>27</v>
      </c>
      <c r="B657" s="105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c r="A658" s="1058">
        <v>28</v>
      </c>
      <c r="B658" s="105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c r="A659" s="1058">
        <v>29</v>
      </c>
      <c r="B659" s="105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c r="A660" s="1058">
        <v>30</v>
      </c>
      <c r="B660" s="105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8"/>
      <c r="B663" s="348"/>
      <c r="C663" s="348" t="s">
        <v>26</v>
      </c>
      <c r="D663" s="348"/>
      <c r="E663" s="348"/>
      <c r="F663" s="348"/>
      <c r="G663" s="348"/>
      <c r="H663" s="348"/>
      <c r="I663" s="348"/>
      <c r="J663" s="279" t="s">
        <v>417</v>
      </c>
      <c r="K663" s="103"/>
      <c r="L663" s="103"/>
      <c r="M663" s="103"/>
      <c r="N663" s="103"/>
      <c r="O663" s="103"/>
      <c r="P663" s="349" t="s">
        <v>27</v>
      </c>
      <c r="Q663" s="349"/>
      <c r="R663" s="349"/>
      <c r="S663" s="349"/>
      <c r="T663" s="349"/>
      <c r="U663" s="349"/>
      <c r="V663" s="349"/>
      <c r="W663" s="349"/>
      <c r="X663" s="349"/>
      <c r="Y663" s="346" t="s">
        <v>471</v>
      </c>
      <c r="Z663" s="347"/>
      <c r="AA663" s="347"/>
      <c r="AB663" s="347"/>
      <c r="AC663" s="279" t="s">
        <v>456</v>
      </c>
      <c r="AD663" s="279"/>
      <c r="AE663" s="279"/>
      <c r="AF663" s="279"/>
      <c r="AG663" s="279"/>
      <c r="AH663" s="346" t="s">
        <v>379</v>
      </c>
      <c r="AI663" s="348"/>
      <c r="AJ663" s="348"/>
      <c r="AK663" s="348"/>
      <c r="AL663" s="348" t="s">
        <v>21</v>
      </c>
      <c r="AM663" s="348"/>
      <c r="AN663" s="348"/>
      <c r="AO663" s="428"/>
      <c r="AP663" s="429" t="s">
        <v>418</v>
      </c>
      <c r="AQ663" s="429"/>
      <c r="AR663" s="429"/>
      <c r="AS663" s="429"/>
      <c r="AT663" s="429"/>
      <c r="AU663" s="429"/>
      <c r="AV663" s="429"/>
      <c r="AW663" s="429"/>
      <c r="AX663" s="429"/>
    </row>
    <row r="664" spans="1:50" ht="26.25" hidden="1" customHeight="1">
      <c r="A664" s="1058">
        <v>1</v>
      </c>
      <c r="B664" s="105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c r="A665" s="1058">
        <v>2</v>
      </c>
      <c r="B665" s="105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c r="A666" s="1058">
        <v>3</v>
      </c>
      <c r="B666" s="105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c r="A667" s="1058">
        <v>4</v>
      </c>
      <c r="B667" s="105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c r="A668" s="1058">
        <v>5</v>
      </c>
      <c r="B668" s="105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c r="A669" s="1058">
        <v>6</v>
      </c>
      <c r="B669" s="105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c r="A670" s="1058">
        <v>7</v>
      </c>
      <c r="B670" s="105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c r="A671" s="1058">
        <v>8</v>
      </c>
      <c r="B671" s="105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c r="A672" s="1058">
        <v>9</v>
      </c>
      <c r="B672" s="105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c r="A673" s="1058">
        <v>10</v>
      </c>
      <c r="B673" s="105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c r="A674" s="1058">
        <v>11</v>
      </c>
      <c r="B674" s="105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c r="A675" s="1058">
        <v>12</v>
      </c>
      <c r="B675" s="105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c r="A676" s="1058">
        <v>13</v>
      </c>
      <c r="B676" s="105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c r="A677" s="1058">
        <v>14</v>
      </c>
      <c r="B677" s="105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c r="A678" s="1058">
        <v>15</v>
      </c>
      <c r="B678" s="105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c r="A679" s="1058">
        <v>16</v>
      </c>
      <c r="B679" s="105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c r="A680" s="1058">
        <v>17</v>
      </c>
      <c r="B680" s="105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c r="A681" s="1058">
        <v>18</v>
      </c>
      <c r="B681" s="105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c r="A682" s="1058">
        <v>19</v>
      </c>
      <c r="B682" s="105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c r="A683" s="1058">
        <v>20</v>
      </c>
      <c r="B683" s="105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c r="A684" s="1058">
        <v>21</v>
      </c>
      <c r="B684" s="105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c r="A685" s="1058">
        <v>22</v>
      </c>
      <c r="B685" s="105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c r="A686" s="1058">
        <v>23</v>
      </c>
      <c r="B686" s="105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c r="A687" s="1058">
        <v>24</v>
      </c>
      <c r="B687" s="105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c r="A688" s="1058">
        <v>25</v>
      </c>
      <c r="B688" s="105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c r="A689" s="1058">
        <v>26</v>
      </c>
      <c r="B689" s="105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c r="A690" s="1058">
        <v>27</v>
      </c>
      <c r="B690" s="105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c r="A691" s="1058">
        <v>28</v>
      </c>
      <c r="B691" s="105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c r="A692" s="1058">
        <v>29</v>
      </c>
      <c r="B692" s="105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c r="A693" s="1058">
        <v>30</v>
      </c>
      <c r="B693" s="105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8"/>
      <c r="B696" s="348"/>
      <c r="C696" s="348" t="s">
        <v>26</v>
      </c>
      <c r="D696" s="348"/>
      <c r="E696" s="348"/>
      <c r="F696" s="348"/>
      <c r="G696" s="348"/>
      <c r="H696" s="348"/>
      <c r="I696" s="348"/>
      <c r="J696" s="279" t="s">
        <v>417</v>
      </c>
      <c r="K696" s="103"/>
      <c r="L696" s="103"/>
      <c r="M696" s="103"/>
      <c r="N696" s="103"/>
      <c r="O696" s="103"/>
      <c r="P696" s="349" t="s">
        <v>27</v>
      </c>
      <c r="Q696" s="349"/>
      <c r="R696" s="349"/>
      <c r="S696" s="349"/>
      <c r="T696" s="349"/>
      <c r="U696" s="349"/>
      <c r="V696" s="349"/>
      <c r="W696" s="349"/>
      <c r="X696" s="349"/>
      <c r="Y696" s="346" t="s">
        <v>471</v>
      </c>
      <c r="Z696" s="347"/>
      <c r="AA696" s="347"/>
      <c r="AB696" s="347"/>
      <c r="AC696" s="279" t="s">
        <v>456</v>
      </c>
      <c r="AD696" s="279"/>
      <c r="AE696" s="279"/>
      <c r="AF696" s="279"/>
      <c r="AG696" s="279"/>
      <c r="AH696" s="346" t="s">
        <v>379</v>
      </c>
      <c r="AI696" s="348"/>
      <c r="AJ696" s="348"/>
      <c r="AK696" s="348"/>
      <c r="AL696" s="348" t="s">
        <v>21</v>
      </c>
      <c r="AM696" s="348"/>
      <c r="AN696" s="348"/>
      <c r="AO696" s="428"/>
      <c r="AP696" s="429" t="s">
        <v>418</v>
      </c>
      <c r="AQ696" s="429"/>
      <c r="AR696" s="429"/>
      <c r="AS696" s="429"/>
      <c r="AT696" s="429"/>
      <c r="AU696" s="429"/>
      <c r="AV696" s="429"/>
      <c r="AW696" s="429"/>
      <c r="AX696" s="429"/>
    </row>
    <row r="697" spans="1:50" ht="26.25" hidden="1" customHeight="1">
      <c r="A697" s="1058">
        <v>1</v>
      </c>
      <c r="B697" s="105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c r="A698" s="1058">
        <v>2</v>
      </c>
      <c r="B698" s="105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c r="A699" s="1058">
        <v>3</v>
      </c>
      <c r="B699" s="105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c r="A700" s="1058">
        <v>4</v>
      </c>
      <c r="B700" s="105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c r="A701" s="1058">
        <v>5</v>
      </c>
      <c r="B701" s="105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c r="A702" s="1058">
        <v>6</v>
      </c>
      <c r="B702" s="105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c r="A703" s="1058">
        <v>7</v>
      </c>
      <c r="B703" s="105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c r="A704" s="1058">
        <v>8</v>
      </c>
      <c r="B704" s="105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c r="A705" s="1058">
        <v>9</v>
      </c>
      <c r="B705" s="105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c r="A706" s="1058">
        <v>10</v>
      </c>
      <c r="B706" s="105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c r="A707" s="1058">
        <v>11</v>
      </c>
      <c r="B707" s="105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c r="A708" s="1058">
        <v>12</v>
      </c>
      <c r="B708" s="105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c r="A709" s="1058">
        <v>13</v>
      </c>
      <c r="B709" s="105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c r="A710" s="1058">
        <v>14</v>
      </c>
      <c r="B710" s="105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c r="A711" s="1058">
        <v>15</v>
      </c>
      <c r="B711" s="105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c r="A712" s="1058">
        <v>16</v>
      </c>
      <c r="B712" s="105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c r="A713" s="1058">
        <v>17</v>
      </c>
      <c r="B713" s="105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c r="A714" s="1058">
        <v>18</v>
      </c>
      <c r="B714" s="105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c r="A715" s="1058">
        <v>19</v>
      </c>
      <c r="B715" s="105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c r="A716" s="1058">
        <v>20</v>
      </c>
      <c r="B716" s="105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c r="A717" s="1058">
        <v>21</v>
      </c>
      <c r="B717" s="105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c r="A718" s="1058">
        <v>22</v>
      </c>
      <c r="B718" s="105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c r="A719" s="1058">
        <v>23</v>
      </c>
      <c r="B719" s="105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c r="A720" s="1058">
        <v>24</v>
      </c>
      <c r="B720" s="105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c r="A721" s="1058">
        <v>25</v>
      </c>
      <c r="B721" s="105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c r="A722" s="1058">
        <v>26</v>
      </c>
      <c r="B722" s="105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c r="A723" s="1058">
        <v>27</v>
      </c>
      <c r="B723" s="105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c r="A724" s="1058">
        <v>28</v>
      </c>
      <c r="B724" s="105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c r="A725" s="1058">
        <v>29</v>
      </c>
      <c r="B725" s="105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c r="A726" s="1058">
        <v>30</v>
      </c>
      <c r="B726" s="105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8"/>
      <c r="B729" s="348"/>
      <c r="C729" s="348" t="s">
        <v>26</v>
      </c>
      <c r="D729" s="348"/>
      <c r="E729" s="348"/>
      <c r="F729" s="348"/>
      <c r="G729" s="348"/>
      <c r="H729" s="348"/>
      <c r="I729" s="348"/>
      <c r="J729" s="279" t="s">
        <v>417</v>
      </c>
      <c r="K729" s="103"/>
      <c r="L729" s="103"/>
      <c r="M729" s="103"/>
      <c r="N729" s="103"/>
      <c r="O729" s="103"/>
      <c r="P729" s="349" t="s">
        <v>27</v>
      </c>
      <c r="Q729" s="349"/>
      <c r="R729" s="349"/>
      <c r="S729" s="349"/>
      <c r="T729" s="349"/>
      <c r="U729" s="349"/>
      <c r="V729" s="349"/>
      <c r="W729" s="349"/>
      <c r="X729" s="349"/>
      <c r="Y729" s="346" t="s">
        <v>471</v>
      </c>
      <c r="Z729" s="347"/>
      <c r="AA729" s="347"/>
      <c r="AB729" s="347"/>
      <c r="AC729" s="279" t="s">
        <v>456</v>
      </c>
      <c r="AD729" s="279"/>
      <c r="AE729" s="279"/>
      <c r="AF729" s="279"/>
      <c r="AG729" s="279"/>
      <c r="AH729" s="346" t="s">
        <v>379</v>
      </c>
      <c r="AI729" s="348"/>
      <c r="AJ729" s="348"/>
      <c r="AK729" s="348"/>
      <c r="AL729" s="348" t="s">
        <v>21</v>
      </c>
      <c r="AM729" s="348"/>
      <c r="AN729" s="348"/>
      <c r="AO729" s="428"/>
      <c r="AP729" s="429" t="s">
        <v>418</v>
      </c>
      <c r="AQ729" s="429"/>
      <c r="AR729" s="429"/>
      <c r="AS729" s="429"/>
      <c r="AT729" s="429"/>
      <c r="AU729" s="429"/>
      <c r="AV729" s="429"/>
      <c r="AW729" s="429"/>
      <c r="AX729" s="429"/>
    </row>
    <row r="730" spans="1:50" ht="26.25" hidden="1" customHeight="1">
      <c r="A730" s="1058">
        <v>1</v>
      </c>
      <c r="B730" s="105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c r="A731" s="1058">
        <v>2</v>
      </c>
      <c r="B731" s="105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c r="A732" s="1058">
        <v>3</v>
      </c>
      <c r="B732" s="105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c r="A733" s="1058">
        <v>4</v>
      </c>
      <c r="B733" s="105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c r="A734" s="1058">
        <v>5</v>
      </c>
      <c r="B734" s="105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c r="A735" s="1058">
        <v>6</v>
      </c>
      <c r="B735" s="105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c r="A736" s="1058">
        <v>7</v>
      </c>
      <c r="B736" s="105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c r="A737" s="1058">
        <v>8</v>
      </c>
      <c r="B737" s="105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c r="A738" s="1058">
        <v>9</v>
      </c>
      <c r="B738" s="105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c r="A739" s="1058">
        <v>10</v>
      </c>
      <c r="B739" s="105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c r="A740" s="1058">
        <v>11</v>
      </c>
      <c r="B740" s="105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c r="A741" s="1058">
        <v>12</v>
      </c>
      <c r="B741" s="105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c r="A742" s="1058">
        <v>13</v>
      </c>
      <c r="B742" s="105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c r="A743" s="1058">
        <v>14</v>
      </c>
      <c r="B743" s="105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c r="A744" s="1058">
        <v>15</v>
      </c>
      <c r="B744" s="105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c r="A745" s="1058">
        <v>16</v>
      </c>
      <c r="B745" s="105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c r="A746" s="1058">
        <v>17</v>
      </c>
      <c r="B746" s="105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c r="A747" s="1058">
        <v>18</v>
      </c>
      <c r="B747" s="105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c r="A748" s="1058">
        <v>19</v>
      </c>
      <c r="B748" s="105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c r="A749" s="1058">
        <v>20</v>
      </c>
      <c r="B749" s="105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c r="A750" s="1058">
        <v>21</v>
      </c>
      <c r="B750" s="105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c r="A751" s="1058">
        <v>22</v>
      </c>
      <c r="B751" s="105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c r="A752" s="1058">
        <v>23</v>
      </c>
      <c r="B752" s="105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c r="A753" s="1058">
        <v>24</v>
      </c>
      <c r="B753" s="105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c r="A754" s="1058">
        <v>25</v>
      </c>
      <c r="B754" s="105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c r="A755" s="1058">
        <v>26</v>
      </c>
      <c r="B755" s="105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c r="A756" s="1058">
        <v>27</v>
      </c>
      <c r="B756" s="105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c r="A757" s="1058">
        <v>28</v>
      </c>
      <c r="B757" s="105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c r="A758" s="1058">
        <v>29</v>
      </c>
      <c r="B758" s="105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c r="A759" s="1058">
        <v>30</v>
      </c>
      <c r="B759" s="105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8"/>
      <c r="B762" s="348"/>
      <c r="C762" s="348" t="s">
        <v>26</v>
      </c>
      <c r="D762" s="348"/>
      <c r="E762" s="348"/>
      <c r="F762" s="348"/>
      <c r="G762" s="348"/>
      <c r="H762" s="348"/>
      <c r="I762" s="348"/>
      <c r="J762" s="279" t="s">
        <v>417</v>
      </c>
      <c r="K762" s="103"/>
      <c r="L762" s="103"/>
      <c r="M762" s="103"/>
      <c r="N762" s="103"/>
      <c r="O762" s="103"/>
      <c r="P762" s="349" t="s">
        <v>27</v>
      </c>
      <c r="Q762" s="349"/>
      <c r="R762" s="349"/>
      <c r="S762" s="349"/>
      <c r="T762" s="349"/>
      <c r="U762" s="349"/>
      <c r="V762" s="349"/>
      <c r="W762" s="349"/>
      <c r="X762" s="349"/>
      <c r="Y762" s="346" t="s">
        <v>471</v>
      </c>
      <c r="Z762" s="347"/>
      <c r="AA762" s="347"/>
      <c r="AB762" s="347"/>
      <c r="AC762" s="279" t="s">
        <v>456</v>
      </c>
      <c r="AD762" s="279"/>
      <c r="AE762" s="279"/>
      <c r="AF762" s="279"/>
      <c r="AG762" s="279"/>
      <c r="AH762" s="346" t="s">
        <v>379</v>
      </c>
      <c r="AI762" s="348"/>
      <c r="AJ762" s="348"/>
      <c r="AK762" s="348"/>
      <c r="AL762" s="348" t="s">
        <v>21</v>
      </c>
      <c r="AM762" s="348"/>
      <c r="AN762" s="348"/>
      <c r="AO762" s="428"/>
      <c r="AP762" s="429" t="s">
        <v>418</v>
      </c>
      <c r="AQ762" s="429"/>
      <c r="AR762" s="429"/>
      <c r="AS762" s="429"/>
      <c r="AT762" s="429"/>
      <c r="AU762" s="429"/>
      <c r="AV762" s="429"/>
      <c r="AW762" s="429"/>
      <c r="AX762" s="429"/>
    </row>
    <row r="763" spans="1:50" ht="26.25" hidden="1" customHeight="1">
      <c r="A763" s="1058">
        <v>1</v>
      </c>
      <c r="B763" s="105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c r="A764" s="1058">
        <v>2</v>
      </c>
      <c r="B764" s="105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c r="A765" s="1058">
        <v>3</v>
      </c>
      <c r="B765" s="105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c r="A766" s="1058">
        <v>4</v>
      </c>
      <c r="B766" s="105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c r="A767" s="1058">
        <v>5</v>
      </c>
      <c r="B767" s="105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c r="A768" s="1058">
        <v>6</v>
      </c>
      <c r="B768" s="105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c r="A769" s="1058">
        <v>7</v>
      </c>
      <c r="B769" s="105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c r="A770" s="1058">
        <v>8</v>
      </c>
      <c r="B770" s="105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c r="A771" s="1058">
        <v>9</v>
      </c>
      <c r="B771" s="105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c r="A772" s="1058">
        <v>10</v>
      </c>
      <c r="B772" s="105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c r="A773" s="1058">
        <v>11</v>
      </c>
      <c r="B773" s="105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c r="A774" s="1058">
        <v>12</v>
      </c>
      <c r="B774" s="105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c r="A775" s="1058">
        <v>13</v>
      </c>
      <c r="B775" s="105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c r="A776" s="1058">
        <v>14</v>
      </c>
      <c r="B776" s="105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c r="A777" s="1058">
        <v>15</v>
      </c>
      <c r="B777" s="105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c r="A778" s="1058">
        <v>16</v>
      </c>
      <c r="B778" s="105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c r="A779" s="1058">
        <v>17</v>
      </c>
      <c r="B779" s="105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c r="A780" s="1058">
        <v>18</v>
      </c>
      <c r="B780" s="105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c r="A781" s="1058">
        <v>19</v>
      </c>
      <c r="B781" s="105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c r="A782" s="1058">
        <v>20</v>
      </c>
      <c r="B782" s="105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c r="A783" s="1058">
        <v>21</v>
      </c>
      <c r="B783" s="105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c r="A784" s="1058">
        <v>22</v>
      </c>
      <c r="B784" s="105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c r="A785" s="1058">
        <v>23</v>
      </c>
      <c r="B785" s="105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c r="A786" s="1058">
        <v>24</v>
      </c>
      <c r="B786" s="105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c r="A787" s="1058">
        <v>25</v>
      </c>
      <c r="B787" s="105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c r="A788" s="1058">
        <v>26</v>
      </c>
      <c r="B788" s="105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c r="A789" s="1058">
        <v>27</v>
      </c>
      <c r="B789" s="105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c r="A790" s="1058">
        <v>28</v>
      </c>
      <c r="B790" s="105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c r="A791" s="1058">
        <v>29</v>
      </c>
      <c r="B791" s="105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c r="A792" s="1058">
        <v>30</v>
      </c>
      <c r="B792" s="105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8"/>
      <c r="B795" s="348"/>
      <c r="C795" s="348" t="s">
        <v>26</v>
      </c>
      <c r="D795" s="348"/>
      <c r="E795" s="348"/>
      <c r="F795" s="348"/>
      <c r="G795" s="348"/>
      <c r="H795" s="348"/>
      <c r="I795" s="348"/>
      <c r="J795" s="279" t="s">
        <v>417</v>
      </c>
      <c r="K795" s="103"/>
      <c r="L795" s="103"/>
      <c r="M795" s="103"/>
      <c r="N795" s="103"/>
      <c r="O795" s="103"/>
      <c r="P795" s="349" t="s">
        <v>27</v>
      </c>
      <c r="Q795" s="349"/>
      <c r="R795" s="349"/>
      <c r="S795" s="349"/>
      <c r="T795" s="349"/>
      <c r="U795" s="349"/>
      <c r="V795" s="349"/>
      <c r="W795" s="349"/>
      <c r="X795" s="349"/>
      <c r="Y795" s="346" t="s">
        <v>471</v>
      </c>
      <c r="Z795" s="347"/>
      <c r="AA795" s="347"/>
      <c r="AB795" s="347"/>
      <c r="AC795" s="279" t="s">
        <v>456</v>
      </c>
      <c r="AD795" s="279"/>
      <c r="AE795" s="279"/>
      <c r="AF795" s="279"/>
      <c r="AG795" s="279"/>
      <c r="AH795" s="346" t="s">
        <v>379</v>
      </c>
      <c r="AI795" s="348"/>
      <c r="AJ795" s="348"/>
      <c r="AK795" s="348"/>
      <c r="AL795" s="348" t="s">
        <v>21</v>
      </c>
      <c r="AM795" s="348"/>
      <c r="AN795" s="348"/>
      <c r="AO795" s="428"/>
      <c r="AP795" s="429" t="s">
        <v>418</v>
      </c>
      <c r="AQ795" s="429"/>
      <c r="AR795" s="429"/>
      <c r="AS795" s="429"/>
      <c r="AT795" s="429"/>
      <c r="AU795" s="429"/>
      <c r="AV795" s="429"/>
      <c r="AW795" s="429"/>
      <c r="AX795" s="429"/>
    </row>
    <row r="796" spans="1:50" ht="26.25" hidden="1" customHeight="1">
      <c r="A796" s="1058">
        <v>1</v>
      </c>
      <c r="B796" s="105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c r="A797" s="1058">
        <v>2</v>
      </c>
      <c r="B797" s="105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c r="A798" s="1058">
        <v>3</v>
      </c>
      <c r="B798" s="105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c r="A799" s="1058">
        <v>4</v>
      </c>
      <c r="B799" s="105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c r="A800" s="1058">
        <v>5</v>
      </c>
      <c r="B800" s="105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c r="A801" s="1058">
        <v>6</v>
      </c>
      <c r="B801" s="105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c r="A802" s="1058">
        <v>7</v>
      </c>
      <c r="B802" s="105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c r="A803" s="1058">
        <v>8</v>
      </c>
      <c r="B803" s="105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c r="A804" s="1058">
        <v>9</v>
      </c>
      <c r="B804" s="105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c r="A805" s="1058">
        <v>10</v>
      </c>
      <c r="B805" s="105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c r="A806" s="1058">
        <v>11</v>
      </c>
      <c r="B806" s="105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c r="A807" s="1058">
        <v>12</v>
      </c>
      <c r="B807" s="105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c r="A808" s="1058">
        <v>13</v>
      </c>
      <c r="B808" s="105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c r="A809" s="1058">
        <v>14</v>
      </c>
      <c r="B809" s="105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c r="A810" s="1058">
        <v>15</v>
      </c>
      <c r="B810" s="105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c r="A811" s="1058">
        <v>16</v>
      </c>
      <c r="B811" s="105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c r="A812" s="1058">
        <v>17</v>
      </c>
      <c r="B812" s="105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c r="A813" s="1058">
        <v>18</v>
      </c>
      <c r="B813" s="105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c r="A814" s="1058">
        <v>19</v>
      </c>
      <c r="B814" s="105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c r="A815" s="1058">
        <v>20</v>
      </c>
      <c r="B815" s="105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c r="A816" s="1058">
        <v>21</v>
      </c>
      <c r="B816" s="105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c r="A817" s="1058">
        <v>22</v>
      </c>
      <c r="B817" s="105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c r="A818" s="1058">
        <v>23</v>
      </c>
      <c r="B818" s="105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c r="A819" s="1058">
        <v>24</v>
      </c>
      <c r="B819" s="105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c r="A820" s="1058">
        <v>25</v>
      </c>
      <c r="B820" s="105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c r="A821" s="1058">
        <v>26</v>
      </c>
      <c r="B821" s="105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c r="A822" s="1058">
        <v>27</v>
      </c>
      <c r="B822" s="105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c r="A823" s="1058">
        <v>28</v>
      </c>
      <c r="B823" s="105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c r="A824" s="1058">
        <v>29</v>
      </c>
      <c r="B824" s="105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c r="A825" s="1058">
        <v>30</v>
      </c>
      <c r="B825" s="105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8"/>
      <c r="B828" s="348"/>
      <c r="C828" s="348" t="s">
        <v>26</v>
      </c>
      <c r="D828" s="348"/>
      <c r="E828" s="348"/>
      <c r="F828" s="348"/>
      <c r="G828" s="348"/>
      <c r="H828" s="348"/>
      <c r="I828" s="348"/>
      <c r="J828" s="279" t="s">
        <v>417</v>
      </c>
      <c r="K828" s="103"/>
      <c r="L828" s="103"/>
      <c r="M828" s="103"/>
      <c r="N828" s="103"/>
      <c r="O828" s="103"/>
      <c r="P828" s="349" t="s">
        <v>27</v>
      </c>
      <c r="Q828" s="349"/>
      <c r="R828" s="349"/>
      <c r="S828" s="349"/>
      <c r="T828" s="349"/>
      <c r="U828" s="349"/>
      <c r="V828" s="349"/>
      <c r="W828" s="349"/>
      <c r="X828" s="349"/>
      <c r="Y828" s="346" t="s">
        <v>471</v>
      </c>
      <c r="Z828" s="347"/>
      <c r="AA828" s="347"/>
      <c r="AB828" s="347"/>
      <c r="AC828" s="279" t="s">
        <v>456</v>
      </c>
      <c r="AD828" s="279"/>
      <c r="AE828" s="279"/>
      <c r="AF828" s="279"/>
      <c r="AG828" s="279"/>
      <c r="AH828" s="346" t="s">
        <v>379</v>
      </c>
      <c r="AI828" s="348"/>
      <c r="AJ828" s="348"/>
      <c r="AK828" s="348"/>
      <c r="AL828" s="348" t="s">
        <v>21</v>
      </c>
      <c r="AM828" s="348"/>
      <c r="AN828" s="348"/>
      <c r="AO828" s="428"/>
      <c r="AP828" s="429" t="s">
        <v>418</v>
      </c>
      <c r="AQ828" s="429"/>
      <c r="AR828" s="429"/>
      <c r="AS828" s="429"/>
      <c r="AT828" s="429"/>
      <c r="AU828" s="429"/>
      <c r="AV828" s="429"/>
      <c r="AW828" s="429"/>
      <c r="AX828" s="429"/>
    </row>
    <row r="829" spans="1:50" ht="26.25" hidden="1" customHeight="1">
      <c r="A829" s="1058">
        <v>1</v>
      </c>
      <c r="B829" s="105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c r="A830" s="1058">
        <v>2</v>
      </c>
      <c r="B830" s="105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c r="A831" s="1058">
        <v>3</v>
      </c>
      <c r="B831" s="105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c r="A832" s="1058">
        <v>4</v>
      </c>
      <c r="B832" s="105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c r="A833" s="1058">
        <v>5</v>
      </c>
      <c r="B833" s="105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c r="A834" s="1058">
        <v>6</v>
      </c>
      <c r="B834" s="105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c r="A835" s="1058">
        <v>7</v>
      </c>
      <c r="B835" s="105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c r="A836" s="1058">
        <v>8</v>
      </c>
      <c r="B836" s="105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c r="A837" s="1058">
        <v>9</v>
      </c>
      <c r="B837" s="105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c r="A838" s="1058">
        <v>10</v>
      </c>
      <c r="B838" s="105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c r="A839" s="1058">
        <v>11</v>
      </c>
      <c r="B839" s="105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c r="A840" s="1058">
        <v>12</v>
      </c>
      <c r="B840" s="105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c r="A841" s="1058">
        <v>13</v>
      </c>
      <c r="B841" s="105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c r="A842" s="1058">
        <v>14</v>
      </c>
      <c r="B842" s="105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c r="A843" s="1058">
        <v>15</v>
      </c>
      <c r="B843" s="105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c r="A844" s="1058">
        <v>16</v>
      </c>
      <c r="B844" s="105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c r="A845" s="1058">
        <v>17</v>
      </c>
      <c r="B845" s="105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c r="A846" s="1058">
        <v>18</v>
      </c>
      <c r="B846" s="105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c r="A847" s="1058">
        <v>19</v>
      </c>
      <c r="B847" s="105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c r="A848" s="1058">
        <v>20</v>
      </c>
      <c r="B848" s="105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c r="A849" s="1058">
        <v>21</v>
      </c>
      <c r="B849" s="105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c r="A850" s="1058">
        <v>22</v>
      </c>
      <c r="B850" s="105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c r="A851" s="1058">
        <v>23</v>
      </c>
      <c r="B851" s="105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c r="A852" s="1058">
        <v>24</v>
      </c>
      <c r="B852" s="105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c r="A853" s="1058">
        <v>25</v>
      </c>
      <c r="B853" s="105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c r="A854" s="1058">
        <v>26</v>
      </c>
      <c r="B854" s="105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c r="A855" s="1058">
        <v>27</v>
      </c>
      <c r="B855" s="105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c r="A856" s="1058">
        <v>28</v>
      </c>
      <c r="B856" s="105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c r="A857" s="1058">
        <v>29</v>
      </c>
      <c r="B857" s="105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c r="A858" s="1058">
        <v>30</v>
      </c>
      <c r="B858" s="105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8"/>
      <c r="B861" s="348"/>
      <c r="C861" s="348" t="s">
        <v>26</v>
      </c>
      <c r="D861" s="348"/>
      <c r="E861" s="348"/>
      <c r="F861" s="348"/>
      <c r="G861" s="348"/>
      <c r="H861" s="348"/>
      <c r="I861" s="348"/>
      <c r="J861" s="279" t="s">
        <v>417</v>
      </c>
      <c r="K861" s="103"/>
      <c r="L861" s="103"/>
      <c r="M861" s="103"/>
      <c r="N861" s="103"/>
      <c r="O861" s="103"/>
      <c r="P861" s="349" t="s">
        <v>27</v>
      </c>
      <c r="Q861" s="349"/>
      <c r="R861" s="349"/>
      <c r="S861" s="349"/>
      <c r="T861" s="349"/>
      <c r="U861" s="349"/>
      <c r="V861" s="349"/>
      <c r="W861" s="349"/>
      <c r="X861" s="349"/>
      <c r="Y861" s="346" t="s">
        <v>471</v>
      </c>
      <c r="Z861" s="347"/>
      <c r="AA861" s="347"/>
      <c r="AB861" s="347"/>
      <c r="AC861" s="279" t="s">
        <v>456</v>
      </c>
      <c r="AD861" s="279"/>
      <c r="AE861" s="279"/>
      <c r="AF861" s="279"/>
      <c r="AG861" s="279"/>
      <c r="AH861" s="346" t="s">
        <v>379</v>
      </c>
      <c r="AI861" s="348"/>
      <c r="AJ861" s="348"/>
      <c r="AK861" s="348"/>
      <c r="AL861" s="348" t="s">
        <v>21</v>
      </c>
      <c r="AM861" s="348"/>
      <c r="AN861" s="348"/>
      <c r="AO861" s="428"/>
      <c r="AP861" s="429" t="s">
        <v>418</v>
      </c>
      <c r="AQ861" s="429"/>
      <c r="AR861" s="429"/>
      <c r="AS861" s="429"/>
      <c r="AT861" s="429"/>
      <c r="AU861" s="429"/>
      <c r="AV861" s="429"/>
      <c r="AW861" s="429"/>
      <c r="AX861" s="429"/>
    </row>
    <row r="862" spans="1:50" ht="26.25" hidden="1" customHeight="1">
      <c r="A862" s="1058">
        <v>1</v>
      </c>
      <c r="B862" s="105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c r="A863" s="1058">
        <v>2</v>
      </c>
      <c r="B863" s="105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c r="A864" s="1058">
        <v>3</v>
      </c>
      <c r="B864" s="105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c r="A865" s="1058">
        <v>4</v>
      </c>
      <c r="B865" s="105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c r="A866" s="1058">
        <v>5</v>
      </c>
      <c r="B866" s="105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c r="A867" s="1058">
        <v>6</v>
      </c>
      <c r="B867" s="105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c r="A868" s="1058">
        <v>7</v>
      </c>
      <c r="B868" s="105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c r="A869" s="1058">
        <v>8</v>
      </c>
      <c r="B869" s="105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c r="A870" s="1058">
        <v>9</v>
      </c>
      <c r="B870" s="105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c r="A871" s="1058">
        <v>10</v>
      </c>
      <c r="B871" s="105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c r="A872" s="1058">
        <v>11</v>
      </c>
      <c r="B872" s="105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c r="A873" s="1058">
        <v>12</v>
      </c>
      <c r="B873" s="105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c r="A874" s="1058">
        <v>13</v>
      </c>
      <c r="B874" s="105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c r="A875" s="1058">
        <v>14</v>
      </c>
      <c r="B875" s="105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c r="A876" s="1058">
        <v>15</v>
      </c>
      <c r="B876" s="105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c r="A877" s="1058">
        <v>16</v>
      </c>
      <c r="B877" s="105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c r="A878" s="1058">
        <v>17</v>
      </c>
      <c r="B878" s="105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c r="A879" s="1058">
        <v>18</v>
      </c>
      <c r="B879" s="105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c r="A880" s="1058">
        <v>19</v>
      </c>
      <c r="B880" s="105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c r="A881" s="1058">
        <v>20</v>
      </c>
      <c r="B881" s="105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c r="A882" s="1058">
        <v>21</v>
      </c>
      <c r="B882" s="105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c r="A883" s="1058">
        <v>22</v>
      </c>
      <c r="B883" s="105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c r="A884" s="1058">
        <v>23</v>
      </c>
      <c r="B884" s="105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c r="A885" s="1058">
        <v>24</v>
      </c>
      <c r="B885" s="105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c r="A886" s="1058">
        <v>25</v>
      </c>
      <c r="B886" s="105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c r="A887" s="1058">
        <v>26</v>
      </c>
      <c r="B887" s="105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c r="A888" s="1058">
        <v>27</v>
      </c>
      <c r="B888" s="105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c r="A889" s="1058">
        <v>28</v>
      </c>
      <c r="B889" s="105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c r="A890" s="1058">
        <v>29</v>
      </c>
      <c r="B890" s="105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c r="A891" s="1058">
        <v>30</v>
      </c>
      <c r="B891" s="105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8"/>
      <c r="B894" s="348"/>
      <c r="C894" s="348" t="s">
        <v>26</v>
      </c>
      <c r="D894" s="348"/>
      <c r="E894" s="348"/>
      <c r="F894" s="348"/>
      <c r="G894" s="348"/>
      <c r="H894" s="348"/>
      <c r="I894" s="348"/>
      <c r="J894" s="279" t="s">
        <v>417</v>
      </c>
      <c r="K894" s="103"/>
      <c r="L894" s="103"/>
      <c r="M894" s="103"/>
      <c r="N894" s="103"/>
      <c r="O894" s="103"/>
      <c r="P894" s="349" t="s">
        <v>27</v>
      </c>
      <c r="Q894" s="349"/>
      <c r="R894" s="349"/>
      <c r="S894" s="349"/>
      <c r="T894" s="349"/>
      <c r="U894" s="349"/>
      <c r="V894" s="349"/>
      <c r="W894" s="349"/>
      <c r="X894" s="349"/>
      <c r="Y894" s="346" t="s">
        <v>471</v>
      </c>
      <c r="Z894" s="347"/>
      <c r="AA894" s="347"/>
      <c r="AB894" s="347"/>
      <c r="AC894" s="279" t="s">
        <v>456</v>
      </c>
      <c r="AD894" s="279"/>
      <c r="AE894" s="279"/>
      <c r="AF894" s="279"/>
      <c r="AG894" s="279"/>
      <c r="AH894" s="346" t="s">
        <v>379</v>
      </c>
      <c r="AI894" s="348"/>
      <c r="AJ894" s="348"/>
      <c r="AK894" s="348"/>
      <c r="AL894" s="348" t="s">
        <v>21</v>
      </c>
      <c r="AM894" s="348"/>
      <c r="AN894" s="348"/>
      <c r="AO894" s="428"/>
      <c r="AP894" s="429" t="s">
        <v>418</v>
      </c>
      <c r="AQ894" s="429"/>
      <c r="AR894" s="429"/>
      <c r="AS894" s="429"/>
      <c r="AT894" s="429"/>
      <c r="AU894" s="429"/>
      <c r="AV894" s="429"/>
      <c r="AW894" s="429"/>
      <c r="AX894" s="429"/>
    </row>
    <row r="895" spans="1:50" ht="26.25" hidden="1" customHeight="1">
      <c r="A895" s="1058">
        <v>1</v>
      </c>
      <c r="B895" s="105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c r="A896" s="1058">
        <v>2</v>
      </c>
      <c r="B896" s="105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c r="A897" s="1058">
        <v>3</v>
      </c>
      <c r="B897" s="105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c r="A898" s="1058">
        <v>4</v>
      </c>
      <c r="B898" s="105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c r="A899" s="1058">
        <v>5</v>
      </c>
      <c r="B899" s="105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c r="A900" s="1058">
        <v>6</v>
      </c>
      <c r="B900" s="105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c r="A901" s="1058">
        <v>7</v>
      </c>
      <c r="B901" s="105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c r="A902" s="1058">
        <v>8</v>
      </c>
      <c r="B902" s="105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c r="A903" s="1058">
        <v>9</v>
      </c>
      <c r="B903" s="105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c r="A904" s="1058">
        <v>10</v>
      </c>
      <c r="B904" s="105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c r="A905" s="1058">
        <v>11</v>
      </c>
      <c r="B905" s="105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c r="A906" s="1058">
        <v>12</v>
      </c>
      <c r="B906" s="105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c r="A907" s="1058">
        <v>13</v>
      </c>
      <c r="B907" s="105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c r="A908" s="1058">
        <v>14</v>
      </c>
      <c r="B908" s="105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c r="A909" s="1058">
        <v>15</v>
      </c>
      <c r="B909" s="105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c r="A910" s="1058">
        <v>16</v>
      </c>
      <c r="B910" s="105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c r="A911" s="1058">
        <v>17</v>
      </c>
      <c r="B911" s="105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c r="A912" s="1058">
        <v>18</v>
      </c>
      <c r="B912" s="105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c r="A913" s="1058">
        <v>19</v>
      </c>
      <c r="B913" s="105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c r="A914" s="1058">
        <v>20</v>
      </c>
      <c r="B914" s="105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c r="A915" s="1058">
        <v>21</v>
      </c>
      <c r="B915" s="105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c r="A916" s="1058">
        <v>22</v>
      </c>
      <c r="B916" s="105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c r="A917" s="1058">
        <v>23</v>
      </c>
      <c r="B917" s="105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c r="A918" s="1058">
        <v>24</v>
      </c>
      <c r="B918" s="105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c r="A919" s="1058">
        <v>25</v>
      </c>
      <c r="B919" s="105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c r="A920" s="1058">
        <v>26</v>
      </c>
      <c r="B920" s="105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c r="A921" s="1058">
        <v>27</v>
      </c>
      <c r="B921" s="105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c r="A922" s="1058">
        <v>28</v>
      </c>
      <c r="B922" s="105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c r="A923" s="1058">
        <v>29</v>
      </c>
      <c r="B923" s="105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c r="A924" s="1058">
        <v>30</v>
      </c>
      <c r="B924" s="105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8"/>
      <c r="B927" s="348"/>
      <c r="C927" s="348" t="s">
        <v>26</v>
      </c>
      <c r="D927" s="348"/>
      <c r="E927" s="348"/>
      <c r="F927" s="348"/>
      <c r="G927" s="348"/>
      <c r="H927" s="348"/>
      <c r="I927" s="348"/>
      <c r="J927" s="279" t="s">
        <v>417</v>
      </c>
      <c r="K927" s="103"/>
      <c r="L927" s="103"/>
      <c r="M927" s="103"/>
      <c r="N927" s="103"/>
      <c r="O927" s="103"/>
      <c r="P927" s="349" t="s">
        <v>27</v>
      </c>
      <c r="Q927" s="349"/>
      <c r="R927" s="349"/>
      <c r="S927" s="349"/>
      <c r="T927" s="349"/>
      <c r="U927" s="349"/>
      <c r="V927" s="349"/>
      <c r="W927" s="349"/>
      <c r="X927" s="349"/>
      <c r="Y927" s="346" t="s">
        <v>471</v>
      </c>
      <c r="Z927" s="347"/>
      <c r="AA927" s="347"/>
      <c r="AB927" s="347"/>
      <c r="AC927" s="279" t="s">
        <v>456</v>
      </c>
      <c r="AD927" s="279"/>
      <c r="AE927" s="279"/>
      <c r="AF927" s="279"/>
      <c r="AG927" s="279"/>
      <c r="AH927" s="346" t="s">
        <v>379</v>
      </c>
      <c r="AI927" s="348"/>
      <c r="AJ927" s="348"/>
      <c r="AK927" s="348"/>
      <c r="AL927" s="348" t="s">
        <v>21</v>
      </c>
      <c r="AM927" s="348"/>
      <c r="AN927" s="348"/>
      <c r="AO927" s="428"/>
      <c r="AP927" s="429" t="s">
        <v>418</v>
      </c>
      <c r="AQ927" s="429"/>
      <c r="AR927" s="429"/>
      <c r="AS927" s="429"/>
      <c r="AT927" s="429"/>
      <c r="AU927" s="429"/>
      <c r="AV927" s="429"/>
      <c r="AW927" s="429"/>
      <c r="AX927" s="429"/>
    </row>
    <row r="928" spans="1:50" ht="26.25" hidden="1" customHeight="1">
      <c r="A928" s="1058">
        <v>1</v>
      </c>
      <c r="B928" s="105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c r="A929" s="1058">
        <v>2</v>
      </c>
      <c r="B929" s="105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c r="A930" s="1058">
        <v>3</v>
      </c>
      <c r="B930" s="105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c r="A931" s="1058">
        <v>4</v>
      </c>
      <c r="B931" s="105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c r="A932" s="1058">
        <v>5</v>
      </c>
      <c r="B932" s="105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c r="A933" s="1058">
        <v>6</v>
      </c>
      <c r="B933" s="105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c r="A934" s="1058">
        <v>7</v>
      </c>
      <c r="B934" s="105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c r="A935" s="1058">
        <v>8</v>
      </c>
      <c r="B935" s="105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c r="A936" s="1058">
        <v>9</v>
      </c>
      <c r="B936" s="105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c r="A937" s="1058">
        <v>10</v>
      </c>
      <c r="B937" s="105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c r="A938" s="1058">
        <v>11</v>
      </c>
      <c r="B938" s="105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c r="A939" s="1058">
        <v>12</v>
      </c>
      <c r="B939" s="105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c r="A940" s="1058">
        <v>13</v>
      </c>
      <c r="B940" s="105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c r="A941" s="1058">
        <v>14</v>
      </c>
      <c r="B941" s="105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c r="A942" s="1058">
        <v>15</v>
      </c>
      <c r="B942" s="105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c r="A943" s="1058">
        <v>16</v>
      </c>
      <c r="B943" s="105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c r="A944" s="1058">
        <v>17</v>
      </c>
      <c r="B944" s="105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c r="A945" s="1058">
        <v>18</v>
      </c>
      <c r="B945" s="105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c r="A946" s="1058">
        <v>19</v>
      </c>
      <c r="B946" s="105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c r="A947" s="1058">
        <v>20</v>
      </c>
      <c r="B947" s="105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c r="A948" s="1058">
        <v>21</v>
      </c>
      <c r="B948" s="105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c r="A949" s="1058">
        <v>22</v>
      </c>
      <c r="B949" s="105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c r="A950" s="1058">
        <v>23</v>
      </c>
      <c r="B950" s="105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c r="A951" s="1058">
        <v>24</v>
      </c>
      <c r="B951" s="105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c r="A952" s="1058">
        <v>25</v>
      </c>
      <c r="B952" s="105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c r="A953" s="1058">
        <v>26</v>
      </c>
      <c r="B953" s="105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c r="A954" s="1058">
        <v>27</v>
      </c>
      <c r="B954" s="105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c r="A955" s="1058">
        <v>28</v>
      </c>
      <c r="B955" s="105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c r="A956" s="1058">
        <v>29</v>
      </c>
      <c r="B956" s="105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c r="A957" s="1058">
        <v>30</v>
      </c>
      <c r="B957" s="105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8"/>
      <c r="B960" s="348"/>
      <c r="C960" s="348" t="s">
        <v>26</v>
      </c>
      <c r="D960" s="348"/>
      <c r="E960" s="348"/>
      <c r="F960" s="348"/>
      <c r="G960" s="348"/>
      <c r="H960" s="348"/>
      <c r="I960" s="348"/>
      <c r="J960" s="279" t="s">
        <v>417</v>
      </c>
      <c r="K960" s="103"/>
      <c r="L960" s="103"/>
      <c r="M960" s="103"/>
      <c r="N960" s="103"/>
      <c r="O960" s="103"/>
      <c r="P960" s="349" t="s">
        <v>27</v>
      </c>
      <c r="Q960" s="349"/>
      <c r="R960" s="349"/>
      <c r="S960" s="349"/>
      <c r="T960" s="349"/>
      <c r="U960" s="349"/>
      <c r="V960" s="349"/>
      <c r="W960" s="349"/>
      <c r="X960" s="349"/>
      <c r="Y960" s="346" t="s">
        <v>471</v>
      </c>
      <c r="Z960" s="347"/>
      <c r="AA960" s="347"/>
      <c r="AB960" s="347"/>
      <c r="AC960" s="279" t="s">
        <v>456</v>
      </c>
      <c r="AD960" s="279"/>
      <c r="AE960" s="279"/>
      <c r="AF960" s="279"/>
      <c r="AG960" s="279"/>
      <c r="AH960" s="346" t="s">
        <v>379</v>
      </c>
      <c r="AI960" s="348"/>
      <c r="AJ960" s="348"/>
      <c r="AK960" s="348"/>
      <c r="AL960" s="348" t="s">
        <v>21</v>
      </c>
      <c r="AM960" s="348"/>
      <c r="AN960" s="348"/>
      <c r="AO960" s="428"/>
      <c r="AP960" s="429" t="s">
        <v>418</v>
      </c>
      <c r="AQ960" s="429"/>
      <c r="AR960" s="429"/>
      <c r="AS960" s="429"/>
      <c r="AT960" s="429"/>
      <c r="AU960" s="429"/>
      <c r="AV960" s="429"/>
      <c r="AW960" s="429"/>
      <c r="AX960" s="429"/>
    </row>
    <row r="961" spans="1:50" ht="26.25" hidden="1" customHeight="1">
      <c r="A961" s="1058">
        <v>1</v>
      </c>
      <c r="B961" s="105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c r="A962" s="1058">
        <v>2</v>
      </c>
      <c r="B962" s="105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c r="A963" s="1058">
        <v>3</v>
      </c>
      <c r="B963" s="105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c r="A964" s="1058">
        <v>4</v>
      </c>
      <c r="B964" s="105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c r="A965" s="1058">
        <v>5</v>
      </c>
      <c r="B965" s="105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c r="A966" s="1058">
        <v>6</v>
      </c>
      <c r="B966" s="105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c r="A967" s="1058">
        <v>7</v>
      </c>
      <c r="B967" s="105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c r="A968" s="1058">
        <v>8</v>
      </c>
      <c r="B968" s="105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c r="A969" s="1058">
        <v>9</v>
      </c>
      <c r="B969" s="105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c r="A970" s="1058">
        <v>10</v>
      </c>
      <c r="B970" s="105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c r="A971" s="1058">
        <v>11</v>
      </c>
      <c r="B971" s="105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c r="A972" s="1058">
        <v>12</v>
      </c>
      <c r="B972" s="105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c r="A973" s="1058">
        <v>13</v>
      </c>
      <c r="B973" s="105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c r="A974" s="1058">
        <v>14</v>
      </c>
      <c r="B974" s="105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c r="A975" s="1058">
        <v>15</v>
      </c>
      <c r="B975" s="105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c r="A976" s="1058">
        <v>16</v>
      </c>
      <c r="B976" s="105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c r="A977" s="1058">
        <v>17</v>
      </c>
      <c r="B977" s="105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c r="A978" s="1058">
        <v>18</v>
      </c>
      <c r="B978" s="105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c r="A979" s="1058">
        <v>19</v>
      </c>
      <c r="B979" s="105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c r="A980" s="1058">
        <v>20</v>
      </c>
      <c r="B980" s="105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c r="A981" s="1058">
        <v>21</v>
      </c>
      <c r="B981" s="105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c r="A982" s="1058">
        <v>22</v>
      </c>
      <c r="B982" s="105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c r="A983" s="1058">
        <v>23</v>
      </c>
      <c r="B983" s="105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c r="A984" s="1058">
        <v>24</v>
      </c>
      <c r="B984" s="105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c r="A985" s="1058">
        <v>25</v>
      </c>
      <c r="B985" s="105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c r="A986" s="1058">
        <v>26</v>
      </c>
      <c r="B986" s="105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c r="A987" s="1058">
        <v>27</v>
      </c>
      <c r="B987" s="105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c r="A988" s="1058">
        <v>28</v>
      </c>
      <c r="B988" s="105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c r="A989" s="1058">
        <v>29</v>
      </c>
      <c r="B989" s="105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c r="A990" s="1058">
        <v>30</v>
      </c>
      <c r="B990" s="105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8"/>
      <c r="B993" s="348"/>
      <c r="C993" s="348" t="s">
        <v>26</v>
      </c>
      <c r="D993" s="348"/>
      <c r="E993" s="348"/>
      <c r="F993" s="348"/>
      <c r="G993" s="348"/>
      <c r="H993" s="348"/>
      <c r="I993" s="348"/>
      <c r="J993" s="279" t="s">
        <v>417</v>
      </c>
      <c r="K993" s="103"/>
      <c r="L993" s="103"/>
      <c r="M993" s="103"/>
      <c r="N993" s="103"/>
      <c r="O993" s="103"/>
      <c r="P993" s="349" t="s">
        <v>27</v>
      </c>
      <c r="Q993" s="349"/>
      <c r="R993" s="349"/>
      <c r="S993" s="349"/>
      <c r="T993" s="349"/>
      <c r="U993" s="349"/>
      <c r="V993" s="349"/>
      <c r="W993" s="349"/>
      <c r="X993" s="349"/>
      <c r="Y993" s="346" t="s">
        <v>471</v>
      </c>
      <c r="Z993" s="347"/>
      <c r="AA993" s="347"/>
      <c r="AB993" s="347"/>
      <c r="AC993" s="279" t="s">
        <v>456</v>
      </c>
      <c r="AD993" s="279"/>
      <c r="AE993" s="279"/>
      <c r="AF993" s="279"/>
      <c r="AG993" s="279"/>
      <c r="AH993" s="346" t="s">
        <v>379</v>
      </c>
      <c r="AI993" s="348"/>
      <c r="AJ993" s="348"/>
      <c r="AK993" s="348"/>
      <c r="AL993" s="348" t="s">
        <v>21</v>
      </c>
      <c r="AM993" s="348"/>
      <c r="AN993" s="348"/>
      <c r="AO993" s="428"/>
      <c r="AP993" s="429" t="s">
        <v>418</v>
      </c>
      <c r="AQ993" s="429"/>
      <c r="AR993" s="429"/>
      <c r="AS993" s="429"/>
      <c r="AT993" s="429"/>
      <c r="AU993" s="429"/>
      <c r="AV993" s="429"/>
      <c r="AW993" s="429"/>
      <c r="AX993" s="429"/>
    </row>
    <row r="994" spans="1:50" ht="26.25" hidden="1" customHeight="1">
      <c r="A994" s="1058">
        <v>1</v>
      </c>
      <c r="B994" s="105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c r="A995" s="1058">
        <v>2</v>
      </c>
      <c r="B995" s="105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c r="A996" s="1058">
        <v>3</v>
      </c>
      <c r="B996" s="105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c r="A997" s="1058">
        <v>4</v>
      </c>
      <c r="B997" s="105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c r="A998" s="1058">
        <v>5</v>
      </c>
      <c r="B998" s="105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c r="A999" s="1058">
        <v>6</v>
      </c>
      <c r="B999" s="105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c r="A1000" s="1058">
        <v>7</v>
      </c>
      <c r="B1000" s="105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c r="A1001" s="1058">
        <v>8</v>
      </c>
      <c r="B1001" s="105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c r="A1002" s="1058">
        <v>9</v>
      </c>
      <c r="B1002" s="105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c r="A1003" s="1058">
        <v>10</v>
      </c>
      <c r="B1003" s="105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c r="A1004" s="1058">
        <v>11</v>
      </c>
      <c r="B1004" s="105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c r="A1005" s="1058">
        <v>12</v>
      </c>
      <c r="B1005" s="105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c r="A1006" s="1058">
        <v>13</v>
      </c>
      <c r="B1006" s="105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c r="A1007" s="1058">
        <v>14</v>
      </c>
      <c r="B1007" s="105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c r="A1008" s="1058">
        <v>15</v>
      </c>
      <c r="B1008" s="105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c r="A1009" s="1058">
        <v>16</v>
      </c>
      <c r="B1009" s="105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c r="A1010" s="1058">
        <v>17</v>
      </c>
      <c r="B1010" s="105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c r="A1011" s="1058">
        <v>18</v>
      </c>
      <c r="B1011" s="105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c r="A1012" s="1058">
        <v>19</v>
      </c>
      <c r="B1012" s="105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c r="A1013" s="1058">
        <v>20</v>
      </c>
      <c r="B1013" s="105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c r="A1014" s="1058">
        <v>21</v>
      </c>
      <c r="B1014" s="105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c r="A1015" s="1058">
        <v>22</v>
      </c>
      <c r="B1015" s="105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c r="A1016" s="1058">
        <v>23</v>
      </c>
      <c r="B1016" s="105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c r="A1017" s="1058">
        <v>24</v>
      </c>
      <c r="B1017" s="105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c r="A1018" s="1058">
        <v>25</v>
      </c>
      <c r="B1018" s="105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c r="A1019" s="1058">
        <v>26</v>
      </c>
      <c r="B1019" s="105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c r="A1020" s="1058">
        <v>27</v>
      </c>
      <c r="B1020" s="105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c r="A1021" s="1058">
        <v>28</v>
      </c>
      <c r="B1021" s="105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c r="A1022" s="1058">
        <v>29</v>
      </c>
      <c r="B1022" s="105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c r="A1023" s="1058">
        <v>30</v>
      </c>
      <c r="B1023" s="105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8"/>
      <c r="B1026" s="348"/>
      <c r="C1026" s="348" t="s">
        <v>26</v>
      </c>
      <c r="D1026" s="348"/>
      <c r="E1026" s="348"/>
      <c r="F1026" s="348"/>
      <c r="G1026" s="348"/>
      <c r="H1026" s="348"/>
      <c r="I1026" s="348"/>
      <c r="J1026" s="279" t="s">
        <v>417</v>
      </c>
      <c r="K1026" s="103"/>
      <c r="L1026" s="103"/>
      <c r="M1026" s="103"/>
      <c r="N1026" s="103"/>
      <c r="O1026" s="103"/>
      <c r="P1026" s="349" t="s">
        <v>27</v>
      </c>
      <c r="Q1026" s="349"/>
      <c r="R1026" s="349"/>
      <c r="S1026" s="349"/>
      <c r="T1026" s="349"/>
      <c r="U1026" s="349"/>
      <c r="V1026" s="349"/>
      <c r="W1026" s="349"/>
      <c r="X1026" s="349"/>
      <c r="Y1026" s="346" t="s">
        <v>471</v>
      </c>
      <c r="Z1026" s="347"/>
      <c r="AA1026" s="347"/>
      <c r="AB1026" s="347"/>
      <c r="AC1026" s="279" t="s">
        <v>456</v>
      </c>
      <c r="AD1026" s="279"/>
      <c r="AE1026" s="279"/>
      <c r="AF1026" s="279"/>
      <c r="AG1026" s="279"/>
      <c r="AH1026" s="346" t="s">
        <v>379</v>
      </c>
      <c r="AI1026" s="348"/>
      <c r="AJ1026" s="348"/>
      <c r="AK1026" s="348"/>
      <c r="AL1026" s="348" t="s">
        <v>21</v>
      </c>
      <c r="AM1026" s="348"/>
      <c r="AN1026" s="348"/>
      <c r="AO1026" s="428"/>
      <c r="AP1026" s="429" t="s">
        <v>418</v>
      </c>
      <c r="AQ1026" s="429"/>
      <c r="AR1026" s="429"/>
      <c r="AS1026" s="429"/>
      <c r="AT1026" s="429"/>
      <c r="AU1026" s="429"/>
      <c r="AV1026" s="429"/>
      <c r="AW1026" s="429"/>
      <c r="AX1026" s="429"/>
    </row>
    <row r="1027" spans="1:50" ht="26.25" hidden="1" customHeight="1">
      <c r="A1027" s="1058">
        <v>1</v>
      </c>
      <c r="B1027" s="105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c r="A1028" s="1058">
        <v>2</v>
      </c>
      <c r="B1028" s="105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c r="A1029" s="1058">
        <v>3</v>
      </c>
      <c r="B1029" s="105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c r="A1030" s="1058">
        <v>4</v>
      </c>
      <c r="B1030" s="105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c r="A1031" s="1058">
        <v>5</v>
      </c>
      <c r="B1031" s="105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c r="A1032" s="1058">
        <v>6</v>
      </c>
      <c r="B1032" s="105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c r="A1033" s="1058">
        <v>7</v>
      </c>
      <c r="B1033" s="105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c r="A1034" s="1058">
        <v>8</v>
      </c>
      <c r="B1034" s="105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c r="A1035" s="1058">
        <v>9</v>
      </c>
      <c r="B1035" s="105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c r="A1036" s="1058">
        <v>10</v>
      </c>
      <c r="B1036" s="105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c r="A1037" s="1058">
        <v>11</v>
      </c>
      <c r="B1037" s="105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c r="A1038" s="1058">
        <v>12</v>
      </c>
      <c r="B1038" s="105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c r="A1039" s="1058">
        <v>13</v>
      </c>
      <c r="B1039" s="105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c r="A1040" s="1058">
        <v>14</v>
      </c>
      <c r="B1040" s="105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c r="A1041" s="1058">
        <v>15</v>
      </c>
      <c r="B1041" s="105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c r="A1042" s="1058">
        <v>16</v>
      </c>
      <c r="B1042" s="105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c r="A1043" s="1058">
        <v>17</v>
      </c>
      <c r="B1043" s="105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c r="A1044" s="1058">
        <v>18</v>
      </c>
      <c r="B1044" s="105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c r="A1045" s="1058">
        <v>19</v>
      </c>
      <c r="B1045" s="105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c r="A1046" s="1058">
        <v>20</v>
      </c>
      <c r="B1046" s="105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c r="A1047" s="1058">
        <v>21</v>
      </c>
      <c r="B1047" s="105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c r="A1048" s="1058">
        <v>22</v>
      </c>
      <c r="B1048" s="105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c r="A1049" s="1058">
        <v>23</v>
      </c>
      <c r="B1049" s="105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c r="A1050" s="1058">
        <v>24</v>
      </c>
      <c r="B1050" s="105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c r="A1051" s="1058">
        <v>25</v>
      </c>
      <c r="B1051" s="105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c r="A1052" s="1058">
        <v>26</v>
      </c>
      <c r="B1052" s="105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c r="A1053" s="1058">
        <v>27</v>
      </c>
      <c r="B1053" s="105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c r="A1054" s="1058">
        <v>28</v>
      </c>
      <c r="B1054" s="105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c r="A1055" s="1058">
        <v>29</v>
      </c>
      <c r="B1055" s="105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c r="A1056" s="1058">
        <v>30</v>
      </c>
      <c r="B1056" s="105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8"/>
      <c r="B1059" s="348"/>
      <c r="C1059" s="348" t="s">
        <v>26</v>
      </c>
      <c r="D1059" s="348"/>
      <c r="E1059" s="348"/>
      <c r="F1059" s="348"/>
      <c r="G1059" s="348"/>
      <c r="H1059" s="348"/>
      <c r="I1059" s="348"/>
      <c r="J1059" s="279" t="s">
        <v>417</v>
      </c>
      <c r="K1059" s="103"/>
      <c r="L1059" s="103"/>
      <c r="M1059" s="103"/>
      <c r="N1059" s="103"/>
      <c r="O1059" s="103"/>
      <c r="P1059" s="349" t="s">
        <v>27</v>
      </c>
      <c r="Q1059" s="349"/>
      <c r="R1059" s="349"/>
      <c r="S1059" s="349"/>
      <c r="T1059" s="349"/>
      <c r="U1059" s="349"/>
      <c r="V1059" s="349"/>
      <c r="W1059" s="349"/>
      <c r="X1059" s="349"/>
      <c r="Y1059" s="346" t="s">
        <v>471</v>
      </c>
      <c r="Z1059" s="347"/>
      <c r="AA1059" s="347"/>
      <c r="AB1059" s="347"/>
      <c r="AC1059" s="279" t="s">
        <v>456</v>
      </c>
      <c r="AD1059" s="279"/>
      <c r="AE1059" s="279"/>
      <c r="AF1059" s="279"/>
      <c r="AG1059" s="279"/>
      <c r="AH1059" s="346" t="s">
        <v>379</v>
      </c>
      <c r="AI1059" s="348"/>
      <c r="AJ1059" s="348"/>
      <c r="AK1059" s="348"/>
      <c r="AL1059" s="348" t="s">
        <v>21</v>
      </c>
      <c r="AM1059" s="348"/>
      <c r="AN1059" s="348"/>
      <c r="AO1059" s="428"/>
      <c r="AP1059" s="429" t="s">
        <v>418</v>
      </c>
      <c r="AQ1059" s="429"/>
      <c r="AR1059" s="429"/>
      <c r="AS1059" s="429"/>
      <c r="AT1059" s="429"/>
      <c r="AU1059" s="429"/>
      <c r="AV1059" s="429"/>
      <c r="AW1059" s="429"/>
      <c r="AX1059" s="429"/>
    </row>
    <row r="1060" spans="1:50" ht="26.25" hidden="1" customHeight="1">
      <c r="A1060" s="1058">
        <v>1</v>
      </c>
      <c r="B1060" s="105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c r="A1061" s="1058">
        <v>2</v>
      </c>
      <c r="B1061" s="105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c r="A1062" s="1058">
        <v>3</v>
      </c>
      <c r="B1062" s="105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c r="A1063" s="1058">
        <v>4</v>
      </c>
      <c r="B1063" s="105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c r="A1064" s="1058">
        <v>5</v>
      </c>
      <c r="B1064" s="105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c r="A1065" s="1058">
        <v>6</v>
      </c>
      <c r="B1065" s="105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c r="A1066" s="1058">
        <v>7</v>
      </c>
      <c r="B1066" s="105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c r="A1067" s="1058">
        <v>8</v>
      </c>
      <c r="B1067" s="105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c r="A1068" s="1058">
        <v>9</v>
      </c>
      <c r="B1068" s="105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c r="A1069" s="1058">
        <v>10</v>
      </c>
      <c r="B1069" s="105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c r="A1070" s="1058">
        <v>11</v>
      </c>
      <c r="B1070" s="105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c r="A1071" s="1058">
        <v>12</v>
      </c>
      <c r="B1071" s="105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c r="A1072" s="1058">
        <v>13</v>
      </c>
      <c r="B1072" s="105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c r="A1073" s="1058">
        <v>14</v>
      </c>
      <c r="B1073" s="105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c r="A1074" s="1058">
        <v>15</v>
      </c>
      <c r="B1074" s="105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c r="A1075" s="1058">
        <v>16</v>
      </c>
      <c r="B1075" s="105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c r="A1076" s="1058">
        <v>17</v>
      </c>
      <c r="B1076" s="105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c r="A1077" s="1058">
        <v>18</v>
      </c>
      <c r="B1077" s="105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c r="A1078" s="1058">
        <v>19</v>
      </c>
      <c r="B1078" s="105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c r="A1079" s="1058">
        <v>20</v>
      </c>
      <c r="B1079" s="105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c r="A1080" s="1058">
        <v>21</v>
      </c>
      <c r="B1080" s="105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c r="A1081" s="1058">
        <v>22</v>
      </c>
      <c r="B1081" s="105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c r="A1082" s="1058">
        <v>23</v>
      </c>
      <c r="B1082" s="105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c r="A1083" s="1058">
        <v>24</v>
      </c>
      <c r="B1083" s="105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c r="A1084" s="1058">
        <v>25</v>
      </c>
      <c r="B1084" s="105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c r="A1085" s="1058">
        <v>26</v>
      </c>
      <c r="B1085" s="105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c r="A1086" s="1058">
        <v>27</v>
      </c>
      <c r="B1086" s="105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c r="A1087" s="1058">
        <v>28</v>
      </c>
      <c r="B1087" s="105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c r="A1088" s="1058">
        <v>29</v>
      </c>
      <c r="B1088" s="105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c r="A1089" s="1058">
        <v>30</v>
      </c>
      <c r="B1089" s="105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8"/>
      <c r="B1092" s="348"/>
      <c r="C1092" s="348" t="s">
        <v>26</v>
      </c>
      <c r="D1092" s="348"/>
      <c r="E1092" s="348"/>
      <c r="F1092" s="348"/>
      <c r="G1092" s="348"/>
      <c r="H1092" s="348"/>
      <c r="I1092" s="348"/>
      <c r="J1092" s="279" t="s">
        <v>417</v>
      </c>
      <c r="K1092" s="103"/>
      <c r="L1092" s="103"/>
      <c r="M1092" s="103"/>
      <c r="N1092" s="103"/>
      <c r="O1092" s="103"/>
      <c r="P1092" s="349" t="s">
        <v>27</v>
      </c>
      <c r="Q1092" s="349"/>
      <c r="R1092" s="349"/>
      <c r="S1092" s="349"/>
      <c r="T1092" s="349"/>
      <c r="U1092" s="349"/>
      <c r="V1092" s="349"/>
      <c r="W1092" s="349"/>
      <c r="X1092" s="349"/>
      <c r="Y1092" s="346" t="s">
        <v>471</v>
      </c>
      <c r="Z1092" s="347"/>
      <c r="AA1092" s="347"/>
      <c r="AB1092" s="347"/>
      <c r="AC1092" s="279" t="s">
        <v>456</v>
      </c>
      <c r="AD1092" s="279"/>
      <c r="AE1092" s="279"/>
      <c r="AF1092" s="279"/>
      <c r="AG1092" s="279"/>
      <c r="AH1092" s="346" t="s">
        <v>379</v>
      </c>
      <c r="AI1092" s="348"/>
      <c r="AJ1092" s="348"/>
      <c r="AK1092" s="348"/>
      <c r="AL1092" s="348" t="s">
        <v>21</v>
      </c>
      <c r="AM1092" s="348"/>
      <c r="AN1092" s="348"/>
      <c r="AO1092" s="428"/>
      <c r="AP1092" s="429" t="s">
        <v>418</v>
      </c>
      <c r="AQ1092" s="429"/>
      <c r="AR1092" s="429"/>
      <c r="AS1092" s="429"/>
      <c r="AT1092" s="429"/>
      <c r="AU1092" s="429"/>
      <c r="AV1092" s="429"/>
      <c r="AW1092" s="429"/>
      <c r="AX1092" s="429"/>
    </row>
    <row r="1093" spans="1:50" ht="26.25" hidden="1" customHeight="1">
      <c r="A1093" s="1058">
        <v>1</v>
      </c>
      <c r="B1093" s="105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c r="A1094" s="1058">
        <v>2</v>
      </c>
      <c r="B1094" s="105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c r="A1095" s="1058">
        <v>3</v>
      </c>
      <c r="B1095" s="105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c r="A1096" s="1058">
        <v>4</v>
      </c>
      <c r="B1096" s="105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c r="A1097" s="1058">
        <v>5</v>
      </c>
      <c r="B1097" s="105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c r="A1098" s="1058">
        <v>6</v>
      </c>
      <c r="B1098" s="105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c r="A1099" s="1058">
        <v>7</v>
      </c>
      <c r="B1099" s="105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c r="A1100" s="1058">
        <v>8</v>
      </c>
      <c r="B1100" s="105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c r="A1101" s="1058">
        <v>9</v>
      </c>
      <c r="B1101" s="105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c r="A1102" s="1058">
        <v>10</v>
      </c>
      <c r="B1102" s="105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c r="A1103" s="1058">
        <v>11</v>
      </c>
      <c r="B1103" s="105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c r="A1104" s="1058">
        <v>12</v>
      </c>
      <c r="B1104" s="105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c r="A1105" s="1058">
        <v>13</v>
      </c>
      <c r="B1105" s="105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c r="A1106" s="1058">
        <v>14</v>
      </c>
      <c r="B1106" s="105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c r="A1107" s="1058">
        <v>15</v>
      </c>
      <c r="B1107" s="105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c r="A1108" s="1058">
        <v>16</v>
      </c>
      <c r="B1108" s="105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c r="A1109" s="1058">
        <v>17</v>
      </c>
      <c r="B1109" s="105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c r="A1110" s="1058">
        <v>18</v>
      </c>
      <c r="B1110" s="105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c r="A1111" s="1058">
        <v>19</v>
      </c>
      <c r="B1111" s="105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c r="A1112" s="1058">
        <v>20</v>
      </c>
      <c r="B1112" s="105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c r="A1113" s="1058">
        <v>21</v>
      </c>
      <c r="B1113" s="105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c r="A1114" s="1058">
        <v>22</v>
      </c>
      <c r="B1114" s="105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c r="A1115" s="1058">
        <v>23</v>
      </c>
      <c r="B1115" s="105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c r="A1116" s="1058">
        <v>24</v>
      </c>
      <c r="B1116" s="105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c r="A1117" s="1058">
        <v>25</v>
      </c>
      <c r="B1117" s="105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c r="A1118" s="1058">
        <v>26</v>
      </c>
      <c r="B1118" s="105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c r="A1119" s="1058">
        <v>27</v>
      </c>
      <c r="B1119" s="105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c r="A1120" s="1058">
        <v>28</v>
      </c>
      <c r="B1120" s="105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c r="A1121" s="1058">
        <v>29</v>
      </c>
      <c r="B1121" s="105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c r="A1122" s="1058">
        <v>30</v>
      </c>
      <c r="B1122" s="105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8"/>
      <c r="B1125" s="348"/>
      <c r="C1125" s="348" t="s">
        <v>26</v>
      </c>
      <c r="D1125" s="348"/>
      <c r="E1125" s="348"/>
      <c r="F1125" s="348"/>
      <c r="G1125" s="348"/>
      <c r="H1125" s="348"/>
      <c r="I1125" s="348"/>
      <c r="J1125" s="279" t="s">
        <v>417</v>
      </c>
      <c r="K1125" s="103"/>
      <c r="L1125" s="103"/>
      <c r="M1125" s="103"/>
      <c r="N1125" s="103"/>
      <c r="O1125" s="103"/>
      <c r="P1125" s="349" t="s">
        <v>27</v>
      </c>
      <c r="Q1125" s="349"/>
      <c r="R1125" s="349"/>
      <c r="S1125" s="349"/>
      <c r="T1125" s="349"/>
      <c r="U1125" s="349"/>
      <c r="V1125" s="349"/>
      <c r="W1125" s="349"/>
      <c r="X1125" s="349"/>
      <c r="Y1125" s="346" t="s">
        <v>471</v>
      </c>
      <c r="Z1125" s="347"/>
      <c r="AA1125" s="347"/>
      <c r="AB1125" s="347"/>
      <c r="AC1125" s="279" t="s">
        <v>456</v>
      </c>
      <c r="AD1125" s="279"/>
      <c r="AE1125" s="279"/>
      <c r="AF1125" s="279"/>
      <c r="AG1125" s="279"/>
      <c r="AH1125" s="346" t="s">
        <v>379</v>
      </c>
      <c r="AI1125" s="348"/>
      <c r="AJ1125" s="348"/>
      <c r="AK1125" s="348"/>
      <c r="AL1125" s="348" t="s">
        <v>21</v>
      </c>
      <c r="AM1125" s="348"/>
      <c r="AN1125" s="348"/>
      <c r="AO1125" s="428"/>
      <c r="AP1125" s="429" t="s">
        <v>418</v>
      </c>
      <c r="AQ1125" s="429"/>
      <c r="AR1125" s="429"/>
      <c r="AS1125" s="429"/>
      <c r="AT1125" s="429"/>
      <c r="AU1125" s="429"/>
      <c r="AV1125" s="429"/>
      <c r="AW1125" s="429"/>
      <c r="AX1125" s="429"/>
    </row>
    <row r="1126" spans="1:50" ht="26.25" hidden="1" customHeight="1">
      <c r="A1126" s="1058">
        <v>1</v>
      </c>
      <c r="B1126" s="105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c r="A1127" s="1058">
        <v>2</v>
      </c>
      <c r="B1127" s="105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c r="A1128" s="1058">
        <v>3</v>
      </c>
      <c r="B1128" s="105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c r="A1129" s="1058">
        <v>4</v>
      </c>
      <c r="B1129" s="105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c r="A1130" s="1058">
        <v>5</v>
      </c>
      <c r="B1130" s="105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c r="A1131" s="1058">
        <v>6</v>
      </c>
      <c r="B1131" s="105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c r="A1132" s="1058">
        <v>7</v>
      </c>
      <c r="B1132" s="105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c r="A1133" s="1058">
        <v>8</v>
      </c>
      <c r="B1133" s="105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c r="A1134" s="1058">
        <v>9</v>
      </c>
      <c r="B1134" s="105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c r="A1135" s="1058">
        <v>10</v>
      </c>
      <c r="B1135" s="105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c r="A1136" s="1058">
        <v>11</v>
      </c>
      <c r="B1136" s="105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c r="A1137" s="1058">
        <v>12</v>
      </c>
      <c r="B1137" s="105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c r="A1138" s="1058">
        <v>13</v>
      </c>
      <c r="B1138" s="105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c r="A1139" s="1058">
        <v>14</v>
      </c>
      <c r="B1139" s="105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c r="A1140" s="1058">
        <v>15</v>
      </c>
      <c r="B1140" s="105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c r="A1141" s="1058">
        <v>16</v>
      </c>
      <c r="B1141" s="105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c r="A1142" s="1058">
        <v>17</v>
      </c>
      <c r="B1142" s="105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c r="A1143" s="1058">
        <v>18</v>
      </c>
      <c r="B1143" s="105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c r="A1144" s="1058">
        <v>19</v>
      </c>
      <c r="B1144" s="105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c r="A1145" s="1058">
        <v>20</v>
      </c>
      <c r="B1145" s="105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c r="A1146" s="1058">
        <v>21</v>
      </c>
      <c r="B1146" s="105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c r="A1147" s="1058">
        <v>22</v>
      </c>
      <c r="B1147" s="105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c r="A1148" s="1058">
        <v>23</v>
      </c>
      <c r="B1148" s="105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c r="A1149" s="1058">
        <v>24</v>
      </c>
      <c r="B1149" s="105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c r="A1150" s="1058">
        <v>25</v>
      </c>
      <c r="B1150" s="105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c r="A1151" s="1058">
        <v>26</v>
      </c>
      <c r="B1151" s="105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c r="A1152" s="1058">
        <v>27</v>
      </c>
      <c r="B1152" s="105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c r="A1153" s="1058">
        <v>28</v>
      </c>
      <c r="B1153" s="105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c r="A1154" s="1058">
        <v>29</v>
      </c>
      <c r="B1154" s="105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c r="A1155" s="1058">
        <v>30</v>
      </c>
      <c r="B1155" s="105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8"/>
      <c r="B1158" s="348"/>
      <c r="C1158" s="348" t="s">
        <v>26</v>
      </c>
      <c r="D1158" s="348"/>
      <c r="E1158" s="348"/>
      <c r="F1158" s="348"/>
      <c r="G1158" s="348"/>
      <c r="H1158" s="348"/>
      <c r="I1158" s="348"/>
      <c r="J1158" s="279" t="s">
        <v>417</v>
      </c>
      <c r="K1158" s="103"/>
      <c r="L1158" s="103"/>
      <c r="M1158" s="103"/>
      <c r="N1158" s="103"/>
      <c r="O1158" s="103"/>
      <c r="P1158" s="349" t="s">
        <v>27</v>
      </c>
      <c r="Q1158" s="349"/>
      <c r="R1158" s="349"/>
      <c r="S1158" s="349"/>
      <c r="T1158" s="349"/>
      <c r="U1158" s="349"/>
      <c r="V1158" s="349"/>
      <c r="W1158" s="349"/>
      <c r="X1158" s="349"/>
      <c r="Y1158" s="346" t="s">
        <v>471</v>
      </c>
      <c r="Z1158" s="347"/>
      <c r="AA1158" s="347"/>
      <c r="AB1158" s="347"/>
      <c r="AC1158" s="279" t="s">
        <v>456</v>
      </c>
      <c r="AD1158" s="279"/>
      <c r="AE1158" s="279"/>
      <c r="AF1158" s="279"/>
      <c r="AG1158" s="279"/>
      <c r="AH1158" s="346" t="s">
        <v>379</v>
      </c>
      <c r="AI1158" s="348"/>
      <c r="AJ1158" s="348"/>
      <c r="AK1158" s="348"/>
      <c r="AL1158" s="348" t="s">
        <v>21</v>
      </c>
      <c r="AM1158" s="348"/>
      <c r="AN1158" s="348"/>
      <c r="AO1158" s="428"/>
      <c r="AP1158" s="429" t="s">
        <v>418</v>
      </c>
      <c r="AQ1158" s="429"/>
      <c r="AR1158" s="429"/>
      <c r="AS1158" s="429"/>
      <c r="AT1158" s="429"/>
      <c r="AU1158" s="429"/>
      <c r="AV1158" s="429"/>
      <c r="AW1158" s="429"/>
      <c r="AX1158" s="429"/>
    </row>
    <row r="1159" spans="1:50" ht="26.25" hidden="1" customHeight="1">
      <c r="A1159" s="1058">
        <v>1</v>
      </c>
      <c r="B1159" s="105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c r="A1160" s="1058">
        <v>2</v>
      </c>
      <c r="B1160" s="105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c r="A1161" s="1058">
        <v>3</v>
      </c>
      <c r="B1161" s="105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c r="A1162" s="1058">
        <v>4</v>
      </c>
      <c r="B1162" s="105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c r="A1163" s="1058">
        <v>5</v>
      </c>
      <c r="B1163" s="105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c r="A1164" s="1058">
        <v>6</v>
      </c>
      <c r="B1164" s="105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c r="A1165" s="1058">
        <v>7</v>
      </c>
      <c r="B1165" s="105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c r="A1166" s="1058">
        <v>8</v>
      </c>
      <c r="B1166" s="105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c r="A1167" s="1058">
        <v>9</v>
      </c>
      <c r="B1167" s="105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c r="A1168" s="1058">
        <v>10</v>
      </c>
      <c r="B1168" s="105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c r="A1169" s="1058">
        <v>11</v>
      </c>
      <c r="B1169" s="105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c r="A1170" s="1058">
        <v>12</v>
      </c>
      <c r="B1170" s="105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c r="A1171" s="1058">
        <v>13</v>
      </c>
      <c r="B1171" s="105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c r="A1172" s="1058">
        <v>14</v>
      </c>
      <c r="B1172" s="105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c r="A1173" s="1058">
        <v>15</v>
      </c>
      <c r="B1173" s="105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c r="A1174" s="1058">
        <v>16</v>
      </c>
      <c r="B1174" s="105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c r="A1175" s="1058">
        <v>17</v>
      </c>
      <c r="B1175" s="105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c r="A1176" s="1058">
        <v>18</v>
      </c>
      <c r="B1176" s="105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c r="A1177" s="1058">
        <v>19</v>
      </c>
      <c r="B1177" s="105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c r="A1178" s="1058">
        <v>20</v>
      </c>
      <c r="B1178" s="105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c r="A1179" s="1058">
        <v>21</v>
      </c>
      <c r="B1179" s="105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c r="A1180" s="1058">
        <v>22</v>
      </c>
      <c r="B1180" s="105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c r="A1181" s="1058">
        <v>23</v>
      </c>
      <c r="B1181" s="105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c r="A1182" s="1058">
        <v>24</v>
      </c>
      <c r="B1182" s="105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c r="A1183" s="1058">
        <v>25</v>
      </c>
      <c r="B1183" s="105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c r="A1184" s="1058">
        <v>26</v>
      </c>
      <c r="B1184" s="105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c r="A1185" s="1058">
        <v>27</v>
      </c>
      <c r="B1185" s="105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c r="A1186" s="1058">
        <v>28</v>
      </c>
      <c r="B1186" s="105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c r="A1187" s="1058">
        <v>29</v>
      </c>
      <c r="B1187" s="105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c r="A1188" s="1058">
        <v>30</v>
      </c>
      <c r="B1188" s="105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8"/>
      <c r="B1191" s="348"/>
      <c r="C1191" s="348" t="s">
        <v>26</v>
      </c>
      <c r="D1191" s="348"/>
      <c r="E1191" s="348"/>
      <c r="F1191" s="348"/>
      <c r="G1191" s="348"/>
      <c r="H1191" s="348"/>
      <c r="I1191" s="348"/>
      <c r="J1191" s="279" t="s">
        <v>417</v>
      </c>
      <c r="K1191" s="103"/>
      <c r="L1191" s="103"/>
      <c r="M1191" s="103"/>
      <c r="N1191" s="103"/>
      <c r="O1191" s="103"/>
      <c r="P1191" s="349" t="s">
        <v>27</v>
      </c>
      <c r="Q1191" s="349"/>
      <c r="R1191" s="349"/>
      <c r="S1191" s="349"/>
      <c r="T1191" s="349"/>
      <c r="U1191" s="349"/>
      <c r="V1191" s="349"/>
      <c r="W1191" s="349"/>
      <c r="X1191" s="349"/>
      <c r="Y1191" s="346" t="s">
        <v>471</v>
      </c>
      <c r="Z1191" s="347"/>
      <c r="AA1191" s="347"/>
      <c r="AB1191" s="347"/>
      <c r="AC1191" s="279" t="s">
        <v>456</v>
      </c>
      <c r="AD1191" s="279"/>
      <c r="AE1191" s="279"/>
      <c r="AF1191" s="279"/>
      <c r="AG1191" s="279"/>
      <c r="AH1191" s="346" t="s">
        <v>379</v>
      </c>
      <c r="AI1191" s="348"/>
      <c r="AJ1191" s="348"/>
      <c r="AK1191" s="348"/>
      <c r="AL1191" s="348" t="s">
        <v>21</v>
      </c>
      <c r="AM1191" s="348"/>
      <c r="AN1191" s="348"/>
      <c r="AO1191" s="428"/>
      <c r="AP1191" s="429" t="s">
        <v>418</v>
      </c>
      <c r="AQ1191" s="429"/>
      <c r="AR1191" s="429"/>
      <c r="AS1191" s="429"/>
      <c r="AT1191" s="429"/>
      <c r="AU1191" s="429"/>
      <c r="AV1191" s="429"/>
      <c r="AW1191" s="429"/>
      <c r="AX1191" s="429"/>
    </row>
    <row r="1192" spans="1:50" ht="26.25" hidden="1" customHeight="1">
      <c r="A1192" s="1058">
        <v>1</v>
      </c>
      <c r="B1192" s="105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c r="A1193" s="1058">
        <v>2</v>
      </c>
      <c r="B1193" s="105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c r="A1194" s="1058">
        <v>3</v>
      </c>
      <c r="B1194" s="105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c r="A1195" s="1058">
        <v>4</v>
      </c>
      <c r="B1195" s="105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c r="A1196" s="1058">
        <v>5</v>
      </c>
      <c r="B1196" s="105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c r="A1197" s="1058">
        <v>6</v>
      </c>
      <c r="B1197" s="105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c r="A1198" s="1058">
        <v>7</v>
      </c>
      <c r="B1198" s="105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c r="A1199" s="1058">
        <v>8</v>
      </c>
      <c r="B1199" s="105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c r="A1200" s="1058">
        <v>9</v>
      </c>
      <c r="B1200" s="105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c r="A1201" s="1058">
        <v>10</v>
      </c>
      <c r="B1201" s="105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c r="A1202" s="1058">
        <v>11</v>
      </c>
      <c r="B1202" s="105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c r="A1203" s="1058">
        <v>12</v>
      </c>
      <c r="B1203" s="105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c r="A1204" s="1058">
        <v>13</v>
      </c>
      <c r="B1204" s="105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c r="A1205" s="1058">
        <v>14</v>
      </c>
      <c r="B1205" s="105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c r="A1206" s="1058">
        <v>15</v>
      </c>
      <c r="B1206" s="105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c r="A1207" s="1058">
        <v>16</v>
      </c>
      <c r="B1207" s="105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c r="A1208" s="1058">
        <v>17</v>
      </c>
      <c r="B1208" s="105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c r="A1209" s="1058">
        <v>18</v>
      </c>
      <c r="B1209" s="105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c r="A1210" s="1058">
        <v>19</v>
      </c>
      <c r="B1210" s="105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c r="A1211" s="1058">
        <v>20</v>
      </c>
      <c r="B1211" s="105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c r="A1212" s="1058">
        <v>21</v>
      </c>
      <c r="B1212" s="105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c r="A1213" s="1058">
        <v>22</v>
      </c>
      <c r="B1213" s="105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c r="A1214" s="1058">
        <v>23</v>
      </c>
      <c r="B1214" s="105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c r="A1215" s="1058">
        <v>24</v>
      </c>
      <c r="B1215" s="105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c r="A1216" s="1058">
        <v>25</v>
      </c>
      <c r="B1216" s="105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c r="A1217" s="1058">
        <v>26</v>
      </c>
      <c r="B1217" s="105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c r="A1218" s="1058">
        <v>27</v>
      </c>
      <c r="B1218" s="105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c r="A1219" s="1058">
        <v>28</v>
      </c>
      <c r="B1219" s="105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c r="A1220" s="1058">
        <v>29</v>
      </c>
      <c r="B1220" s="105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c r="A1221" s="1058">
        <v>30</v>
      </c>
      <c r="B1221" s="105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8"/>
      <c r="B1224" s="348"/>
      <c r="C1224" s="348" t="s">
        <v>26</v>
      </c>
      <c r="D1224" s="348"/>
      <c r="E1224" s="348"/>
      <c r="F1224" s="348"/>
      <c r="G1224" s="348"/>
      <c r="H1224" s="348"/>
      <c r="I1224" s="348"/>
      <c r="J1224" s="279" t="s">
        <v>417</v>
      </c>
      <c r="K1224" s="103"/>
      <c r="L1224" s="103"/>
      <c r="M1224" s="103"/>
      <c r="N1224" s="103"/>
      <c r="O1224" s="103"/>
      <c r="P1224" s="349" t="s">
        <v>27</v>
      </c>
      <c r="Q1224" s="349"/>
      <c r="R1224" s="349"/>
      <c r="S1224" s="349"/>
      <c r="T1224" s="349"/>
      <c r="U1224" s="349"/>
      <c r="V1224" s="349"/>
      <c r="W1224" s="349"/>
      <c r="X1224" s="349"/>
      <c r="Y1224" s="346" t="s">
        <v>471</v>
      </c>
      <c r="Z1224" s="347"/>
      <c r="AA1224" s="347"/>
      <c r="AB1224" s="347"/>
      <c r="AC1224" s="279" t="s">
        <v>456</v>
      </c>
      <c r="AD1224" s="279"/>
      <c r="AE1224" s="279"/>
      <c r="AF1224" s="279"/>
      <c r="AG1224" s="279"/>
      <c r="AH1224" s="346" t="s">
        <v>379</v>
      </c>
      <c r="AI1224" s="348"/>
      <c r="AJ1224" s="348"/>
      <c r="AK1224" s="348"/>
      <c r="AL1224" s="348" t="s">
        <v>21</v>
      </c>
      <c r="AM1224" s="348"/>
      <c r="AN1224" s="348"/>
      <c r="AO1224" s="428"/>
      <c r="AP1224" s="429" t="s">
        <v>418</v>
      </c>
      <c r="AQ1224" s="429"/>
      <c r="AR1224" s="429"/>
      <c r="AS1224" s="429"/>
      <c r="AT1224" s="429"/>
      <c r="AU1224" s="429"/>
      <c r="AV1224" s="429"/>
      <c r="AW1224" s="429"/>
      <c r="AX1224" s="429"/>
    </row>
    <row r="1225" spans="1:50" ht="26.25" hidden="1" customHeight="1">
      <c r="A1225" s="1058">
        <v>1</v>
      </c>
      <c r="B1225" s="105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c r="A1226" s="1058">
        <v>2</v>
      </c>
      <c r="B1226" s="105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c r="A1227" s="1058">
        <v>3</v>
      </c>
      <c r="B1227" s="105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c r="A1228" s="1058">
        <v>4</v>
      </c>
      <c r="B1228" s="105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c r="A1229" s="1058">
        <v>5</v>
      </c>
      <c r="B1229" s="105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c r="A1230" s="1058">
        <v>6</v>
      </c>
      <c r="B1230" s="105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c r="A1231" s="1058">
        <v>7</v>
      </c>
      <c r="B1231" s="105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c r="A1232" s="1058">
        <v>8</v>
      </c>
      <c r="B1232" s="105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c r="A1233" s="1058">
        <v>9</v>
      </c>
      <c r="B1233" s="105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c r="A1234" s="1058">
        <v>10</v>
      </c>
      <c r="B1234" s="105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c r="A1235" s="1058">
        <v>11</v>
      </c>
      <c r="B1235" s="105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c r="A1236" s="1058">
        <v>12</v>
      </c>
      <c r="B1236" s="105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c r="A1237" s="1058">
        <v>13</v>
      </c>
      <c r="B1237" s="105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c r="A1238" s="1058">
        <v>14</v>
      </c>
      <c r="B1238" s="105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c r="A1239" s="1058">
        <v>15</v>
      </c>
      <c r="B1239" s="105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c r="A1240" s="1058">
        <v>16</v>
      </c>
      <c r="B1240" s="105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c r="A1241" s="1058">
        <v>17</v>
      </c>
      <c r="B1241" s="105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c r="A1242" s="1058">
        <v>18</v>
      </c>
      <c r="B1242" s="105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c r="A1243" s="1058">
        <v>19</v>
      </c>
      <c r="B1243" s="105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c r="A1244" s="1058">
        <v>20</v>
      </c>
      <c r="B1244" s="105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c r="A1245" s="1058">
        <v>21</v>
      </c>
      <c r="B1245" s="105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c r="A1246" s="1058">
        <v>22</v>
      </c>
      <c r="B1246" s="105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c r="A1247" s="1058">
        <v>23</v>
      </c>
      <c r="B1247" s="105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c r="A1248" s="1058">
        <v>24</v>
      </c>
      <c r="B1248" s="105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c r="A1249" s="1058">
        <v>25</v>
      </c>
      <c r="B1249" s="105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c r="A1250" s="1058">
        <v>26</v>
      </c>
      <c r="B1250" s="105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c r="A1251" s="1058">
        <v>27</v>
      </c>
      <c r="B1251" s="105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c r="A1252" s="1058">
        <v>28</v>
      </c>
      <c r="B1252" s="105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c r="A1253" s="1058">
        <v>29</v>
      </c>
      <c r="B1253" s="105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c r="A1254" s="1058">
        <v>30</v>
      </c>
      <c r="B1254" s="105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8"/>
      <c r="B1257" s="348"/>
      <c r="C1257" s="348" t="s">
        <v>26</v>
      </c>
      <c r="D1257" s="348"/>
      <c r="E1257" s="348"/>
      <c r="F1257" s="348"/>
      <c r="G1257" s="348"/>
      <c r="H1257" s="348"/>
      <c r="I1257" s="348"/>
      <c r="J1257" s="279" t="s">
        <v>417</v>
      </c>
      <c r="K1257" s="103"/>
      <c r="L1257" s="103"/>
      <c r="M1257" s="103"/>
      <c r="N1257" s="103"/>
      <c r="O1257" s="103"/>
      <c r="P1257" s="349" t="s">
        <v>27</v>
      </c>
      <c r="Q1257" s="349"/>
      <c r="R1257" s="349"/>
      <c r="S1257" s="349"/>
      <c r="T1257" s="349"/>
      <c r="U1257" s="349"/>
      <c r="V1257" s="349"/>
      <c r="W1257" s="349"/>
      <c r="X1257" s="349"/>
      <c r="Y1257" s="346" t="s">
        <v>471</v>
      </c>
      <c r="Z1257" s="347"/>
      <c r="AA1257" s="347"/>
      <c r="AB1257" s="347"/>
      <c r="AC1257" s="279" t="s">
        <v>456</v>
      </c>
      <c r="AD1257" s="279"/>
      <c r="AE1257" s="279"/>
      <c r="AF1257" s="279"/>
      <c r="AG1257" s="279"/>
      <c r="AH1257" s="346" t="s">
        <v>379</v>
      </c>
      <c r="AI1257" s="348"/>
      <c r="AJ1257" s="348"/>
      <c r="AK1257" s="348"/>
      <c r="AL1257" s="348" t="s">
        <v>21</v>
      </c>
      <c r="AM1257" s="348"/>
      <c r="AN1257" s="348"/>
      <c r="AO1257" s="428"/>
      <c r="AP1257" s="429" t="s">
        <v>418</v>
      </c>
      <c r="AQ1257" s="429"/>
      <c r="AR1257" s="429"/>
      <c r="AS1257" s="429"/>
      <c r="AT1257" s="429"/>
      <c r="AU1257" s="429"/>
      <c r="AV1257" s="429"/>
      <c r="AW1257" s="429"/>
      <c r="AX1257" s="429"/>
    </row>
    <row r="1258" spans="1:50" ht="26.25" hidden="1" customHeight="1">
      <c r="A1258" s="1058">
        <v>1</v>
      </c>
      <c r="B1258" s="105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c r="A1259" s="1058">
        <v>2</v>
      </c>
      <c r="B1259" s="105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c r="A1260" s="1058">
        <v>3</v>
      </c>
      <c r="B1260" s="105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c r="A1261" s="1058">
        <v>4</v>
      </c>
      <c r="B1261" s="105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c r="A1262" s="1058">
        <v>5</v>
      </c>
      <c r="B1262" s="105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c r="A1263" s="1058">
        <v>6</v>
      </c>
      <c r="B1263" s="105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c r="A1264" s="1058">
        <v>7</v>
      </c>
      <c r="B1264" s="105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c r="A1265" s="1058">
        <v>8</v>
      </c>
      <c r="B1265" s="105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c r="A1266" s="1058">
        <v>9</v>
      </c>
      <c r="B1266" s="105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c r="A1267" s="1058">
        <v>10</v>
      </c>
      <c r="B1267" s="105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c r="A1268" s="1058">
        <v>11</v>
      </c>
      <c r="B1268" s="105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c r="A1269" s="1058">
        <v>12</v>
      </c>
      <c r="B1269" s="105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c r="A1270" s="1058">
        <v>13</v>
      </c>
      <c r="B1270" s="105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c r="A1271" s="1058">
        <v>14</v>
      </c>
      <c r="B1271" s="105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c r="A1272" s="1058">
        <v>15</v>
      </c>
      <c r="B1272" s="105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c r="A1273" s="1058">
        <v>16</v>
      </c>
      <c r="B1273" s="105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c r="A1274" s="1058">
        <v>17</v>
      </c>
      <c r="B1274" s="105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c r="A1275" s="1058">
        <v>18</v>
      </c>
      <c r="B1275" s="105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c r="A1276" s="1058">
        <v>19</v>
      </c>
      <c r="B1276" s="105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c r="A1277" s="1058">
        <v>20</v>
      </c>
      <c r="B1277" s="105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c r="A1278" s="1058">
        <v>21</v>
      </c>
      <c r="B1278" s="105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c r="A1279" s="1058">
        <v>22</v>
      </c>
      <c r="B1279" s="105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c r="A1280" s="1058">
        <v>23</v>
      </c>
      <c r="B1280" s="105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c r="A1281" s="1058">
        <v>24</v>
      </c>
      <c r="B1281" s="105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c r="A1282" s="1058">
        <v>25</v>
      </c>
      <c r="B1282" s="105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c r="A1283" s="1058">
        <v>26</v>
      </c>
      <c r="B1283" s="105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c r="A1284" s="1058">
        <v>27</v>
      </c>
      <c r="B1284" s="105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c r="A1285" s="1058">
        <v>28</v>
      </c>
      <c r="B1285" s="105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c r="A1286" s="1058">
        <v>29</v>
      </c>
      <c r="B1286" s="105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c r="A1287" s="1058">
        <v>30</v>
      </c>
      <c r="B1287" s="105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8"/>
      <c r="B1290" s="348"/>
      <c r="C1290" s="348" t="s">
        <v>26</v>
      </c>
      <c r="D1290" s="348"/>
      <c r="E1290" s="348"/>
      <c r="F1290" s="348"/>
      <c r="G1290" s="348"/>
      <c r="H1290" s="348"/>
      <c r="I1290" s="348"/>
      <c r="J1290" s="279" t="s">
        <v>417</v>
      </c>
      <c r="K1290" s="103"/>
      <c r="L1290" s="103"/>
      <c r="M1290" s="103"/>
      <c r="N1290" s="103"/>
      <c r="O1290" s="103"/>
      <c r="P1290" s="349" t="s">
        <v>27</v>
      </c>
      <c r="Q1290" s="349"/>
      <c r="R1290" s="349"/>
      <c r="S1290" s="349"/>
      <c r="T1290" s="349"/>
      <c r="U1290" s="349"/>
      <c r="V1290" s="349"/>
      <c r="W1290" s="349"/>
      <c r="X1290" s="349"/>
      <c r="Y1290" s="346" t="s">
        <v>471</v>
      </c>
      <c r="Z1290" s="347"/>
      <c r="AA1290" s="347"/>
      <c r="AB1290" s="347"/>
      <c r="AC1290" s="279" t="s">
        <v>456</v>
      </c>
      <c r="AD1290" s="279"/>
      <c r="AE1290" s="279"/>
      <c r="AF1290" s="279"/>
      <c r="AG1290" s="279"/>
      <c r="AH1290" s="346" t="s">
        <v>379</v>
      </c>
      <c r="AI1290" s="348"/>
      <c r="AJ1290" s="348"/>
      <c r="AK1290" s="348"/>
      <c r="AL1290" s="348" t="s">
        <v>21</v>
      </c>
      <c r="AM1290" s="348"/>
      <c r="AN1290" s="348"/>
      <c r="AO1290" s="428"/>
      <c r="AP1290" s="429" t="s">
        <v>418</v>
      </c>
      <c r="AQ1290" s="429"/>
      <c r="AR1290" s="429"/>
      <c r="AS1290" s="429"/>
      <c r="AT1290" s="429"/>
      <c r="AU1290" s="429"/>
      <c r="AV1290" s="429"/>
      <c r="AW1290" s="429"/>
      <c r="AX1290" s="429"/>
    </row>
    <row r="1291" spans="1:50" ht="26.25" hidden="1" customHeight="1">
      <c r="A1291" s="1058">
        <v>1</v>
      </c>
      <c r="B1291" s="105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c r="A1292" s="1058">
        <v>2</v>
      </c>
      <c r="B1292" s="105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c r="A1293" s="1058">
        <v>3</v>
      </c>
      <c r="B1293" s="105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c r="A1294" s="1058">
        <v>4</v>
      </c>
      <c r="B1294" s="105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c r="A1295" s="1058">
        <v>5</v>
      </c>
      <c r="B1295" s="105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c r="A1296" s="1058">
        <v>6</v>
      </c>
      <c r="B1296" s="105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c r="A1297" s="1058">
        <v>7</v>
      </c>
      <c r="B1297" s="105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c r="A1298" s="1058">
        <v>8</v>
      </c>
      <c r="B1298" s="105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c r="A1299" s="1058">
        <v>9</v>
      </c>
      <c r="B1299" s="105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c r="A1300" s="1058">
        <v>10</v>
      </c>
      <c r="B1300" s="105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c r="A1301" s="1058">
        <v>11</v>
      </c>
      <c r="B1301" s="105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c r="A1302" s="1058">
        <v>12</v>
      </c>
      <c r="B1302" s="105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c r="A1303" s="1058">
        <v>13</v>
      </c>
      <c r="B1303" s="105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c r="A1304" s="1058">
        <v>14</v>
      </c>
      <c r="B1304" s="105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c r="A1305" s="1058">
        <v>15</v>
      </c>
      <c r="B1305" s="105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c r="A1306" s="1058">
        <v>16</v>
      </c>
      <c r="B1306" s="105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c r="A1307" s="1058">
        <v>17</v>
      </c>
      <c r="B1307" s="105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c r="A1308" s="1058">
        <v>18</v>
      </c>
      <c r="B1308" s="105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c r="A1309" s="1058">
        <v>19</v>
      </c>
      <c r="B1309" s="105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c r="A1310" s="1058">
        <v>20</v>
      </c>
      <c r="B1310" s="105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c r="A1311" s="1058">
        <v>21</v>
      </c>
      <c r="B1311" s="105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c r="A1312" s="1058">
        <v>22</v>
      </c>
      <c r="B1312" s="105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c r="A1313" s="1058">
        <v>23</v>
      </c>
      <c r="B1313" s="105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c r="A1314" s="1058">
        <v>24</v>
      </c>
      <c r="B1314" s="105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c r="A1315" s="1058">
        <v>25</v>
      </c>
      <c r="B1315" s="105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c r="A1316" s="1058">
        <v>26</v>
      </c>
      <c r="B1316" s="105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c r="A1317" s="1058">
        <v>27</v>
      </c>
      <c r="B1317" s="105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c r="A1318" s="1058">
        <v>28</v>
      </c>
      <c r="B1318" s="105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c r="A1319" s="1058">
        <v>29</v>
      </c>
      <c r="B1319" s="105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c r="A1320" s="1058">
        <v>30</v>
      </c>
      <c r="B1320" s="105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2019-08-29T02:59:51Z</cp:lastPrinted>
  <dcterms:created xsi:type="dcterms:W3CDTF">2012-03-13T00:50:25Z</dcterms:created>
  <dcterms:modified xsi:type="dcterms:W3CDTF">2020-11-27T06:27:07Z</dcterms:modified>
</cp:coreProperties>
</file>