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③施策Ⅰ－３　中南米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4">別紙3!$A$1:$AX$342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<sst xmlns="http://schemas.openxmlformats.org/spreadsheetml/2006/main" count="3217" uniqueCount="768">
  <si>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</si>
  <si>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</si>
  <si>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</si>
  <si>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</si>
  <si>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</si>
  <si>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</si>
  <si>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</si>
  <si>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</si>
  <si>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</si>
  <si>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</si>
  <si>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</si>
  <si>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</si>
  <si>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</si>
  <si>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</si>
  <si>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</si>
  <si>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</si>
  <si>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</si>
  <si>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</si>
  <si>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</si>
  <si>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</si>
  <si>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</si>
  <si>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</si>
  <si>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</si>
  <si>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</si>
  <si>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</si>
  <si>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</si>
  <si>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</si>
  <si>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</si>
  <si>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</si>
  <si>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</si>
  <si>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</si>
  <si>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</si>
  <si>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</si>
  <si>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</si>
  <si>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</si>
  <si>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</si>
  <si>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</si>
  <si>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</si>
  <si>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</si>
  <si>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</si>
  <si>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</si>
  <si>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</si>
  <si>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</si>
  <si>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</si>
  <si>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</si>
  <si>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</si>
  <si>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</si>
  <si>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</si>
  <si>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</si>
  <si>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</si>
  <si>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</si>
  <si>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</si>
  <si>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</si>
  <si>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</si>
  <si>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</si>
  <si>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</si>
  <si>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</si>
  <si>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</si>
  <si>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</si>
  <si>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</si>
  <si>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</si>
  <si>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</si>
  <si>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</si>
  <si>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</si>
  <si>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</si>
  <si>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</si>
  <si>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</si>
  <si>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</si>
  <si>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</si>
  <si>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</si>
  <si>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</si>
  <si>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</si>
  <si>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</si>
  <si>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</si>
  <si>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</si>
  <si>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</si>
  <si>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</si>
  <si>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</si>
  <si>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</si>
  <si>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</si>
  <si>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</si>
  <si>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</si>
  <si>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</si>
  <si>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</si>
  <si>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</si>
  <si>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</si>
  <si>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</si>
  <si>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</si>
  <si>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</si>
  <si>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</si>
  <si>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</si>
  <si>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</si>
  <si>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</si>
  <si>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</si>
  <si>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</si>
  <si>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</si>
  <si>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</si>
  <si>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</si>
  <si>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</si>
  <si>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</si>
  <si>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</si>
  <si>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</si>
  <si>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</si>
  <si>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</si>
  <si>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</si>
  <si>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</si>
  <si>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</si>
  <si>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</si>
  <si>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</si>
  <si>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</si>
  <si>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</si>
  <si>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</si>
  <si>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</si>
  <si>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</si>
  <si>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</si>
  <si>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</si>
  <si>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</si>
  <si>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</si>
  <si>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</si>
  <si>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</si>
  <si>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</si>
  <si>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</si>
  <si>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</si>
  <si>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</si>
  <si>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</si>
  <si>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</si>
  <si>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</si>
  <si>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</si>
  <si>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</si>
  <si>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</si>
  <si>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</si>
  <si>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</si>
  <si>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</si>
  <si>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</si>
  <si>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</si>
  <si>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</si>
  <si>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</si>
  <si>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</si>
  <si>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</si>
  <si>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</si>
  <si>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</si>
  <si>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</si>
  <si>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</si>
  <si>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</si>
  <si>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</si>
  <si>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</si>
  <si>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</si>
  <si>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</si>
  <si>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</si>
  <si>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</si>
  <si>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</si>
  <si>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</si>
  <si>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</si>
  <si>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</si>
  <si>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</si>
  <si>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</si>
  <si>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</si>
  <si>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</si>
  <si>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</si>
  <si>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</si>
  <si>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</si>
  <si>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</si>
  <si>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</si>
  <si>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</si>
  <si>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</si>
  <si>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</si>
  <si>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</si>
  <si>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</si>
  <si>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</si>
  <si>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</si>
  <si>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</si>
  <si>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</si>
  <si>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</si>
  <si>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</si>
  <si>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</si>
  <si>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</si>
  <si>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</si>
  <si>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</si>
  <si>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</si>
  <si>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</si>
  <si>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</si>
  <si>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</si>
  <si>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</si>
  <si>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</si>
  <si>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</si>
  <si>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</si>
  <si>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</si>
  <si>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</si>
  <si>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</si>
  <si>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</si>
  <si>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</si>
  <si>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</si>
  <si>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</si>
  <si>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</si>
  <si>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</si>
  <si>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</si>
  <si>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</si>
  <si>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</si>
  <si>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</si>
  <si>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</si>
  <si>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</si>
  <si>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</si>
  <si>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</si>
  <si>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</si>
  <si>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</si>
  <si>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</si>
  <si>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</si>
  <si>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</si>
  <si>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</si>
  <si>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</si>
  <si>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</si>
  <si>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</si>
  <si>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</si>
  <si>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</si>
  <si>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</si>
  <si>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</si>
  <si>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</si>
  <si>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</si>
  <si>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</si>
  <si>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</si>
  <si>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</si>
  <si>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</si>
  <si>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</si>
  <si>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</si>
  <si>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</si>
  <si>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</si>
  <si>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</si>
  <si>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</si>
  <si>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</si>
  <si>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</si>
  <si>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</si>
  <si>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</si>
  <si>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</si>
  <si>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</si>
  <si>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</si>
  <si>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</si>
  <si>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</si>
  <si>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</si>
  <si>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</si>
  <si>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</si>
  <si>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</si>
  <si>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</si>
  <si>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</si>
  <si>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</si>
  <si>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</si>
  <si>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</si>
  <si>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</si>
  <si>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</si>
  <si>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</si>
  <si>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</si>
  <si>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</si>
  <si>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</si>
  <si>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</si>
  <si>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</si>
  <si>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</si>
  <si>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</si>
  <si>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</si>
  <si>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</si>
  <si>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</si>
  <si>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</si>
  <si>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</si>
  <si>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</si>
  <si>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</si>
  <si>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</si>
  <si>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</si>
  <si>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</si>
  <si>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</si>
  <si>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</si>
  <si>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</si>
  <si>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</si>
  <si>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</si>
  <si>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</si>
  <si>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</si>
  <si>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</si>
  <si>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</si>
  <si>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</si>
  <si>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</si>
  <si>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</si>
  <si>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</si>
  <si>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</si>
  <si>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</si>
  <si>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</si>
  <si>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</si>
  <si>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</si>
  <si>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</si>
  <si>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</si>
  <si>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</si>
  <si>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</si>
  <si>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</si>
  <si>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</si>
  <si>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</si>
  <si>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</si>
  <si>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</si>
  <si>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</si>
  <si>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</si>
  <si>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</si>
  <si>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</si>
  <si>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</si>
  <si>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</si>
  <si>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</si>
  <si>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</si>
  <si>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</si>
  <si>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</si>
  <si>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</si>
  <si>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</si>
  <si>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</si>
  <si>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</si>
  <si>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</si>
  <si>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</si>
  <si>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</si>
  <si>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</si>
  <si>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</si>
  <si>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</si>
  <si>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</si>
  <si>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</si>
  <si>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</si>
  <si>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</si>
  <si>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</si>
  <si>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</si>
  <si>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</si>
  <si>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</si>
  <si>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</si>
  <si>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</si>
  <si>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</si>
  <si>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</si>
  <si>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</si>
  <si>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</si>
  <si>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</si>
  <si>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</si>
  <si>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</si>
  <si>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</si>
  <si>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</si>
  <si>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</si>
  <si>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</si>
  <si>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</si>
  <si>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</si>
  <si>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</si>
  <si>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</si>
  <si>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</si>
  <si>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</si>
  <si>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</si>
  <si>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</si>
  <si>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</si>
  <si>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</si>
  <si>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</si>
  <si>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</si>
  <si>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</si>
  <si>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</si>
  <si>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</si>
  <si>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</si>
  <si>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</si>
  <si>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</si>
  <si>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</si>
  <si>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</si>
  <si>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</si>
  <si>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</si>
  <si>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</si>
  <si>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</si>
  <si>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</si>
  <si>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</si>
  <si>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</si>
  <si>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</si>
  <si>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</si>
  <si>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</si>
  <si>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</si>
  <si>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</si>
  <si>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</si>
  <si>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</si>
  <si>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</si>
  <si>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</si>
  <si>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</si>
  <si>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</si>
  <si>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</si>
  <si>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</si>
  <si>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</si>
  <si>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</si>
  <si>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</si>
  <si>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</si>
  <si>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</si>
  <si>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</si>
  <si>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</si>
  <si>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</si>
  <si>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</si>
  <si>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</si>
  <si>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</si>
  <si>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</si>
  <si>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</si>
  <si>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</si>
  <si>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K.</t>
  </si>
  <si>
    <t>L.</t>
    <phoneticPr fontId="5"/>
  </si>
  <si>
    <t>N.</t>
    <phoneticPr fontId="5"/>
  </si>
  <si>
    <t>R.</t>
    <phoneticPr fontId="5"/>
  </si>
  <si>
    <t>S.</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</si>
  <si>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</si>
  <si>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</si>
  <si>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</si>
  <si>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</si>
  <si>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</si>
  <si>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</si>
  <si>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</si>
  <si>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</si>
  <si>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</si>
  <si>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</si>
  <si>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</si>
  <si>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</si>
  <si>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</si>
  <si>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</si>
  <si>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</si>
  <si>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</si>
  <si>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</si>
  <si>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</si>
  <si>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</si>
  <si>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</si>
  <si>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</si>
  <si>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</si>
  <si>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</si>
  <si>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</si>
  <si>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</si>
  <si>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</si>
  <si>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</si>
  <si>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</si>
  <si>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</si>
  <si>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</si>
  <si>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</si>
  <si>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</si>
  <si>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</si>
  <si>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</si>
  <si>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</si>
  <si>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</si>
  <si>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</si>
  <si>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</si>
  <si>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</si>
  <si>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</si>
  <si>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</si>
  <si>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</si>
  <si>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</si>
  <si>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</si>
  <si>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</si>
  <si>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</si>
  <si>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</si>
  <si>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</si>
  <si>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</si>
  <si>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</si>
  <si>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</si>
  <si>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</si>
  <si>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</si>
  <si>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</si>
  <si>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</si>
  <si>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</si>
  <si>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</si>
  <si>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</si>
  <si>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</si>
  <si>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</si>
  <si>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</si>
  <si>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</si>
  <si>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</si>
  <si>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</si>
  <si>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</si>
  <si>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</si>
  <si>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</si>
  <si>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</si>
  <si>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</si>
  <si>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</si>
  <si>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</si>
  <si>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</si>
  <si>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</si>
  <si>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</si>
  <si>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</si>
  <si>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</si>
  <si>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</si>
  <si>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</si>
  <si>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</si>
  <si>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</si>
  <si>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</si>
  <si>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</si>
  <si>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</si>
  <si>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</si>
  <si>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</si>
  <si>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</si>
  <si>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</si>
  <si>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</si>
  <si>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</si>
  <si>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</si>
  <si>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</si>
  <si>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</si>
  <si>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</si>
  <si>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</si>
  <si>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</si>
  <si>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</si>
  <si>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</si>
  <si>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</si>
  <si>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</si>
  <si>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</si>
  <si>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</si>
  <si>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</si>
  <si>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</si>
  <si>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</si>
  <si>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</si>
  <si>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</si>
  <si>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</si>
  <si>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</si>
  <si>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</si>
  <si>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</si>
  <si>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</si>
  <si>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</si>
  <si>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</si>
  <si>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</si>
  <si>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</si>
  <si>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</si>
  <si>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</si>
  <si>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</si>
  <si>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</si>
  <si>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</si>
  <si>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</si>
  <si>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</si>
  <si>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</si>
  <si>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</si>
  <si>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</si>
  <si>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</si>
  <si>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</si>
  <si>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</si>
  <si>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</si>
  <si>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</si>
  <si>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</si>
  <si>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</si>
  <si>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</si>
  <si>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</si>
  <si>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</si>
  <si>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</si>
  <si>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</si>
  <si>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</si>
  <si>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</si>
  <si>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</si>
  <si>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</si>
  <si>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</si>
  <si>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</si>
  <si>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</si>
  <si>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</si>
  <si>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</si>
  <si>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</si>
  <si>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</si>
  <si>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</si>
  <si>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</si>
  <si>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</si>
  <si>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</si>
  <si>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</si>
  <si>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</si>
  <si>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</si>
  <si>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</si>
  <si>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</si>
  <si>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</si>
  <si>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</si>
  <si>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</si>
  <si>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</si>
  <si>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</si>
  <si>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</si>
  <si>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</si>
  <si>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</si>
  <si>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</si>
  <si>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</si>
  <si>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</si>
  <si>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</si>
  <si>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</si>
  <si>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</si>
  <si>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中米カリブ諸国との協力強化</t>
    <rPh sb="0" eb="2">
      <t>チュウベイ</t>
    </rPh>
    <rPh sb="5" eb="7">
      <t>ショコク</t>
    </rPh>
    <rPh sb="9" eb="11">
      <t>キョウリョク</t>
    </rPh>
    <rPh sb="11" eb="13">
      <t>キョウカ</t>
    </rPh>
    <phoneticPr fontId="5"/>
  </si>
  <si>
    <t>中南米局</t>
    <rPh sb="0" eb="4">
      <t>チュウナンベイキョク</t>
    </rPh>
    <phoneticPr fontId="5"/>
  </si>
  <si>
    <t>中米カリブ課</t>
    <rPh sb="0" eb="2">
      <t>チュウベイ</t>
    </rPh>
    <rPh sb="5" eb="6">
      <t>カ</t>
    </rPh>
    <phoneticPr fontId="5"/>
  </si>
  <si>
    <t>○</t>
  </si>
  <si>
    <t>外務省</t>
  </si>
  <si>
    <t>外務省設置法第４条第２号，第８号，第１４条</t>
    <rPh sb="0" eb="3">
      <t>ガイムショウ</t>
    </rPh>
    <rPh sb="3" eb="6">
      <t>セッチホウ</t>
    </rPh>
    <rPh sb="6" eb="7">
      <t>ダイ</t>
    </rPh>
    <rPh sb="8" eb="9">
      <t>ジョウ</t>
    </rPh>
    <rPh sb="9" eb="10">
      <t>ダイ</t>
    </rPh>
    <rPh sb="11" eb="12">
      <t>ゴウ</t>
    </rPh>
    <rPh sb="13" eb="14">
      <t>ダイ</t>
    </rPh>
    <rPh sb="15" eb="16">
      <t>ゴウ</t>
    </rPh>
    <rPh sb="17" eb="18">
      <t>ダイ</t>
    </rPh>
    <rPh sb="20" eb="21">
      <t>ジョウ</t>
    </rPh>
    <phoneticPr fontId="5"/>
  </si>
  <si>
    <t>-</t>
    <phoneticPr fontId="5"/>
  </si>
  <si>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1" eb="83">
      <t>ジョウリ</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キズ</t>
    </rPh>
    <rPh sb="138" eb="139">
      <t>ニ</t>
    </rPh>
    <rPh sb="139" eb="141">
      <t>コクカン</t>
    </rPh>
    <rPh sb="142" eb="144">
      <t>コクサイ</t>
    </rPh>
    <rPh sb="144" eb="146">
      <t>ジョウリ</t>
    </rPh>
    <rPh sb="148" eb="150">
      <t>カンケイ</t>
    </rPh>
    <rPh sb="150" eb="152">
      <t>シンカ</t>
    </rPh>
    <rPh sb="153" eb="154">
      <t>ハカ</t>
    </rPh>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</si>
  <si>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rPh sb="0" eb="2">
      <t>チュウベイ</t>
    </rPh>
    <rPh sb="5" eb="7">
      <t>ショコク</t>
    </rPh>
    <rPh sb="9" eb="11">
      <t>カクシュ</t>
    </rPh>
    <rPh sb="11" eb="13">
      <t>オウライ</t>
    </rPh>
    <rPh sb="14" eb="16">
      <t>キョウカ</t>
    </rPh>
    <rPh sb="18" eb="19">
      <t>カク</t>
    </rPh>
    <rPh sb="26" eb="28">
      <t>タイワ</t>
    </rPh>
    <rPh sb="29" eb="31">
      <t>ソクシン</t>
    </rPh>
    <rPh sb="35" eb="36">
      <t>トウ</t>
    </rPh>
    <rPh sb="40" eb="42">
      <t>チュウベイ</t>
    </rPh>
    <rPh sb="45" eb="47">
      <t>ショコク</t>
    </rPh>
    <rPh sb="49" eb="51">
      <t>イケン</t>
    </rPh>
    <rPh sb="51" eb="53">
      <t>コウカン</t>
    </rPh>
    <rPh sb="54" eb="56">
      <t>セイサク</t>
    </rPh>
    <rPh sb="56" eb="58">
      <t>チョウセイ</t>
    </rPh>
    <rPh sb="61" eb="64">
      <t>カッパツカ</t>
    </rPh>
    <rPh sb="71" eb="73">
      <t>チュウベイ</t>
    </rPh>
    <rPh sb="77" eb="79">
      <t>チイキ</t>
    </rPh>
    <rPh sb="80" eb="81">
      <t>カン</t>
    </rPh>
    <rPh sb="83" eb="85">
      <t>ジョウホウ</t>
    </rPh>
    <rPh sb="85" eb="87">
      <t>シュウシュウ</t>
    </rPh>
    <rPh sb="88" eb="89">
      <t>サラ</t>
    </rPh>
    <rPh sb="90" eb="92">
      <t>キョウカ</t>
    </rPh>
    <rPh sb="94" eb="97">
      <t>タカクテキ</t>
    </rPh>
    <rPh sb="98" eb="100">
      <t>シテン</t>
    </rPh>
    <rPh sb="102" eb="103">
      <t>タイ</t>
    </rPh>
    <rPh sb="103" eb="105">
      <t>チュウベイ</t>
    </rPh>
    <rPh sb="108" eb="110">
      <t>セイサク</t>
    </rPh>
    <rPh sb="111" eb="113">
      <t>リツアン</t>
    </rPh>
    <phoneticPr fontId="5"/>
  </si>
  <si>
    <t>中南米諸国外交政策費</t>
    <rPh sb="0" eb="3">
      <t>チュウナンベイ</t>
    </rPh>
    <rPh sb="3" eb="5">
      <t>ショコク</t>
    </rPh>
    <rPh sb="5" eb="7">
      <t>ガイコウ</t>
    </rPh>
    <rPh sb="7" eb="9">
      <t>セイサク</t>
    </rPh>
    <rPh sb="9" eb="10">
      <t>ヒ</t>
    </rPh>
    <phoneticPr fontId="5"/>
  </si>
  <si>
    <t>アジアと中南米の関係強化経費</t>
    <rPh sb="4" eb="7">
      <t>チュウナンベイ</t>
    </rPh>
    <rPh sb="8" eb="10">
      <t>カンケイ</t>
    </rPh>
    <rPh sb="10" eb="12">
      <t>キョウカ</t>
    </rPh>
    <rPh sb="12" eb="14">
      <t>ケイヒ</t>
    </rPh>
    <phoneticPr fontId="5"/>
  </si>
  <si>
    <t>日墨経済連携協定各種委員会開催関係経費</t>
    <rPh sb="0" eb="1">
      <t>ニチ</t>
    </rPh>
    <rPh sb="1" eb="2">
      <t>スミ</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5"/>
  </si>
  <si>
    <t>日墨戦略的グローバル・パートナーシップ研修計画</t>
    <rPh sb="0" eb="1">
      <t>ニチ</t>
    </rPh>
    <rPh sb="1" eb="2">
      <t>スミ</t>
    </rPh>
    <rPh sb="2" eb="5">
      <t>センリャクテキ</t>
    </rPh>
    <rPh sb="19" eb="21">
      <t>ケンシュウ</t>
    </rPh>
    <rPh sb="21" eb="23">
      <t>ケイカク</t>
    </rPh>
    <phoneticPr fontId="5"/>
  </si>
  <si>
    <t>日キューバ官民合同会議に係る経費</t>
    <rPh sb="0" eb="1">
      <t>ニチ</t>
    </rPh>
    <rPh sb="5" eb="7">
      <t>カンミン</t>
    </rPh>
    <rPh sb="7" eb="9">
      <t>ゴウドウ</t>
    </rPh>
    <rPh sb="9" eb="11">
      <t>カイギ</t>
    </rPh>
    <rPh sb="12" eb="13">
      <t>カカ</t>
    </rPh>
    <rPh sb="14" eb="16">
      <t>ケイヒ</t>
    </rPh>
    <phoneticPr fontId="5"/>
  </si>
  <si>
    <t>中米カリブ諸国との交流を促進し，更なる関係強化に努める。</t>
    <rPh sb="0" eb="2">
      <t>チュウベイ</t>
    </rPh>
    <rPh sb="5" eb="7">
      <t>ショコク</t>
    </rPh>
    <rPh sb="9" eb="11">
      <t>コウリュウ</t>
    </rPh>
    <rPh sb="12" eb="14">
      <t>ソクシン</t>
    </rPh>
    <rPh sb="16" eb="17">
      <t>サラ</t>
    </rPh>
    <rPh sb="19" eb="21">
      <t>カンケイ</t>
    </rPh>
    <rPh sb="21" eb="23">
      <t>キョウカ</t>
    </rPh>
    <rPh sb="24" eb="25">
      <t>ツト</t>
    </rPh>
    <phoneticPr fontId="5"/>
  </si>
  <si>
    <t>成果実績として，日・中米カリブ間の貿易総額を指標とする。（達成度：成果実績／目標値）</t>
    <rPh sb="0" eb="2">
      <t>セイカ</t>
    </rPh>
    <rPh sb="2" eb="4">
      <t>ジッセキ</t>
    </rPh>
    <rPh sb="8" eb="9">
      <t>ニチ</t>
    </rPh>
    <rPh sb="10" eb="12">
      <t>チュウベイ</t>
    </rPh>
    <rPh sb="15" eb="16">
      <t>カン</t>
    </rPh>
    <rPh sb="17" eb="19">
      <t>ボウエキ</t>
    </rPh>
    <rPh sb="19" eb="21">
      <t>ソウガク</t>
    </rPh>
    <rPh sb="22" eb="24">
      <t>シヒョウ</t>
    </rPh>
    <rPh sb="29" eb="32">
      <t>タッセイド</t>
    </rPh>
    <rPh sb="33" eb="35">
      <t>セイカ</t>
    </rPh>
    <rPh sb="35" eb="37">
      <t>ジッセキ</t>
    </rPh>
    <rPh sb="38" eb="40">
      <t>モクヒョウ</t>
    </rPh>
    <rPh sb="40" eb="41">
      <t>チ</t>
    </rPh>
    <phoneticPr fontId="5"/>
  </si>
  <si>
    <t>億円</t>
    <rPh sb="0" eb="2">
      <t>オクエン</t>
    </rPh>
    <phoneticPr fontId="5"/>
  </si>
  <si>
    <t>財務省貿易統計国別総額</t>
    <rPh sb="0" eb="3">
      <t>ザイムショウ</t>
    </rPh>
    <rPh sb="3" eb="5">
      <t>ボウエキ</t>
    </rPh>
    <rPh sb="5" eb="7">
      <t>トウケイ</t>
    </rPh>
    <rPh sb="7" eb="9">
      <t>クニベツ</t>
    </rPh>
    <rPh sb="9" eb="11">
      <t>ソウガク</t>
    </rPh>
    <phoneticPr fontId="5"/>
  </si>
  <si>
    <t>-</t>
    <phoneticPr fontId="5"/>
  </si>
  <si>
    <t>-</t>
    <phoneticPr fontId="5"/>
  </si>
  <si>
    <t>中米カリブ諸国における国際会議等への参加及び有識者等の派遣の実施</t>
    <rPh sb="0" eb="2">
      <t>チュウベイ</t>
    </rPh>
    <rPh sb="5" eb="7">
      <t>ショコク</t>
    </rPh>
    <rPh sb="11" eb="13">
      <t>コクサイ</t>
    </rPh>
    <rPh sb="13" eb="15">
      <t>カイギ</t>
    </rPh>
    <rPh sb="15" eb="16">
      <t>トウ</t>
    </rPh>
    <rPh sb="18" eb="20">
      <t>サンカ</t>
    </rPh>
    <rPh sb="20" eb="21">
      <t>オヨ</t>
    </rPh>
    <rPh sb="22" eb="25">
      <t>ユウシキシャ</t>
    </rPh>
    <rPh sb="25" eb="26">
      <t>トウ</t>
    </rPh>
    <rPh sb="27" eb="29">
      <t>ハケン</t>
    </rPh>
    <rPh sb="30" eb="32">
      <t>ジッシ</t>
    </rPh>
    <phoneticPr fontId="5"/>
  </si>
  <si>
    <t>千円</t>
    <rPh sb="0" eb="2">
      <t>センエン</t>
    </rPh>
    <phoneticPr fontId="5"/>
  </si>
  <si>
    <t>17,461/22</t>
    <phoneticPr fontId="5"/>
  </si>
  <si>
    <t>20,239/13</t>
    <phoneticPr fontId="5"/>
  </si>
  <si>
    <t>出張等人数</t>
    <rPh sb="0" eb="2">
      <t>シュッチョウ</t>
    </rPh>
    <rPh sb="2" eb="3">
      <t>トウ</t>
    </rPh>
    <rPh sb="3" eb="5">
      <t>ニンズウ</t>
    </rPh>
    <phoneticPr fontId="5"/>
  </si>
  <si>
    <t>職員及び有識者等派遣旅費／職員及び有識者等派遣人数　　　　　　　　　　　　　　</t>
    <rPh sb="0" eb="2">
      <t>ショクイン</t>
    </rPh>
    <rPh sb="2" eb="3">
      <t>オヨ</t>
    </rPh>
    <rPh sb="4" eb="7">
      <t>ユウシキシャ</t>
    </rPh>
    <rPh sb="7" eb="8">
      <t>トウ</t>
    </rPh>
    <rPh sb="8" eb="10">
      <t>ハケン</t>
    </rPh>
    <rPh sb="10" eb="12">
      <t>リョヒ</t>
    </rPh>
    <rPh sb="13" eb="15">
      <t>ショクイン</t>
    </rPh>
    <rPh sb="15" eb="16">
      <t>オヨ</t>
    </rPh>
    <rPh sb="17" eb="20">
      <t>ユウシキシャ</t>
    </rPh>
    <rPh sb="20" eb="21">
      <t>トウ</t>
    </rPh>
    <rPh sb="21" eb="23">
      <t>ハケン</t>
    </rPh>
    <rPh sb="23" eb="25">
      <t>ニンズウ</t>
    </rPh>
    <phoneticPr fontId="5"/>
  </si>
  <si>
    <t>　千円/人</t>
    <rPh sb="1" eb="3">
      <t>センエン</t>
    </rPh>
    <rPh sb="4" eb="5">
      <t>ヒト</t>
    </rPh>
    <phoneticPr fontId="5"/>
  </si>
  <si>
    <t>Ⅰ　地域別外交</t>
    <rPh sb="2" eb="5">
      <t>チイキベツ</t>
    </rPh>
    <rPh sb="5" eb="7">
      <t>ガイコウ</t>
    </rPh>
    <phoneticPr fontId="5"/>
  </si>
  <si>
    <t>Ⅰ－３　中南米地域外交
１　中南米地域・中米・カリブ諸国との協力及び交流強化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5"/>
  </si>
  <si>
    <t>要人往来実績（中米カリブ諸国との政務レベル以上の会談の実施回数
※H28年度までは首脳・外相会談の実施回数</t>
    <rPh sb="0" eb="2">
      <t>ヨウジン</t>
    </rPh>
    <rPh sb="2" eb="4">
      <t>オウライ</t>
    </rPh>
    <rPh sb="4" eb="6">
      <t>ジッセキ</t>
    </rPh>
    <rPh sb="7" eb="9">
      <t>チュウベイ</t>
    </rPh>
    <rPh sb="12" eb="14">
      <t>ショコク</t>
    </rPh>
    <rPh sb="16" eb="18">
      <t>セイム</t>
    </rPh>
    <rPh sb="21" eb="23">
      <t>イジョウ</t>
    </rPh>
    <rPh sb="24" eb="26">
      <t>カイダン</t>
    </rPh>
    <rPh sb="27" eb="29">
      <t>ジッシ</t>
    </rPh>
    <rPh sb="29" eb="31">
      <t>カイスウ</t>
    </rPh>
    <rPh sb="36" eb="38">
      <t>ネンド</t>
    </rPh>
    <rPh sb="41" eb="43">
      <t>シュノウ</t>
    </rPh>
    <rPh sb="44" eb="46">
      <t>ガイショウ</t>
    </rPh>
    <rPh sb="46" eb="48">
      <t>カイダン</t>
    </rPh>
    <rPh sb="49" eb="51">
      <t>ジッシ</t>
    </rPh>
    <rPh sb="51" eb="53">
      <t>カイスウ</t>
    </rPh>
    <phoneticPr fontId="5"/>
  </si>
  <si>
    <t>回</t>
    <rPh sb="0" eb="1">
      <t>カイ</t>
    </rPh>
    <phoneticPr fontId="5"/>
  </si>
  <si>
    <t>-</t>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</si>
  <si>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rPh sb="1" eb="3">
      <t>ボウエキ</t>
    </rPh>
    <rPh sb="4" eb="6">
      <t>トウシ</t>
    </rPh>
    <rPh sb="7" eb="9">
      <t>ゾウダイ</t>
    </rPh>
    <rPh sb="9" eb="10">
      <t>トウ</t>
    </rPh>
    <rPh sb="11" eb="12">
      <t>ツウ</t>
    </rPh>
    <rPh sb="14" eb="16">
      <t>ケイザイ</t>
    </rPh>
    <rPh sb="16" eb="18">
      <t>カンケイ</t>
    </rPh>
    <rPh sb="19" eb="21">
      <t>キョウカ</t>
    </rPh>
    <rPh sb="23" eb="25">
      <t>コクサイ</t>
    </rPh>
    <rPh sb="25" eb="27">
      <t>シャカイ</t>
    </rPh>
    <rPh sb="28" eb="31">
      <t>ショカダイ</t>
    </rPh>
    <rPh sb="32" eb="33">
      <t>カン</t>
    </rPh>
    <rPh sb="35" eb="37">
      <t>キョウリョク</t>
    </rPh>
    <rPh sb="37" eb="39">
      <t>カンケイ</t>
    </rPh>
    <rPh sb="40" eb="42">
      <t>キョウカ</t>
    </rPh>
    <rPh sb="44" eb="46">
      <t>ヨウジン</t>
    </rPh>
    <rPh sb="46" eb="48">
      <t>オウライ</t>
    </rPh>
    <rPh sb="48" eb="49">
      <t>オヨ</t>
    </rPh>
    <rPh sb="50" eb="52">
      <t>サマザマ</t>
    </rPh>
    <rPh sb="58" eb="60">
      <t>コウリュウ</t>
    </rPh>
    <rPh sb="60" eb="61">
      <t>オヨ</t>
    </rPh>
    <rPh sb="62" eb="64">
      <t>タイガイ</t>
    </rPh>
    <rPh sb="64" eb="66">
      <t>ハッシン</t>
    </rPh>
    <rPh sb="67" eb="69">
      <t>キョウカ</t>
    </rPh>
    <rPh sb="71" eb="74">
      <t>タコクカン</t>
    </rPh>
    <rPh sb="80" eb="82">
      <t>カツヨウ</t>
    </rPh>
    <rPh sb="84" eb="86">
      <t>チュウベイ</t>
    </rPh>
    <rPh sb="89" eb="91">
      <t>ショコク</t>
    </rPh>
    <rPh sb="93" eb="95">
      <t>カンケイ</t>
    </rPh>
    <rPh sb="95" eb="97">
      <t>キョウカ</t>
    </rPh>
    <phoneticPr fontId="5"/>
  </si>
  <si>
    <t>・ハイレベルでの意見交換・政策協議の実施による経済関係の強化。進出日本企業支援。
・カリコム外相会合に出席して連携強化を図る。
・太平洋同盟等のフォーラムに引き続き積極的に関与を行う。</t>
    <rPh sb="8" eb="10">
      <t>イケン</t>
    </rPh>
    <rPh sb="10" eb="12">
      <t>コウカン</t>
    </rPh>
    <rPh sb="13" eb="15">
      <t>セイサク</t>
    </rPh>
    <rPh sb="15" eb="17">
      <t>キョウギ</t>
    </rPh>
    <rPh sb="18" eb="20">
      <t>ジッシ</t>
    </rPh>
    <rPh sb="23" eb="25">
      <t>ケイザイ</t>
    </rPh>
    <rPh sb="25" eb="27">
      <t>カンケイ</t>
    </rPh>
    <rPh sb="28" eb="30">
      <t>キョウカ</t>
    </rPh>
    <rPh sb="31" eb="33">
      <t>シンシュツ</t>
    </rPh>
    <rPh sb="33" eb="35">
      <t>ニホン</t>
    </rPh>
    <rPh sb="35" eb="37">
      <t>キギョウ</t>
    </rPh>
    <rPh sb="37" eb="39">
      <t>シエン</t>
    </rPh>
    <rPh sb="46" eb="48">
      <t>ガイショウ</t>
    </rPh>
    <rPh sb="48" eb="50">
      <t>カイゴウ</t>
    </rPh>
    <rPh sb="51" eb="53">
      <t>シュッセキ</t>
    </rPh>
    <rPh sb="55" eb="57">
      <t>レンケイ</t>
    </rPh>
    <rPh sb="57" eb="59">
      <t>キョウカ</t>
    </rPh>
    <rPh sb="60" eb="61">
      <t>ハカ</t>
    </rPh>
    <rPh sb="65" eb="68">
      <t>タイヘイヨウ</t>
    </rPh>
    <rPh sb="68" eb="70">
      <t>ドウメイ</t>
    </rPh>
    <rPh sb="70" eb="71">
      <t>トウ</t>
    </rPh>
    <rPh sb="78" eb="79">
      <t>ヒ</t>
    </rPh>
    <rPh sb="80" eb="81">
      <t>ツヅ</t>
    </rPh>
    <rPh sb="82" eb="85">
      <t>セッキョクテキ</t>
    </rPh>
    <rPh sb="86" eb="88">
      <t>カンヨ</t>
    </rPh>
    <rPh sb="89" eb="90">
      <t>オコナ</t>
    </rPh>
    <phoneticPr fontId="5"/>
  </si>
  <si>
    <t>緊密な意見交換や政策協議等を通じた中米カリブ諸国との経済関係強化，国際社会の諸課題に関する協力関係強化及び相互理解の促進。</t>
    <rPh sb="0" eb="2">
      <t>キンミツ</t>
    </rPh>
    <rPh sb="3" eb="5">
      <t>イケン</t>
    </rPh>
    <rPh sb="5" eb="7">
      <t>コウカン</t>
    </rPh>
    <rPh sb="8" eb="10">
      <t>セイサク</t>
    </rPh>
    <rPh sb="10" eb="12">
      <t>キョウギ</t>
    </rPh>
    <rPh sb="12" eb="13">
      <t>トウ</t>
    </rPh>
    <rPh sb="14" eb="15">
      <t>ツウ</t>
    </rPh>
    <rPh sb="17" eb="19">
      <t>チュウベイ</t>
    </rPh>
    <rPh sb="22" eb="24">
      <t>ショコク</t>
    </rPh>
    <rPh sb="26" eb="28">
      <t>ケイザイ</t>
    </rPh>
    <rPh sb="28" eb="30">
      <t>カンケイ</t>
    </rPh>
    <rPh sb="30" eb="32">
      <t>キョウカ</t>
    </rPh>
    <rPh sb="33" eb="35">
      <t>コクサイ</t>
    </rPh>
    <rPh sb="35" eb="37">
      <t>シャカイ</t>
    </rPh>
    <rPh sb="38" eb="41">
      <t>ショカダイ</t>
    </rPh>
    <rPh sb="42" eb="43">
      <t>カン</t>
    </rPh>
    <rPh sb="45" eb="47">
      <t>キョウリョク</t>
    </rPh>
    <rPh sb="47" eb="49">
      <t>カンケイ</t>
    </rPh>
    <rPh sb="49" eb="51">
      <t>キョウカ</t>
    </rPh>
    <rPh sb="51" eb="52">
      <t>オヨ</t>
    </rPh>
    <rPh sb="53" eb="55">
      <t>ソウゴ</t>
    </rPh>
    <rPh sb="55" eb="57">
      <t>リカイ</t>
    </rPh>
    <rPh sb="58" eb="60">
      <t>ソクシン</t>
    </rPh>
    <phoneticPr fontId="5"/>
  </si>
  <si>
    <t>１　貿易・投資の増大等を通じた経済関係の強化
　近年より活発になってきている要人往来，民間レベルの交流の機運を利用し，中米カリブ諸国との経済関係強化，国際社会の諸課題に関する協力関係強化及び相互理解を促進する。
２　国際社会の諸課題に関する協力関係の強化
　要人往来や各種政策協議，フォーラムなどの機会を通じ，国際問題の諸問題に関する意見交換・協力関係の確認をする。
３　要人往来及び様々なレベルでの交流及び対外発信の強化
　政務レベルのみならず，民間レベルなど様々なスキームやチャネルを活用した多層的な人的交流を実現する。
４　多国間フォーラムを活用した中米カリブ諸国との関係強化
　中米・カリブ諸国に存在する多くの多国間のフォーラムに引き続き積極的に関与し，そこにおけるプレゼンスを高めることにより，中米・カリブ諸国との関係を強化する。</t>
    <rPh sb="2" eb="4">
      <t>ボウエキ</t>
    </rPh>
    <rPh sb="5" eb="7">
      <t>トウシ</t>
    </rPh>
    <rPh sb="8" eb="10">
      <t>ゾウダイ</t>
    </rPh>
    <rPh sb="10" eb="11">
      <t>トウ</t>
    </rPh>
    <rPh sb="12" eb="13">
      <t>ツウ</t>
    </rPh>
    <rPh sb="15" eb="17">
      <t>ケイザイ</t>
    </rPh>
    <rPh sb="17" eb="19">
      <t>カンケイ</t>
    </rPh>
    <rPh sb="20" eb="22">
      <t>キョウカ</t>
    </rPh>
    <rPh sb="24" eb="26">
      <t>キンネン</t>
    </rPh>
    <rPh sb="28" eb="30">
      <t>カッパツ</t>
    </rPh>
    <rPh sb="38" eb="40">
      <t>ヨウジン</t>
    </rPh>
    <rPh sb="40" eb="42">
      <t>オウライ</t>
    </rPh>
    <rPh sb="43" eb="45">
      <t>ミンカン</t>
    </rPh>
    <rPh sb="49" eb="51">
      <t>コウリュウ</t>
    </rPh>
    <rPh sb="52" eb="54">
      <t>キウン</t>
    </rPh>
    <rPh sb="55" eb="57">
      <t>リヨウ</t>
    </rPh>
    <rPh sb="59" eb="61">
      <t>チュウベイ</t>
    </rPh>
    <rPh sb="64" eb="66">
      <t>ショコク</t>
    </rPh>
    <rPh sb="68" eb="70">
      <t>ケイザイ</t>
    </rPh>
    <rPh sb="70" eb="72">
      <t>カンケイ</t>
    </rPh>
    <rPh sb="72" eb="74">
      <t>キョウカ</t>
    </rPh>
    <rPh sb="75" eb="77">
      <t>コクサイ</t>
    </rPh>
    <rPh sb="77" eb="79">
      <t>シャカイ</t>
    </rPh>
    <rPh sb="80" eb="83">
      <t>ショカダイ</t>
    </rPh>
    <rPh sb="84" eb="85">
      <t>カン</t>
    </rPh>
    <rPh sb="87" eb="89">
      <t>キョウリョク</t>
    </rPh>
    <rPh sb="89" eb="91">
      <t>カンケイ</t>
    </rPh>
    <rPh sb="91" eb="93">
      <t>キョウカ</t>
    </rPh>
    <rPh sb="93" eb="94">
      <t>オヨ</t>
    </rPh>
    <rPh sb="95" eb="97">
      <t>ソウゴ</t>
    </rPh>
    <rPh sb="97" eb="99">
      <t>リカイ</t>
    </rPh>
    <rPh sb="100" eb="102">
      <t>ソクシン</t>
    </rPh>
    <rPh sb="108" eb="110">
      <t>コクサイ</t>
    </rPh>
    <rPh sb="110" eb="112">
      <t>シャカイ</t>
    </rPh>
    <rPh sb="113" eb="116">
      <t>ショカダイ</t>
    </rPh>
    <rPh sb="117" eb="118">
      <t>カン</t>
    </rPh>
    <rPh sb="120" eb="122">
      <t>キョウリョク</t>
    </rPh>
    <rPh sb="122" eb="124">
      <t>カンケイ</t>
    </rPh>
    <rPh sb="125" eb="127">
      <t>キョウカ</t>
    </rPh>
    <rPh sb="129" eb="131">
      <t>ヨウジン</t>
    </rPh>
    <rPh sb="131" eb="133">
      <t>オウライ</t>
    </rPh>
    <rPh sb="134" eb="136">
      <t>カクシュ</t>
    </rPh>
    <rPh sb="136" eb="138">
      <t>セイサク</t>
    </rPh>
    <rPh sb="138" eb="140">
      <t>キョウギ</t>
    </rPh>
    <rPh sb="149" eb="151">
      <t>キカイ</t>
    </rPh>
    <rPh sb="152" eb="153">
      <t>ツウ</t>
    </rPh>
    <rPh sb="155" eb="157">
      <t>コクサイ</t>
    </rPh>
    <rPh sb="157" eb="159">
      <t>モンダイ</t>
    </rPh>
    <rPh sb="160" eb="163">
      <t>ショモンダイ</t>
    </rPh>
    <rPh sb="164" eb="165">
      <t>カン</t>
    </rPh>
    <rPh sb="167" eb="169">
      <t>イケン</t>
    </rPh>
    <rPh sb="169" eb="171">
      <t>コウカン</t>
    </rPh>
    <rPh sb="172" eb="174">
      <t>キョウリョク</t>
    </rPh>
    <rPh sb="174" eb="176">
      <t>カンケイ</t>
    </rPh>
    <rPh sb="177" eb="179">
      <t>カクニン</t>
    </rPh>
    <rPh sb="186" eb="188">
      <t>ヨウジン</t>
    </rPh>
    <rPh sb="188" eb="190">
      <t>オウライ</t>
    </rPh>
    <rPh sb="190" eb="191">
      <t>オヨ</t>
    </rPh>
    <rPh sb="192" eb="194">
      <t>サマザマ</t>
    </rPh>
    <rPh sb="200" eb="202">
      <t>コウリュウ</t>
    </rPh>
    <rPh sb="202" eb="203">
      <t>オヨ</t>
    </rPh>
    <rPh sb="204" eb="206">
      <t>タイガイ</t>
    </rPh>
    <rPh sb="206" eb="208">
      <t>ハッシン</t>
    </rPh>
    <rPh sb="209" eb="211">
      <t>キョウカ</t>
    </rPh>
    <rPh sb="213" eb="215">
      <t>セイム</t>
    </rPh>
    <rPh sb="224" eb="226">
      <t>ミンカン</t>
    </rPh>
    <rPh sb="231" eb="233">
      <t>サマザマ</t>
    </rPh>
    <rPh sb="244" eb="246">
      <t>カツヨウ</t>
    </rPh>
    <rPh sb="248" eb="251">
      <t>タソウテキ</t>
    </rPh>
    <rPh sb="252" eb="254">
      <t>ジンテキ</t>
    </rPh>
    <rPh sb="254" eb="256">
      <t>コウリュウ</t>
    </rPh>
    <rPh sb="257" eb="259">
      <t>ジツゲン</t>
    </rPh>
    <rPh sb="265" eb="268">
      <t>タコクカン</t>
    </rPh>
    <rPh sb="274" eb="276">
      <t>カツヨウ</t>
    </rPh>
    <rPh sb="278" eb="280">
      <t>チュウベイ</t>
    </rPh>
    <rPh sb="283" eb="285">
      <t>ショコク</t>
    </rPh>
    <rPh sb="287" eb="289">
      <t>カンケイ</t>
    </rPh>
    <rPh sb="289" eb="291">
      <t>キョウカ</t>
    </rPh>
    <rPh sb="293" eb="295">
      <t>チュウベイ</t>
    </rPh>
    <rPh sb="299" eb="301">
      <t>ショコク</t>
    </rPh>
    <rPh sb="302" eb="304">
      <t>ソンザイ</t>
    </rPh>
    <rPh sb="306" eb="307">
      <t>オオ</t>
    </rPh>
    <rPh sb="309" eb="312">
      <t>タコクカン</t>
    </rPh>
    <rPh sb="319" eb="320">
      <t>ヒ</t>
    </rPh>
    <rPh sb="321" eb="322">
      <t>ツヅ</t>
    </rPh>
    <rPh sb="323" eb="326">
      <t>セッキョクテキ</t>
    </rPh>
    <rPh sb="327" eb="329">
      <t>カンヨ</t>
    </rPh>
    <rPh sb="343" eb="344">
      <t>タカ</t>
    </rPh>
    <rPh sb="352" eb="354">
      <t>チュウベイ</t>
    </rPh>
    <rPh sb="358" eb="360">
      <t>ショコク</t>
    </rPh>
    <rPh sb="362" eb="364">
      <t>カンケイ</t>
    </rPh>
    <rPh sb="365" eb="367">
      <t>キョウカ</t>
    </rPh>
    <phoneticPr fontId="5"/>
  </si>
  <si>
    <t>無</t>
  </si>
  <si>
    <t>‐</t>
  </si>
  <si>
    <t>国際会議においては当省幹部クラスの出席が求められている。また，政府要人に同行する等，地方自治体，民間に委ねることはできない事業となっている。</t>
    <rPh sb="0" eb="2">
      <t>コクサイ</t>
    </rPh>
    <rPh sb="2" eb="4">
      <t>カイギ</t>
    </rPh>
    <rPh sb="9" eb="11">
      <t>トウショウ</t>
    </rPh>
    <rPh sb="11" eb="13">
      <t>カンブ</t>
    </rPh>
    <rPh sb="17" eb="19">
      <t>シュッセキ</t>
    </rPh>
    <rPh sb="20" eb="21">
      <t>モト</t>
    </rPh>
    <rPh sb="31" eb="33">
      <t>セイフ</t>
    </rPh>
    <rPh sb="33" eb="35">
      <t>ヨウジン</t>
    </rPh>
    <rPh sb="36" eb="38">
      <t>ドウコウ</t>
    </rPh>
    <rPh sb="40" eb="41">
      <t>トウ</t>
    </rPh>
    <rPh sb="42" eb="44">
      <t>チホウ</t>
    </rPh>
    <rPh sb="44" eb="47">
      <t>ジチタイ</t>
    </rPh>
    <rPh sb="48" eb="50">
      <t>ミンカン</t>
    </rPh>
    <rPh sb="51" eb="52">
      <t>ユダ</t>
    </rPh>
    <rPh sb="61" eb="63">
      <t>ジギョウ</t>
    </rPh>
    <phoneticPr fontId="5"/>
  </si>
  <si>
    <t>中南米において日本のプレゼンスを示すために必要な事業である。</t>
    <rPh sb="0" eb="3">
      <t>チュウナンベイ</t>
    </rPh>
    <rPh sb="7" eb="9">
      <t>ニホン</t>
    </rPh>
    <rPh sb="16" eb="17">
      <t>シメ</t>
    </rPh>
    <rPh sb="21" eb="23">
      <t>ヒツヨウ</t>
    </rPh>
    <rPh sb="24" eb="26">
      <t>ジギョウ</t>
    </rPh>
    <phoneticPr fontId="5"/>
  </si>
  <si>
    <t>一般競争入札等を要した案件はない。</t>
    <rPh sb="0" eb="2">
      <t>イッパン</t>
    </rPh>
    <rPh sb="2" eb="4">
      <t>キョウソウ</t>
    </rPh>
    <rPh sb="4" eb="6">
      <t>ニュウサツ</t>
    </rPh>
    <rPh sb="6" eb="7">
      <t>トウ</t>
    </rPh>
    <rPh sb="8" eb="9">
      <t>ヨウ</t>
    </rPh>
    <rPh sb="11" eb="13">
      <t>アンケン</t>
    </rPh>
    <phoneticPr fontId="5"/>
  </si>
  <si>
    <t>妥当である。</t>
    <rPh sb="0" eb="2">
      <t>ダトウ</t>
    </rPh>
    <phoneticPr fontId="5"/>
  </si>
  <si>
    <t>必要なものに限定されている。</t>
    <rPh sb="0" eb="2">
      <t>ヒツヨウ</t>
    </rPh>
    <rPh sb="6" eb="8">
      <t>ゲンテイ</t>
    </rPh>
    <phoneticPr fontId="5"/>
  </si>
  <si>
    <t>主要経費は旅費であるところ，ディスカウントチケットはもちろんのこと，経路，航空会社等を精査している。</t>
    <rPh sb="0" eb="2">
      <t>シュヨウ</t>
    </rPh>
    <rPh sb="2" eb="4">
      <t>ケイヒ</t>
    </rPh>
    <rPh sb="5" eb="7">
      <t>リョヒ</t>
    </rPh>
    <rPh sb="34" eb="36">
      <t>ケイロ</t>
    </rPh>
    <rPh sb="37" eb="39">
      <t>コウクウ</t>
    </rPh>
    <rPh sb="39" eb="41">
      <t>カイシャ</t>
    </rPh>
    <rPh sb="41" eb="42">
      <t>トウ</t>
    </rPh>
    <rPh sb="43" eb="45">
      <t>セイサ</t>
    </rPh>
    <phoneticPr fontId="5"/>
  </si>
  <si>
    <t>中米カリブ諸国との交流促進，更なる関係強化が図られている。</t>
    <rPh sb="0" eb="2">
      <t>チュウベイ</t>
    </rPh>
    <rPh sb="5" eb="7">
      <t>ショコク</t>
    </rPh>
    <rPh sb="9" eb="11">
      <t>コウリュウ</t>
    </rPh>
    <rPh sb="11" eb="13">
      <t>ソクシン</t>
    </rPh>
    <rPh sb="14" eb="15">
      <t>サラ</t>
    </rPh>
    <rPh sb="17" eb="19">
      <t>カンケイ</t>
    </rPh>
    <rPh sb="19" eb="21">
      <t>キョウカ</t>
    </rPh>
    <rPh sb="22" eb="23">
      <t>ハカ</t>
    </rPh>
    <phoneticPr fontId="5"/>
  </si>
  <si>
    <t>必要性を精査しており，より廉価な支出を心がけている。</t>
    <rPh sb="0" eb="3">
      <t>ヒツヨウセイ</t>
    </rPh>
    <rPh sb="4" eb="6">
      <t>セイサ</t>
    </rPh>
    <rPh sb="13" eb="15">
      <t>レンカ</t>
    </rPh>
    <rPh sb="16" eb="18">
      <t>シシュツ</t>
    </rPh>
    <rPh sb="19" eb="20">
      <t>ココロ</t>
    </rPh>
    <phoneticPr fontId="5"/>
  </si>
  <si>
    <t>当初見込みに沿うよう努めている。</t>
    <rPh sb="0" eb="2">
      <t>トウショ</t>
    </rPh>
    <rPh sb="2" eb="4">
      <t>ミコ</t>
    </rPh>
    <rPh sb="6" eb="7">
      <t>ソ</t>
    </rPh>
    <rPh sb="10" eb="11">
      <t>ツト</t>
    </rPh>
    <phoneticPr fontId="5"/>
  </si>
  <si>
    <t>中南米諸国との更なる関係強化に活かされている。</t>
    <rPh sb="0" eb="3">
      <t>チュウナンベイ</t>
    </rPh>
    <rPh sb="3" eb="5">
      <t>ショコク</t>
    </rPh>
    <rPh sb="7" eb="8">
      <t>サラ</t>
    </rPh>
    <rPh sb="10" eb="14">
      <t>カンケイキョウカ</t>
    </rPh>
    <rPh sb="15" eb="16">
      <t>イ</t>
    </rPh>
    <phoneticPr fontId="5"/>
  </si>
  <si>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を心掛けながら事業を実施した。</t>
    <rPh sb="0" eb="2">
      <t>チュウベイ</t>
    </rPh>
    <rPh sb="5" eb="7">
      <t>ショコク</t>
    </rPh>
    <rPh sb="9" eb="11">
      <t>ガイコウ</t>
    </rPh>
    <rPh sb="11" eb="13">
      <t>カンケイ</t>
    </rPh>
    <rPh sb="14" eb="17">
      <t>ジュウヨウセイ</t>
    </rPh>
    <rPh sb="18" eb="19">
      <t>マ</t>
    </rPh>
    <rPh sb="23" eb="24">
      <t>ナカ</t>
    </rPh>
    <rPh sb="25" eb="27">
      <t>チュウベイ</t>
    </rPh>
    <rPh sb="30" eb="32">
      <t>カッコク</t>
    </rPh>
    <rPh sb="34" eb="36">
      <t>キョウリョク</t>
    </rPh>
    <rPh sb="36" eb="38">
      <t>カンケイ</t>
    </rPh>
    <rPh sb="39" eb="41">
      <t>イッソウ</t>
    </rPh>
    <rPh sb="41" eb="43">
      <t>ハッテン</t>
    </rPh>
    <rPh sb="48" eb="51">
      <t>セッキョクテキ</t>
    </rPh>
    <rPh sb="52" eb="54">
      <t>コクサイ</t>
    </rPh>
    <rPh sb="54" eb="56">
      <t>カイギ</t>
    </rPh>
    <rPh sb="56" eb="57">
      <t>トウ</t>
    </rPh>
    <rPh sb="58" eb="60">
      <t>サンカ</t>
    </rPh>
    <rPh sb="62" eb="64">
      <t>イケン</t>
    </rPh>
    <rPh sb="64" eb="66">
      <t>コウカン</t>
    </rPh>
    <rPh sb="66" eb="67">
      <t>トウ</t>
    </rPh>
    <rPh sb="68" eb="69">
      <t>オコナ</t>
    </rPh>
    <rPh sb="75" eb="78">
      <t>チュウナンベイ</t>
    </rPh>
    <rPh sb="79" eb="81">
      <t>シュッチョウ</t>
    </rPh>
    <rPh sb="83" eb="84">
      <t>サイ</t>
    </rPh>
    <rPh sb="87" eb="89">
      <t>フクスウ</t>
    </rPh>
    <rPh sb="90" eb="92">
      <t>アンケン</t>
    </rPh>
    <rPh sb="93" eb="95">
      <t>ドウジ</t>
    </rPh>
    <rPh sb="96" eb="98">
      <t>ジッシ</t>
    </rPh>
    <rPh sb="100" eb="101">
      <t>トウ</t>
    </rPh>
    <rPh sb="102" eb="105">
      <t>シュッチョウヒ</t>
    </rPh>
    <rPh sb="106" eb="108">
      <t>サクゲン</t>
    </rPh>
    <rPh sb="109" eb="111">
      <t>ココロガ</t>
    </rPh>
    <rPh sb="115" eb="117">
      <t>ジギョウ</t>
    </rPh>
    <rPh sb="118" eb="120">
      <t>ジッシ</t>
    </rPh>
    <phoneticPr fontId="5"/>
  </si>
  <si>
    <t>会議開催時期等を早期に決定するなどして，より一層合理的な支出を心掛ける等引き続き節約に努め，限られた予算を有効活用する。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3">
      <t>ココロガ</t>
    </rPh>
    <rPh sb="35" eb="36">
      <t>トウ</t>
    </rPh>
    <rPh sb="36" eb="37">
      <t>ヒ</t>
    </rPh>
    <rPh sb="38" eb="39">
      <t>ツヅ</t>
    </rPh>
    <rPh sb="40" eb="42">
      <t>セツヤク</t>
    </rPh>
    <rPh sb="43" eb="44">
      <t>ツト</t>
    </rPh>
    <rPh sb="46" eb="47">
      <t>カギ</t>
    </rPh>
    <rPh sb="50" eb="52">
      <t>ヨサン</t>
    </rPh>
    <rPh sb="53" eb="55">
      <t>ユウコウ</t>
    </rPh>
    <rPh sb="55" eb="57">
      <t>カツヨウ</t>
    </rPh>
    <phoneticPr fontId="5"/>
  </si>
  <si>
    <t>424,426,427,429,431,434,436</t>
    <phoneticPr fontId="5"/>
  </si>
  <si>
    <t>413,414,415,417,418,420,422,424,新23-46,新23-47,新23-48</t>
    <rPh sb="32" eb="33">
      <t>シン</t>
    </rPh>
    <rPh sb="39" eb="40">
      <t>シン</t>
    </rPh>
    <rPh sb="46" eb="47">
      <t>シン</t>
    </rPh>
    <phoneticPr fontId="5"/>
  </si>
  <si>
    <t>235,新25-25</t>
    <rPh sb="4" eb="5">
      <t>シン</t>
    </rPh>
    <phoneticPr fontId="5"/>
  </si>
  <si>
    <t>19,新25-10</t>
    <rPh sb="3" eb="4">
      <t>シン</t>
    </rPh>
    <phoneticPr fontId="5"/>
  </si>
  <si>
    <t>019</t>
    <phoneticPr fontId="5"/>
  </si>
  <si>
    <t>0020</t>
    <phoneticPr fontId="5"/>
  </si>
  <si>
    <t>0023</t>
    <phoneticPr fontId="5"/>
  </si>
  <si>
    <t>0022</t>
    <phoneticPr fontId="5"/>
  </si>
  <si>
    <t>B.有識者２名</t>
    <rPh sb="2" eb="5">
      <t>ユウシキシャ</t>
    </rPh>
    <rPh sb="6" eb="7">
      <t>メイ</t>
    </rPh>
    <phoneticPr fontId="5"/>
  </si>
  <si>
    <t>旅費</t>
    <rPh sb="0" eb="2">
      <t>リョヒ</t>
    </rPh>
    <phoneticPr fontId="5"/>
  </si>
  <si>
    <t>講師派遣</t>
    <rPh sb="0" eb="2">
      <t>コウシ</t>
    </rPh>
    <rPh sb="2" eb="4">
      <t>ハケン</t>
    </rPh>
    <phoneticPr fontId="5"/>
  </si>
  <si>
    <t>D.出張者１０名</t>
    <rPh sb="2" eb="5">
      <t>シュッチョウシャ</t>
    </rPh>
    <rPh sb="7" eb="8">
      <t>メイ</t>
    </rPh>
    <phoneticPr fontId="5"/>
  </si>
  <si>
    <t>外国出張</t>
    <rPh sb="0" eb="2">
      <t>ガイコク</t>
    </rPh>
    <rPh sb="2" eb="4">
      <t>シュッチョウ</t>
    </rPh>
    <phoneticPr fontId="5"/>
  </si>
  <si>
    <t>G.期間業務職員２名</t>
    <rPh sb="2" eb="4">
      <t>キカン</t>
    </rPh>
    <rPh sb="4" eb="6">
      <t>ギョウム</t>
    </rPh>
    <rPh sb="6" eb="8">
      <t>ショクイン</t>
    </rPh>
    <rPh sb="9" eb="10">
      <t>メイ</t>
    </rPh>
    <phoneticPr fontId="5"/>
  </si>
  <si>
    <t>賃金</t>
    <rPh sb="0" eb="2">
      <t>チンギン</t>
    </rPh>
    <phoneticPr fontId="5"/>
  </si>
  <si>
    <t>期間業務職員賃金</t>
    <rPh sb="0" eb="2">
      <t>キカン</t>
    </rPh>
    <rPh sb="2" eb="4">
      <t>ギョウム</t>
    </rPh>
    <rPh sb="4" eb="6">
      <t>ショクイン</t>
    </rPh>
    <rPh sb="6" eb="8">
      <t>チンギン</t>
    </rPh>
    <phoneticPr fontId="5"/>
  </si>
  <si>
    <t>☑</t>
  </si>
  <si>
    <t>M.期間業務職員２名</t>
    <rPh sb="2" eb="4">
      <t>キカン</t>
    </rPh>
    <rPh sb="4" eb="6">
      <t>ギョウム</t>
    </rPh>
    <rPh sb="6" eb="8">
      <t>ショクイン</t>
    </rPh>
    <rPh sb="9" eb="10">
      <t>メイ</t>
    </rPh>
    <phoneticPr fontId="5"/>
  </si>
  <si>
    <t>O.出張者１名</t>
    <rPh sb="2" eb="5">
      <t>シュッチョウシャ</t>
    </rPh>
    <rPh sb="6" eb="7">
      <t>メイ</t>
    </rPh>
    <phoneticPr fontId="5"/>
  </si>
  <si>
    <t>出張者Ａ</t>
    <rPh sb="0" eb="3">
      <t>シュッチョウシャ</t>
    </rPh>
    <phoneticPr fontId="5"/>
  </si>
  <si>
    <t>出張者Ｂ</t>
    <rPh sb="0" eb="3">
      <t>シュッチョウシャ</t>
    </rPh>
    <phoneticPr fontId="5"/>
  </si>
  <si>
    <t>-</t>
    <phoneticPr fontId="5"/>
  </si>
  <si>
    <t>-</t>
    <phoneticPr fontId="5"/>
  </si>
  <si>
    <t>-</t>
    <phoneticPr fontId="5"/>
  </si>
  <si>
    <t>外国出張</t>
    <rPh sb="0" eb="2">
      <t>ガイコク</t>
    </rPh>
    <rPh sb="2" eb="4">
      <t>シュッチョウ</t>
    </rPh>
    <phoneticPr fontId="5"/>
  </si>
  <si>
    <t>-</t>
    <phoneticPr fontId="5"/>
  </si>
  <si>
    <t>-</t>
    <phoneticPr fontId="5"/>
  </si>
  <si>
    <t>有識者Ａ</t>
    <rPh sb="0" eb="3">
      <t>ユウシキシャ</t>
    </rPh>
    <phoneticPr fontId="5"/>
  </si>
  <si>
    <t>有識者Ｂ</t>
    <rPh sb="0" eb="3">
      <t>ユウシキシャ</t>
    </rPh>
    <phoneticPr fontId="5"/>
  </si>
  <si>
    <t>-</t>
    <phoneticPr fontId="5"/>
  </si>
  <si>
    <t>-</t>
    <phoneticPr fontId="5"/>
  </si>
  <si>
    <t>外国派遣</t>
    <rPh sb="0" eb="2">
      <t>ガイコク</t>
    </rPh>
    <rPh sb="2" eb="4">
      <t>ハケン</t>
    </rPh>
    <phoneticPr fontId="5"/>
  </si>
  <si>
    <t>-</t>
    <phoneticPr fontId="5"/>
  </si>
  <si>
    <r>
      <t>K</t>
    </r>
    <r>
      <rPr>
        <sz val="11"/>
        <rFont val="ＭＳ Ｐゴシック"/>
        <family val="3"/>
        <charset val="128"/>
      </rPr>
      <t>omorebi Translation社</t>
    </r>
    <rPh sb="20" eb="21">
      <t>シャ</t>
    </rPh>
    <phoneticPr fontId="5"/>
  </si>
  <si>
    <t>同時通訳</t>
    <rPh sb="0" eb="2">
      <t>ドウジ</t>
    </rPh>
    <rPh sb="2" eb="4">
      <t>ツウヤク</t>
    </rPh>
    <phoneticPr fontId="5"/>
  </si>
  <si>
    <r>
      <t>T</t>
    </r>
    <r>
      <rPr>
        <sz val="11"/>
        <rFont val="ＭＳ Ｐゴシック"/>
        <family val="3"/>
        <charset val="128"/>
      </rPr>
      <t>ihiro Comunication社</t>
    </r>
    <rPh sb="19" eb="20">
      <t>シャ</t>
    </rPh>
    <phoneticPr fontId="5"/>
  </si>
  <si>
    <t>-</t>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</si>
  <si>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</si>
  <si>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</si>
  <si>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</si>
  <si>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</si>
  <si>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</si>
  <si>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</si>
  <si>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</si>
  <si>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</si>
  <si>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</si>
  <si>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</si>
  <si>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t>
    <phoneticPr fontId="5"/>
  </si>
  <si>
    <t>国内出張</t>
    <rPh sb="0" eb="2">
      <t>コクナイ</t>
    </rPh>
    <rPh sb="2" eb="4">
      <t>シュッチョウ</t>
    </rPh>
    <phoneticPr fontId="5"/>
  </si>
  <si>
    <t>有識者Ａ</t>
    <rPh sb="0" eb="3">
      <t>ユウシキシャ</t>
    </rPh>
    <phoneticPr fontId="5"/>
  </si>
  <si>
    <t>有識者Ｂ</t>
    <rPh sb="0" eb="3">
      <t>ユウシキシャ</t>
    </rPh>
    <phoneticPr fontId="5"/>
  </si>
  <si>
    <t>-</t>
    <phoneticPr fontId="5"/>
  </si>
  <si>
    <t>会談出席</t>
    <rPh sb="0" eb="2">
      <t>カイダン</t>
    </rPh>
    <rPh sb="2" eb="4">
      <t>シュッセキ</t>
    </rPh>
    <phoneticPr fontId="5"/>
  </si>
  <si>
    <t>講演及び意見交換</t>
    <rPh sb="0" eb="2">
      <t>コウエン</t>
    </rPh>
    <rPh sb="2" eb="3">
      <t>オヨ</t>
    </rPh>
    <rPh sb="4" eb="6">
      <t>イケン</t>
    </rPh>
    <rPh sb="6" eb="8">
      <t>コウカン</t>
    </rPh>
    <phoneticPr fontId="5"/>
  </si>
  <si>
    <t>-</t>
    <phoneticPr fontId="5"/>
  </si>
  <si>
    <t>-</t>
    <phoneticPr fontId="5"/>
  </si>
  <si>
    <t>-</t>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</si>
  <si>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</si>
  <si>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</si>
  <si>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一般業務補助</t>
    <rPh sb="0" eb="2">
      <t>イッパン</t>
    </rPh>
    <rPh sb="2" eb="4">
      <t>ギョウム</t>
    </rPh>
    <rPh sb="4" eb="6">
      <t>ホジョ</t>
    </rPh>
    <phoneticPr fontId="5"/>
  </si>
  <si>
    <t>ラテン・アメリカ政経学会</t>
    <rPh sb="8" eb="10">
      <t>セイケイ</t>
    </rPh>
    <rPh sb="10" eb="12">
      <t>ガッカイ</t>
    </rPh>
    <phoneticPr fontId="5"/>
  </si>
  <si>
    <t>霞山会館</t>
    <rPh sb="0" eb="1">
      <t>カスミ</t>
    </rPh>
    <rPh sb="1" eb="2">
      <t>ヤマ</t>
    </rPh>
    <rPh sb="2" eb="4">
      <t>カイカン</t>
    </rPh>
    <phoneticPr fontId="5"/>
  </si>
  <si>
    <r>
      <t>B</t>
    </r>
    <r>
      <rPr>
        <sz val="11"/>
        <rFont val="ＭＳ Ｐゴシック"/>
        <family val="3"/>
        <charset val="128"/>
      </rPr>
      <t>uffet Arnoldo's</t>
    </r>
    <phoneticPr fontId="5"/>
  </si>
  <si>
    <t>会議用飲料</t>
    <rPh sb="0" eb="3">
      <t>カイギヨウ</t>
    </rPh>
    <rPh sb="3" eb="5">
      <t>インリョウ</t>
    </rPh>
    <phoneticPr fontId="5"/>
  </si>
  <si>
    <t>レセプション用ケータリング</t>
    <rPh sb="6" eb="7">
      <t>ヨウ</t>
    </rPh>
    <phoneticPr fontId="5"/>
  </si>
  <si>
    <t>懇親会参加費</t>
    <rPh sb="0" eb="3">
      <t>コンシンカイ</t>
    </rPh>
    <rPh sb="3" eb="6">
      <t>サンカヒ</t>
    </rPh>
    <phoneticPr fontId="5"/>
  </si>
  <si>
    <t>-</t>
    <phoneticPr fontId="5"/>
  </si>
  <si>
    <t>（社）ラテンアメリカ協会</t>
    <rPh sb="1" eb="2">
      <t>シャ</t>
    </rPh>
    <rPh sb="10" eb="12">
      <t>キョウカイ</t>
    </rPh>
    <phoneticPr fontId="5"/>
  </si>
  <si>
    <t>執務参考用図書購入</t>
    <rPh sb="0" eb="2">
      <t>シツム</t>
    </rPh>
    <rPh sb="2" eb="5">
      <t>サンコウヨウ</t>
    </rPh>
    <rPh sb="5" eb="7">
      <t>トショ</t>
    </rPh>
    <rPh sb="7" eb="9">
      <t>コウニュウ</t>
    </rPh>
    <phoneticPr fontId="5"/>
  </si>
  <si>
    <t>-</t>
    <phoneticPr fontId="5"/>
  </si>
  <si>
    <t>OAG Aviation WorldwideLimited</t>
    <phoneticPr fontId="5"/>
  </si>
  <si>
    <t>-</t>
    <phoneticPr fontId="5"/>
  </si>
  <si>
    <t>（株）フォーサイト</t>
    <rPh sb="1" eb="2">
      <t>カブ</t>
    </rPh>
    <phoneticPr fontId="5"/>
  </si>
  <si>
    <t>消耗品購入</t>
    <rPh sb="0" eb="3">
      <t>ショウモウヒン</t>
    </rPh>
    <rPh sb="3" eb="5">
      <t>コウニュウ</t>
    </rPh>
    <phoneticPr fontId="5"/>
  </si>
  <si>
    <t>-</t>
    <phoneticPr fontId="5"/>
  </si>
  <si>
    <t>-</t>
    <phoneticPr fontId="5"/>
  </si>
  <si>
    <t>（株）うかい</t>
    <rPh sb="1" eb="2">
      <t>カブ</t>
    </rPh>
    <phoneticPr fontId="5"/>
  </si>
  <si>
    <t>（有）転石</t>
    <rPh sb="1" eb="2">
      <t>ユウ</t>
    </rPh>
    <rPh sb="3" eb="4">
      <t>コロ</t>
    </rPh>
    <rPh sb="4" eb="5">
      <t>イシ</t>
    </rPh>
    <phoneticPr fontId="5"/>
  </si>
  <si>
    <t>（株）霞ヶ関東海倶楽部</t>
    <rPh sb="1" eb="2">
      <t>カブ</t>
    </rPh>
    <rPh sb="3" eb="6">
      <t>カスミガセキ</t>
    </rPh>
    <rPh sb="6" eb="8">
      <t>トウカイ</t>
    </rPh>
    <rPh sb="8" eb="11">
      <t>クラブ</t>
    </rPh>
    <phoneticPr fontId="5"/>
  </si>
  <si>
    <t>（株）テリオ</t>
    <rPh sb="1" eb="2">
      <t>カブ</t>
    </rPh>
    <phoneticPr fontId="5"/>
  </si>
  <si>
    <t>（株）ジェイ・アンド・ワイ</t>
    <rPh sb="1" eb="2">
      <t>カブ</t>
    </rPh>
    <phoneticPr fontId="5"/>
  </si>
  <si>
    <t>National Flag &amp; Display社</t>
    <rPh sb="23" eb="24">
      <t>シャ</t>
    </rPh>
    <phoneticPr fontId="5"/>
  </si>
  <si>
    <t>-</t>
    <phoneticPr fontId="5"/>
  </si>
  <si>
    <t>国際会議中旗借上</t>
    <rPh sb="0" eb="2">
      <t>コクサイ</t>
    </rPh>
    <rPh sb="2" eb="4">
      <t>カイギ</t>
    </rPh>
    <rPh sb="4" eb="5">
      <t>チュウ</t>
    </rPh>
    <rPh sb="5" eb="6">
      <t>ハタ</t>
    </rPh>
    <rPh sb="6" eb="7">
      <t>シャク</t>
    </rPh>
    <rPh sb="7" eb="8">
      <t>ジョウ</t>
    </rPh>
    <phoneticPr fontId="5"/>
  </si>
  <si>
    <t>通信機器借上</t>
    <rPh sb="0" eb="2">
      <t>ツウシン</t>
    </rPh>
    <rPh sb="2" eb="4">
      <t>キキ</t>
    </rPh>
    <rPh sb="4" eb="5">
      <t>カ</t>
    </rPh>
    <rPh sb="5" eb="6">
      <t>ア</t>
    </rPh>
    <phoneticPr fontId="5"/>
  </si>
  <si>
    <t>（株）ホテル・ニューオータニ</t>
    <rPh sb="1" eb="2">
      <t>カブ</t>
    </rPh>
    <phoneticPr fontId="5"/>
  </si>
  <si>
    <t>国際会議会場借上</t>
    <rPh sb="0" eb="2">
      <t>コクサイ</t>
    </rPh>
    <rPh sb="2" eb="4">
      <t>カイギ</t>
    </rPh>
    <rPh sb="4" eb="6">
      <t>カイジョウ</t>
    </rPh>
    <rPh sb="6" eb="7">
      <t>カ</t>
    </rPh>
    <rPh sb="7" eb="8">
      <t>ア</t>
    </rPh>
    <phoneticPr fontId="5"/>
  </si>
  <si>
    <t>（株）ビジョン</t>
    <rPh sb="1" eb="2">
      <t>カブ</t>
    </rPh>
    <phoneticPr fontId="5"/>
  </si>
  <si>
    <t>-</t>
    <phoneticPr fontId="5"/>
  </si>
  <si>
    <t>会談中旗借上</t>
    <rPh sb="0" eb="2">
      <t>カイダン</t>
    </rPh>
    <rPh sb="2" eb="3">
      <t>チュウ</t>
    </rPh>
    <rPh sb="3" eb="4">
      <t>ハタ</t>
    </rPh>
    <rPh sb="4" eb="5">
      <t>カ</t>
    </rPh>
    <rPh sb="5" eb="6">
      <t>ア</t>
    </rPh>
    <phoneticPr fontId="5"/>
  </si>
  <si>
    <t>（株）アテナ</t>
    <rPh sb="1" eb="2">
      <t>カブ</t>
    </rPh>
    <phoneticPr fontId="5"/>
  </si>
  <si>
    <t>会談中旗三脚借上</t>
    <rPh sb="0" eb="2">
      <t>カイダン</t>
    </rPh>
    <rPh sb="2" eb="3">
      <t>チュウ</t>
    </rPh>
    <rPh sb="3" eb="4">
      <t>ハタ</t>
    </rPh>
    <rPh sb="4" eb="6">
      <t>サンキャク</t>
    </rPh>
    <rPh sb="6" eb="7">
      <t>シャク</t>
    </rPh>
    <rPh sb="7" eb="8">
      <t>ジョウ</t>
    </rPh>
    <phoneticPr fontId="5"/>
  </si>
  <si>
    <t>-</t>
    <phoneticPr fontId="5"/>
  </si>
  <si>
    <t>-</t>
    <phoneticPr fontId="5"/>
  </si>
  <si>
    <r>
      <t>（株）</t>
    </r>
    <r>
      <rPr>
        <sz val="11"/>
        <rFont val="ＭＳ Ｐゴシック"/>
        <family val="3"/>
        <charset val="128"/>
      </rPr>
      <t>東京製旗</t>
    </r>
    <rPh sb="1" eb="2">
      <t>カブ</t>
    </rPh>
    <rPh sb="3" eb="5">
      <t>トウキョウ</t>
    </rPh>
    <rPh sb="5" eb="6">
      <t>セイ</t>
    </rPh>
    <rPh sb="6" eb="7">
      <t>ハタ</t>
    </rPh>
    <phoneticPr fontId="5"/>
  </si>
  <si>
    <r>
      <t>F</t>
    </r>
    <r>
      <rPr>
        <sz val="11"/>
        <rFont val="ＭＳ Ｐゴシック"/>
        <family val="3"/>
        <charset val="128"/>
      </rPr>
      <t>raport AG</t>
    </r>
    <phoneticPr fontId="5"/>
  </si>
  <si>
    <t>-</t>
    <phoneticPr fontId="5"/>
  </si>
  <si>
    <t>空港貴賓室利用</t>
    <rPh sb="0" eb="2">
      <t>クウコウ</t>
    </rPh>
    <rPh sb="2" eb="5">
      <t>キヒンシツ</t>
    </rPh>
    <rPh sb="5" eb="7">
      <t>リヨウ</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</si>
  <si>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</si>
  <si>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</si>
  <si>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t>
    <phoneticPr fontId="5"/>
  </si>
  <si>
    <t>一般業務補助</t>
    <rPh sb="0" eb="2">
      <t>イッパン</t>
    </rPh>
    <rPh sb="2" eb="4">
      <t>ギョウム</t>
    </rPh>
    <rPh sb="4" eb="6">
      <t>ホジョ</t>
    </rPh>
    <phoneticPr fontId="5"/>
  </si>
  <si>
    <t>有識者Ａ</t>
    <rPh sb="0" eb="3">
      <t>ユウシキシャ</t>
    </rPh>
    <phoneticPr fontId="5"/>
  </si>
  <si>
    <t>有識者Ｂ</t>
    <rPh sb="0" eb="3">
      <t>ユウシキシャ</t>
    </rPh>
    <phoneticPr fontId="5"/>
  </si>
  <si>
    <t>-</t>
    <phoneticPr fontId="5"/>
  </si>
  <si>
    <t>二次試験面接試験官</t>
    <rPh sb="0" eb="1">
      <t>ニ</t>
    </rPh>
    <rPh sb="2" eb="4">
      <t>シケン</t>
    </rPh>
    <rPh sb="4" eb="6">
      <t>メンセツ</t>
    </rPh>
    <rPh sb="6" eb="9">
      <t>シケンカン</t>
    </rPh>
    <phoneticPr fontId="5"/>
  </si>
  <si>
    <t>研修生生活指導</t>
    <rPh sb="0" eb="3">
      <t>ケンシュウセイ</t>
    </rPh>
    <rPh sb="3" eb="5">
      <t>セイカツ</t>
    </rPh>
    <rPh sb="5" eb="7">
      <t>シドウ</t>
    </rPh>
    <phoneticPr fontId="5"/>
  </si>
  <si>
    <t>出張者Ａ</t>
    <rPh sb="0" eb="3">
      <t>シュッチョウシャ</t>
    </rPh>
    <phoneticPr fontId="5"/>
  </si>
  <si>
    <t>-</t>
    <phoneticPr fontId="5"/>
  </si>
  <si>
    <t>外国出張</t>
    <rPh sb="0" eb="2">
      <t>ガイコク</t>
    </rPh>
    <rPh sb="2" eb="4">
      <t>シュッチョウ</t>
    </rPh>
    <phoneticPr fontId="5"/>
  </si>
  <si>
    <t>-</t>
    <phoneticPr fontId="5"/>
  </si>
  <si>
    <r>
      <t>R</t>
    </r>
    <r>
      <rPr>
        <sz val="11"/>
        <rFont val="ＭＳ Ｐゴシック"/>
        <family val="3"/>
        <charset val="128"/>
      </rPr>
      <t>osvel Comunicaciones社</t>
    </r>
    <rPh sb="21" eb="22">
      <t>シャ</t>
    </rPh>
    <phoneticPr fontId="5"/>
  </si>
  <si>
    <t>同時通訳</t>
    <rPh sb="0" eb="2">
      <t>ドウジ</t>
    </rPh>
    <rPh sb="2" eb="4">
      <t>ツウヤク</t>
    </rPh>
    <phoneticPr fontId="5"/>
  </si>
  <si>
    <t>Living Audiovisual社</t>
    <rPh sb="18" eb="19">
      <t>シャ</t>
    </rPh>
    <phoneticPr fontId="5"/>
  </si>
  <si>
    <t>BKC Producoes e Eventos</t>
    <phoneticPr fontId="5"/>
  </si>
  <si>
    <t>-</t>
    <phoneticPr fontId="5"/>
  </si>
  <si>
    <t>-</t>
    <phoneticPr fontId="5"/>
  </si>
  <si>
    <t>通訳ブース設置</t>
    <rPh sb="0" eb="2">
      <t>ツウヤク</t>
    </rPh>
    <rPh sb="5" eb="7">
      <t>セッチ</t>
    </rPh>
    <phoneticPr fontId="5"/>
  </si>
  <si>
    <t>音響機器設置</t>
    <rPh sb="0" eb="2">
      <t>オンキョウ</t>
    </rPh>
    <rPh sb="2" eb="4">
      <t>キキ</t>
    </rPh>
    <rPh sb="4" eb="6">
      <t>セッチ</t>
    </rPh>
    <phoneticPr fontId="5"/>
  </si>
  <si>
    <t>-</t>
    <phoneticPr fontId="5"/>
  </si>
  <si>
    <t>音響機器設置</t>
    <rPh sb="0" eb="2">
      <t>オンキョウ</t>
    </rPh>
    <rPh sb="2" eb="4">
      <t>キキ</t>
    </rPh>
    <rPh sb="4" eb="6">
      <t>セッチ</t>
    </rPh>
    <phoneticPr fontId="5"/>
  </si>
  <si>
    <t>Grupo Altec社</t>
    <rPh sb="11" eb="12">
      <t>シャ</t>
    </rPh>
    <phoneticPr fontId="5"/>
  </si>
  <si>
    <t>-</t>
    <phoneticPr fontId="5"/>
  </si>
  <si>
    <t>-</t>
    <phoneticPr fontId="5"/>
  </si>
  <si>
    <t>-</t>
    <phoneticPr fontId="5"/>
  </si>
  <si>
    <t>-</t>
    <phoneticPr fontId="5"/>
  </si>
  <si>
    <t>-</t>
    <phoneticPr fontId="5"/>
  </si>
  <si>
    <t>-</t>
    <phoneticPr fontId="5"/>
  </si>
  <si>
    <t>-</t>
    <phoneticPr fontId="5"/>
  </si>
  <si>
    <t>-</t>
    <phoneticPr fontId="5"/>
  </si>
  <si>
    <r>
      <t>I</t>
    </r>
    <r>
      <rPr>
        <sz val="11"/>
        <rFont val="ＭＳ Ｐゴシック"/>
        <family val="3"/>
        <charset val="128"/>
      </rPr>
      <t>roha Translation &amp; Solutions社</t>
    </r>
    <rPh sb="29" eb="30">
      <t>シャ</t>
    </rPh>
    <phoneticPr fontId="5"/>
  </si>
  <si>
    <t>逐次通訳</t>
    <rPh sb="0" eb="2">
      <t>チクジ</t>
    </rPh>
    <rPh sb="2" eb="4">
      <t>ツウヤク</t>
    </rPh>
    <phoneticPr fontId="5"/>
  </si>
  <si>
    <t>-</t>
    <phoneticPr fontId="5"/>
  </si>
  <si>
    <r>
      <t>R</t>
    </r>
    <r>
      <rPr>
        <sz val="11"/>
        <rFont val="ＭＳ Ｐゴシック"/>
        <family val="3"/>
        <charset val="128"/>
      </rPr>
      <t>eikotur社</t>
    </r>
    <rPh sb="8" eb="9">
      <t>シャ</t>
    </rPh>
    <phoneticPr fontId="5"/>
  </si>
  <si>
    <t>車両借上</t>
    <rPh sb="0" eb="2">
      <t>シャリョウ</t>
    </rPh>
    <rPh sb="2" eb="3">
      <t>カ</t>
    </rPh>
    <rPh sb="3" eb="4">
      <t>ア</t>
    </rPh>
    <phoneticPr fontId="5"/>
  </si>
  <si>
    <r>
      <t>H</t>
    </r>
    <r>
      <rPr>
        <sz val="11"/>
        <rFont val="ＭＳ Ｐゴシック"/>
        <family val="3"/>
        <charset val="128"/>
      </rPr>
      <t>otel Melia Cohiba</t>
    </r>
    <phoneticPr fontId="5"/>
  </si>
  <si>
    <t>ワーキングランチ</t>
    <phoneticPr fontId="5"/>
  </si>
  <si>
    <t>ワーキングディナー</t>
    <phoneticPr fontId="5"/>
  </si>
  <si>
    <t>ワーキングランチ</t>
    <phoneticPr fontId="5"/>
  </si>
  <si>
    <t>ワーキングディナー</t>
    <phoneticPr fontId="5"/>
  </si>
  <si>
    <t>-</t>
    <phoneticPr fontId="5"/>
  </si>
  <si>
    <t>河野外務大臣の二度のメキシコ訪問やセントビンセント及びグレナディーン諸島首相，パナマ副大統領兼外相，セントクリストファー・ネービス外相等の訪日を実現した他，国連総会で日パナマ首脳懇談を開催する等マルチの場も利用してハイレベルでの意見交換を行った。
メキシコとの間で日墨EPAのビジネス環境整備委員会及び合同委員会を開催した他，キューバと日キューバ官民合同会議を開催し，民間企業も含めて先方政府と意見交換を行った。
国際社会の諸課題に関しては，北朝鮮問題や核軍縮・不拡散等で日本の立場に対する中南米諸国からの理解・支援を得て，国際社会の諸問題に共同して取り組むことを確認した。
地域フォーラムとの間では，第六回日・カリコム外相会合を開催した他，太平洋同盟首脳会談へのオブザーバー参加を行った。</t>
    <rPh sb="192" eb="194">
      <t>センポウ</t>
    </rPh>
    <rPh sb="194" eb="196">
      <t>セイフ</t>
    </rPh>
    <phoneticPr fontId="5"/>
  </si>
  <si>
    <t>中南米との関係強化は，３３か国を擁する国際場裏における一大勢力であること，中南米へ進出する我が国企業支援の観点から重要であり，また，安倍総理も「国際社会で影響力を高めている中南米は，私の”地球儀を俯瞰する外交”において欠かすことができない」と述べている。
中南米は人口６．４億人，域内総生産約５．６兆ドルの有望な市場であり，日系企業の進出も増加している（例えばメキシコにおける進出日系企業は2016年時点で１１８２社であり，2012年の2倍以上。）</t>
    <rPh sb="14" eb="15">
      <t>クニ</t>
    </rPh>
    <rPh sb="16" eb="17">
      <t>ヨウ</t>
    </rPh>
    <phoneticPr fontId="5"/>
  </si>
  <si>
    <t>20,086/24</t>
    <phoneticPr fontId="5"/>
  </si>
  <si>
    <t>14,835/20</t>
    <phoneticPr fontId="5"/>
  </si>
  <si>
    <t>-</t>
    <phoneticPr fontId="5"/>
  </si>
  <si>
    <t>-</t>
    <phoneticPr fontId="5"/>
  </si>
  <si>
    <t>-</t>
    <phoneticPr fontId="5"/>
  </si>
  <si>
    <t>外部有識者の点検対象外である。</t>
    <phoneticPr fontId="5"/>
  </si>
  <si>
    <t>引き続き適切かつ効率的な事業実施に努める。</t>
    <phoneticPr fontId="5"/>
  </si>
  <si>
    <t>安定的な経済成長を続けており，また国際場裡の諸問題においても我が国と連携する中米・カリブ諸国との人的，経済連携をさらに強化するため，引き続き適切かつ効率的な執行に努める。</t>
    <phoneticPr fontId="5"/>
  </si>
  <si>
    <t>ディスカウントチケット等により出張旅費の節約を徹底した他，期間業務職員の不在期間分の賃金の未支出や，日本開催予定であった日キューバ官民合同会議がキューバ開催となったための本邦会議開催経費の未執行によるものであり妥当である。</t>
    <rPh sb="11" eb="12">
      <t>トウ</t>
    </rPh>
    <rPh sb="15" eb="17">
      <t>シュッチョウ</t>
    </rPh>
    <rPh sb="17" eb="19">
      <t>リョヒ</t>
    </rPh>
    <rPh sb="20" eb="22">
      <t>セツヤク</t>
    </rPh>
    <rPh sb="23" eb="25">
      <t>テッテイ</t>
    </rPh>
    <rPh sb="27" eb="28">
      <t>ホカ</t>
    </rPh>
    <rPh sb="29" eb="31">
      <t>キカン</t>
    </rPh>
    <rPh sb="31" eb="33">
      <t>ギョウム</t>
    </rPh>
    <rPh sb="33" eb="35">
      <t>ショクイン</t>
    </rPh>
    <rPh sb="36" eb="38">
      <t>フザイ</t>
    </rPh>
    <rPh sb="38" eb="40">
      <t>キカン</t>
    </rPh>
    <rPh sb="40" eb="41">
      <t>ブン</t>
    </rPh>
    <rPh sb="42" eb="44">
      <t>チンギン</t>
    </rPh>
    <rPh sb="45" eb="46">
      <t>ミ</t>
    </rPh>
    <rPh sb="46" eb="48">
      <t>シシュツ</t>
    </rPh>
    <rPh sb="50" eb="52">
      <t>ニホン</t>
    </rPh>
    <rPh sb="52" eb="54">
      <t>カイサイ</t>
    </rPh>
    <rPh sb="54" eb="56">
      <t>ヨテイ</t>
    </rPh>
    <rPh sb="60" eb="61">
      <t>ニチ</t>
    </rPh>
    <rPh sb="65" eb="67">
      <t>カンミン</t>
    </rPh>
    <rPh sb="67" eb="69">
      <t>ゴウドウ</t>
    </rPh>
    <rPh sb="69" eb="71">
      <t>カイギ</t>
    </rPh>
    <rPh sb="76" eb="78">
      <t>カイサイ</t>
    </rPh>
    <rPh sb="85" eb="87">
      <t>ホンポウ</t>
    </rPh>
    <rPh sb="87" eb="89">
      <t>カイギ</t>
    </rPh>
    <rPh sb="89" eb="91">
      <t>カイサイ</t>
    </rPh>
    <rPh sb="91" eb="93">
      <t>ケイヒ</t>
    </rPh>
    <rPh sb="94" eb="95">
      <t>ミ</t>
    </rPh>
    <rPh sb="95" eb="97">
      <t>シッコウ</t>
    </rPh>
    <rPh sb="105" eb="107">
      <t>ダトウ</t>
    </rPh>
    <phoneticPr fontId="5"/>
  </si>
  <si>
    <t>課長　正本　謙一</t>
    <rPh sb="0" eb="2">
      <t>カチョウ</t>
    </rPh>
    <rPh sb="3" eb="4">
      <t>マサ</t>
    </rPh>
    <rPh sb="4" eb="5">
      <t>モト</t>
    </rPh>
    <rPh sb="6" eb="8">
      <t>ケンイチ</t>
    </rPh>
    <phoneticPr fontId="5"/>
  </si>
  <si>
    <t>「中南米諸国のＩＣＴ・サイバーセキュリティ国家戦略策定支援に係る経費」を新規に要求。</t>
    <rPh sb="1" eb="4">
      <t>チュウナンベイ</t>
    </rPh>
    <rPh sb="4" eb="6">
      <t>ショコク</t>
    </rPh>
    <rPh sb="21" eb="23">
      <t>コッカ</t>
    </rPh>
    <rPh sb="23" eb="25">
      <t>センリャク</t>
    </rPh>
    <rPh sb="25" eb="27">
      <t>サクテイ</t>
    </rPh>
    <rPh sb="27" eb="29">
      <t>シエン</t>
    </rPh>
    <rPh sb="30" eb="31">
      <t>カカ</t>
    </rPh>
    <rPh sb="32" eb="34">
      <t>ケイヒ</t>
    </rPh>
    <rPh sb="36" eb="38">
      <t>シンキ</t>
    </rPh>
    <rPh sb="39" eb="4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</si>
</sst>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740</xdr:row>
      <xdr:rowOff>0</xdr:rowOff>
    </xdr:from>
    <xdr:to>
      <xdr:col>49</xdr:col>
      <xdr:colOff>209550</xdr:colOff>
      <xdr:row>777</xdr:row>
      <xdr:rowOff>200025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41338500"/>
          <a:ext cx="8610600" cy="1218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566</v>
      </c>
      <c r="AF5" s="717"/>
      <c r="AG5" s="717"/>
      <c r="AH5" s="717"/>
      <c r="AI5" s="717"/>
      <c r="AJ5" s="717"/>
      <c r="AK5" s="717"/>
      <c r="AL5" s="717"/>
      <c r="AM5" s="717"/>
      <c r="AN5" s="717"/>
      <c r="AO5" s="717"/>
      <c r="AP5" s="718"/>
      <c r="AQ5" s="719" t="s">
        <v>766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8.5" customHeight="1" x14ac:dyDescent="0.15">
      <c r="A10" s="739" t="s">
        <v>30</v>
      </c>
      <c r="B10" s="740"/>
      <c r="C10" s="740"/>
      <c r="D10" s="740"/>
      <c r="E10" s="740"/>
      <c r="F10" s="740"/>
      <c r="G10" s="672" t="s">
        <v>572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31</v>
      </c>
      <c r="Q13" s="109"/>
      <c r="R13" s="109"/>
      <c r="S13" s="109"/>
      <c r="T13" s="109"/>
      <c r="U13" s="109"/>
      <c r="V13" s="110"/>
      <c r="W13" s="108">
        <v>32</v>
      </c>
      <c r="X13" s="109"/>
      <c r="Y13" s="109"/>
      <c r="Z13" s="109"/>
      <c r="AA13" s="109"/>
      <c r="AB13" s="109"/>
      <c r="AC13" s="110"/>
      <c r="AD13" s="108">
        <v>33</v>
      </c>
      <c r="AE13" s="109"/>
      <c r="AF13" s="109"/>
      <c r="AG13" s="109"/>
      <c r="AH13" s="109"/>
      <c r="AI13" s="109"/>
      <c r="AJ13" s="110"/>
      <c r="AK13" s="108">
        <v>33</v>
      </c>
      <c r="AL13" s="109"/>
      <c r="AM13" s="109"/>
      <c r="AN13" s="109"/>
      <c r="AO13" s="109"/>
      <c r="AP13" s="109"/>
      <c r="AQ13" s="110"/>
      <c r="AR13" s="105">
        <v>38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t="s">
        <v>759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t="s">
        <v>761</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t="s">
        <v>760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t="s">
        <v>761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31</v>
      </c>
      <c r="Q18" s="115"/>
      <c r="R18" s="115"/>
      <c r="S18" s="115"/>
      <c r="T18" s="115"/>
      <c r="U18" s="115"/>
      <c r="V18" s="116"/>
      <c r="W18" s="114">
        <f>SUM(W13:AC17)</f>
        <v>32</v>
      </c>
      <c r="X18" s="115"/>
      <c r="Y18" s="115"/>
      <c r="Z18" s="115"/>
      <c r="AA18" s="115"/>
      <c r="AB18" s="115"/>
      <c r="AC18" s="116"/>
      <c r="AD18" s="114">
        <f>SUM(AD13:AJ17)</f>
        <v>33</v>
      </c>
      <c r="AE18" s="115"/>
      <c r="AF18" s="115"/>
      <c r="AG18" s="115"/>
      <c r="AH18" s="115"/>
      <c r="AI18" s="115"/>
      <c r="AJ18" s="116"/>
      <c r="AK18" s="114">
        <f>SUM(AK13:AQ17)</f>
        <v>33</v>
      </c>
      <c r="AL18" s="115"/>
      <c r="AM18" s="115"/>
      <c r="AN18" s="115"/>
      <c r="AO18" s="115"/>
      <c r="AP18" s="115"/>
      <c r="AQ18" s="116"/>
      <c r="AR18" s="114">
        <f>SUM(AR13:AX17)</f>
        <v>38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26</v>
      </c>
      <c r="Q19" s="109"/>
      <c r="R19" s="109"/>
      <c r="S19" s="109"/>
      <c r="T19" s="109"/>
      <c r="U19" s="109"/>
      <c r="V19" s="110"/>
      <c r="W19" s="108">
        <v>28</v>
      </c>
      <c r="X19" s="109"/>
      <c r="Y19" s="109"/>
      <c r="Z19" s="109"/>
      <c r="AA19" s="109"/>
      <c r="AB19" s="109"/>
      <c r="AC19" s="110"/>
      <c r="AD19" s="108">
        <v>25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0.83870967741935487</v>
      </c>
      <c r="Q20" s="539"/>
      <c r="R20" s="539"/>
      <c r="S20" s="539"/>
      <c r="T20" s="539"/>
      <c r="U20" s="539"/>
      <c r="V20" s="539"/>
      <c r="W20" s="539">
        <f t="shared" ref="W20" si="0">IF(W18=0, "-", SUM(W19)/W18)</f>
        <v>0.875</v>
      </c>
      <c r="X20" s="539"/>
      <c r="Y20" s="539"/>
      <c r="Z20" s="539"/>
      <c r="AA20" s="539"/>
      <c r="AB20" s="539"/>
      <c r="AC20" s="539"/>
      <c r="AD20" s="539">
        <f t="shared" ref="AD20" si="1">IF(AD18=0, "-", SUM(AD19)/AD18)</f>
        <v>0.75757575757575757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473</v>
      </c>
      <c r="H21" s="927"/>
      <c r="I21" s="927"/>
      <c r="J21" s="927"/>
      <c r="K21" s="927"/>
      <c r="L21" s="927"/>
      <c r="M21" s="927"/>
      <c r="N21" s="927"/>
      <c r="O21" s="927"/>
      <c r="P21" s="539">
        <f>IF(P19=0, "-", SUM(P19)/SUM(P13,P14))</f>
        <v>0.83870967741935487</v>
      </c>
      <c r="Q21" s="539"/>
      <c r="R21" s="539"/>
      <c r="S21" s="539"/>
      <c r="T21" s="539"/>
      <c r="U21" s="539"/>
      <c r="V21" s="539"/>
      <c r="W21" s="539">
        <f t="shared" ref="W21" si="2">IF(W19=0, "-", SUM(W19)/SUM(W13,W14))</f>
        <v>0.875</v>
      </c>
      <c r="X21" s="539"/>
      <c r="Y21" s="539"/>
      <c r="Z21" s="539"/>
      <c r="AA21" s="539"/>
      <c r="AB21" s="539"/>
      <c r="AC21" s="539"/>
      <c r="AD21" s="539">
        <f t="shared" ref="AD21" si="3">IF(AD19=0, "-", SUM(AD19)/SUM(AD13,AD14))</f>
        <v>0.75757575757575757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v>21</v>
      </c>
      <c r="Q23" s="106"/>
      <c r="R23" s="106"/>
      <c r="S23" s="106"/>
      <c r="T23" s="106"/>
      <c r="U23" s="106"/>
      <c r="V23" s="107"/>
      <c r="W23" s="105">
        <v>21</v>
      </c>
      <c r="X23" s="106"/>
      <c r="Y23" s="106"/>
      <c r="Z23" s="106"/>
      <c r="AA23" s="106"/>
      <c r="AB23" s="106"/>
      <c r="AC23" s="107"/>
      <c r="AD23" s="209" t="s">
        <v>767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5</v>
      </c>
      <c r="Q24" s="109"/>
      <c r="R24" s="109"/>
      <c r="S24" s="109"/>
      <c r="T24" s="109"/>
      <c r="U24" s="109"/>
      <c r="V24" s="110"/>
      <c r="W24" s="108">
        <v>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3</v>
      </c>
      <c r="Q25" s="109"/>
      <c r="R25" s="109"/>
      <c r="S25" s="109"/>
      <c r="T25" s="109"/>
      <c r="U25" s="109"/>
      <c r="V25" s="110"/>
      <c r="W25" s="108">
        <v>3.7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2</v>
      </c>
      <c r="Q26" s="109"/>
      <c r="R26" s="109"/>
      <c r="S26" s="109"/>
      <c r="T26" s="109"/>
      <c r="U26" s="109"/>
      <c r="V26" s="110"/>
      <c r="W26" s="108">
        <v>1.6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577</v>
      </c>
      <c r="H27" s="190"/>
      <c r="I27" s="190"/>
      <c r="J27" s="190"/>
      <c r="K27" s="190"/>
      <c r="L27" s="190"/>
      <c r="M27" s="190"/>
      <c r="N27" s="190"/>
      <c r="O27" s="191"/>
      <c r="P27" s="108">
        <v>2</v>
      </c>
      <c r="Q27" s="109"/>
      <c r="R27" s="109"/>
      <c r="S27" s="109"/>
      <c r="T27" s="109"/>
      <c r="U27" s="109"/>
      <c r="V27" s="110"/>
      <c r="W27" s="108">
        <v>1.7</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33</v>
      </c>
      <c r="Q29" s="109"/>
      <c r="R29" s="109"/>
      <c r="S29" s="109"/>
      <c r="T29" s="109"/>
      <c r="U29" s="109"/>
      <c r="V29" s="110"/>
      <c r="W29" s="227">
        <f>AR13</f>
        <v>38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468</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570</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28727</v>
      </c>
      <c r="AF32" s="365"/>
      <c r="AG32" s="365"/>
      <c r="AH32" s="365"/>
      <c r="AI32" s="364">
        <v>29108</v>
      </c>
      <c r="AJ32" s="365"/>
      <c r="AK32" s="365"/>
      <c r="AL32" s="365"/>
      <c r="AM32" s="364">
        <v>31451</v>
      </c>
      <c r="AN32" s="365"/>
      <c r="AO32" s="365"/>
      <c r="AP32" s="365"/>
      <c r="AQ32" s="111" t="s">
        <v>754</v>
      </c>
      <c r="AR32" s="112"/>
      <c r="AS32" s="112"/>
      <c r="AT32" s="113"/>
      <c r="AU32" s="365" t="s">
        <v>570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31176</v>
      </c>
      <c r="AF33" s="365"/>
      <c r="AG33" s="365"/>
      <c r="AH33" s="365"/>
      <c r="AI33" s="364">
        <v>28026</v>
      </c>
      <c r="AJ33" s="365"/>
      <c r="AK33" s="365"/>
      <c r="AL33" s="365"/>
      <c r="AM33" s="364">
        <v>29495</v>
      </c>
      <c r="AN33" s="365"/>
      <c r="AO33" s="365"/>
      <c r="AP33" s="365"/>
      <c r="AQ33" s="111">
        <v>33983</v>
      </c>
      <c r="AR33" s="112"/>
      <c r="AS33" s="112"/>
      <c r="AT33" s="113"/>
      <c r="AU33" s="365" t="s">
        <v>570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92.1</v>
      </c>
      <c r="AF34" s="365"/>
      <c r="AG34" s="365"/>
      <c r="AH34" s="365"/>
      <c r="AI34" s="364">
        <v>103.9</v>
      </c>
      <c r="AJ34" s="365"/>
      <c r="AK34" s="365"/>
      <c r="AL34" s="365"/>
      <c r="AM34" s="364">
        <v>106.63</v>
      </c>
      <c r="AN34" s="365"/>
      <c r="AO34" s="365"/>
      <c r="AP34" s="365"/>
      <c r="AQ34" s="111" t="s">
        <v>754</v>
      </c>
      <c r="AR34" s="112"/>
      <c r="AS34" s="112"/>
      <c r="AT34" s="113"/>
      <c r="AU34" s="365" t="s">
        <v>570</v>
      </c>
      <c r="AV34" s="365"/>
      <c r="AW34" s="365"/>
      <c r="AX34" s="367"/>
    </row>
    <row r="35" spans="1:50" ht="23.25" customHeight="1" x14ac:dyDescent="0.15">
      <c r="A35" s="897" t="s">
        <v>500</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468</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468</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468</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468</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469</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464</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467</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474</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469</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503</v>
      </c>
      <c r="B78" s="912"/>
      <c r="C78" s="912"/>
      <c r="D78" s="912"/>
      <c r="E78" s="909" t="s">
        <v>446</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463</v>
      </c>
      <c r="AP79" s="149"/>
      <c r="AQ79" s="149"/>
      <c r="AR79" s="81" t="s">
        <v>461</v>
      </c>
      <c r="AS79" s="148"/>
      <c r="AT79" s="149"/>
      <c r="AU79" s="149"/>
      <c r="AV79" s="149"/>
      <c r="AW79" s="149"/>
      <c r="AX79" s="150"/>
    </row>
    <row r="80" spans="1:50" ht="18.75" hidden="1" customHeight="1" x14ac:dyDescent="0.15">
      <c r="A80" s="519" t="s">
        <v>266</v>
      </c>
      <c r="B80" s="846" t="s">
        <v>460</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470</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v>22</v>
      </c>
      <c r="AF101" s="365"/>
      <c r="AG101" s="365"/>
      <c r="AH101" s="366"/>
      <c r="AI101" s="364">
        <v>24</v>
      </c>
      <c r="AJ101" s="365"/>
      <c r="AK101" s="365"/>
      <c r="AL101" s="366"/>
      <c r="AM101" s="364">
        <v>20</v>
      </c>
      <c r="AN101" s="365"/>
      <c r="AO101" s="365"/>
      <c r="AP101" s="366"/>
      <c r="AQ101" s="364" t="s">
        <v>582</v>
      </c>
      <c r="AR101" s="365"/>
      <c r="AS101" s="365"/>
      <c r="AT101" s="366"/>
      <c r="AU101" s="364" t="s">
        <v>583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14</v>
      </c>
      <c r="AF102" s="358"/>
      <c r="AG102" s="358"/>
      <c r="AH102" s="358"/>
      <c r="AI102" s="358">
        <v>16</v>
      </c>
      <c r="AJ102" s="358"/>
      <c r="AK102" s="358"/>
      <c r="AL102" s="358"/>
      <c r="AM102" s="358">
        <v>14</v>
      </c>
      <c r="AN102" s="358"/>
      <c r="AO102" s="358"/>
      <c r="AP102" s="358"/>
      <c r="AQ102" s="814">
        <v>13</v>
      </c>
      <c r="AR102" s="815"/>
      <c r="AS102" s="815"/>
      <c r="AT102" s="816"/>
      <c r="AU102" s="814">
        <v>12</v>
      </c>
      <c r="AV102" s="815"/>
      <c r="AW102" s="815"/>
      <c r="AX102" s="816"/>
    </row>
    <row r="103" spans="1:60" ht="31.5" hidden="1" customHeight="1" x14ac:dyDescent="0.15">
      <c r="A103" s="488" t="s">
        <v>470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794</v>
      </c>
      <c r="AF116" s="358"/>
      <c r="AG116" s="358"/>
      <c r="AH116" s="358"/>
      <c r="AI116" s="358">
        <v>837</v>
      </c>
      <c r="AJ116" s="358"/>
      <c r="AK116" s="358"/>
      <c r="AL116" s="358"/>
      <c r="AM116" s="358">
        <v>742</v>
      </c>
      <c r="AN116" s="358"/>
      <c r="AO116" s="358"/>
      <c r="AP116" s="358"/>
      <c r="AQ116" s="364">
        <v>1556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586</v>
      </c>
      <c r="AF117" s="306"/>
      <c r="AG117" s="306"/>
      <c r="AH117" s="306"/>
      <c r="AI117" s="306" t="s">
        <v>757</v>
      </c>
      <c r="AJ117" s="306"/>
      <c r="AK117" s="306"/>
      <c r="AL117" s="306"/>
      <c r="AM117" s="306" t="s">
        <v>758</v>
      </c>
      <c r="AN117" s="306"/>
      <c r="AO117" s="306"/>
      <c r="AP117" s="306"/>
      <c r="AQ117" s="306" t="s">
        <v>587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478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477</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479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595</v>
      </c>
      <c r="AV133" s="136"/>
      <c r="AW133" s="137" t="s">
        <v>300</v>
      </c>
      <c r="AX133" s="138"/>
    </row>
    <row r="134" spans="1:50" ht="39.7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v>5</v>
      </c>
      <c r="AF134" s="112"/>
      <c r="AG134" s="112"/>
      <c r="AH134" s="112"/>
      <c r="AI134" s="266">
        <v>40</v>
      </c>
      <c r="AJ134" s="112"/>
      <c r="AK134" s="112"/>
      <c r="AL134" s="112"/>
      <c r="AM134" s="266">
        <v>52</v>
      </c>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v>7</v>
      </c>
      <c r="AF135" s="112"/>
      <c r="AG135" s="112"/>
      <c r="AH135" s="112"/>
      <c r="AI135" s="266">
        <v>15</v>
      </c>
      <c r="AJ135" s="112"/>
      <c r="AK135" s="112"/>
      <c r="AL135" s="112"/>
      <c r="AM135" s="266">
        <v>40</v>
      </c>
      <c r="AN135" s="112"/>
      <c r="AO135" s="112"/>
      <c r="AP135" s="112"/>
      <c r="AQ135" s="266">
        <v>45</v>
      </c>
      <c r="AR135" s="112"/>
      <c r="AS135" s="112"/>
      <c r="AT135" s="112"/>
      <c r="AU135" s="266" t="s">
        <v>570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596</v>
      </c>
      <c r="H154" s="161"/>
      <c r="I154" s="161"/>
      <c r="J154" s="161"/>
      <c r="K154" s="161"/>
      <c r="L154" s="161"/>
      <c r="M154" s="161"/>
      <c r="N154" s="161"/>
      <c r="O154" s="161"/>
      <c r="P154" s="231"/>
      <c r="Q154" s="160" t="s">
        <v>597</v>
      </c>
      <c r="R154" s="161"/>
      <c r="S154" s="161"/>
      <c r="T154" s="161"/>
      <c r="U154" s="161"/>
      <c r="V154" s="161"/>
      <c r="W154" s="161"/>
      <c r="X154" s="161"/>
      <c r="Y154" s="161"/>
      <c r="Z154" s="161"/>
      <c r="AA154" s="923"/>
      <c r="AB154" s="255"/>
      <c r="AC154" s="256"/>
      <c r="AD154" s="256"/>
      <c r="AE154" s="261" t="s">
        <v>598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7.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755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44"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80.099999999999994"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80.099999999999994"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556</v>
      </c>
      <c r="D430" s="250"/>
      <c r="E430" s="238" t="s">
        <v>540</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8.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567</v>
      </c>
      <c r="AE702" s="896"/>
      <c r="AF702" s="896"/>
      <c r="AG702" s="885" t="s">
        <v>756</v>
      </c>
      <c r="AH702" s="886"/>
      <c r="AI702" s="886"/>
      <c r="AJ702" s="886"/>
      <c r="AK702" s="886"/>
      <c r="AL702" s="886"/>
      <c r="AM702" s="886"/>
      <c r="AN702" s="886"/>
      <c r="AO702" s="886"/>
      <c r="AP702" s="886"/>
      <c r="AQ702" s="886"/>
      <c r="AR702" s="886"/>
      <c r="AS702" s="886"/>
      <c r="AT702" s="886"/>
      <c r="AU702" s="886"/>
      <c r="AV702" s="886"/>
      <c r="AW702" s="886"/>
      <c r="AX702" s="887"/>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567</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567</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567</v>
      </c>
      <c r="AE705" s="733"/>
      <c r="AF705" s="733"/>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567</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567</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72" customHeight="1" x14ac:dyDescent="0.15">
      <c r="A712" s="655"/>
      <c r="B712" s="656"/>
      <c r="C712" s="588" t="s">
        <v>465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567</v>
      </c>
      <c r="AE712" s="586"/>
      <c r="AF712" s="586"/>
      <c r="AG712" s="594" t="s">
        <v>765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567</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567</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567</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567</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567</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458</v>
      </c>
      <c r="D720" s="933"/>
      <c r="E720" s="933"/>
      <c r="F720" s="936"/>
      <c r="G720" s="932" t="s">
        <v>459</v>
      </c>
      <c r="H720" s="933"/>
      <c r="I720" s="933"/>
      <c r="J720" s="933"/>
      <c r="K720" s="933"/>
      <c r="L720" s="933"/>
      <c r="M720" s="933"/>
      <c r="N720" s="932" t="s">
        <v>462</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614</v>
      </c>
      <c r="F737" s="122"/>
      <c r="G737" s="122"/>
      <c r="H737" s="122"/>
      <c r="I737" s="122"/>
      <c r="J737" s="122"/>
      <c r="K737" s="122"/>
      <c r="L737" s="122"/>
      <c r="M737" s="122"/>
      <c r="N737" s="101" t="s">
        <v>537</v>
      </c>
      <c r="O737" s="101"/>
      <c r="P737" s="101"/>
      <c r="Q737" s="101"/>
      <c r="R737" s="122" t="s">
        <v>615</v>
      </c>
      <c r="S737" s="122"/>
      <c r="T737" s="122"/>
      <c r="U737" s="122"/>
      <c r="V737" s="122"/>
      <c r="W737" s="122"/>
      <c r="X737" s="122"/>
      <c r="Y737" s="122"/>
      <c r="Z737" s="122"/>
      <c r="AA737" s="101" t="s">
        <v>536</v>
      </c>
      <c r="AB737" s="101"/>
      <c r="AC737" s="101"/>
      <c r="AD737" s="101"/>
      <c r="AE737" s="122" t="s">
        <v>616</v>
      </c>
      <c r="AF737" s="122"/>
      <c r="AG737" s="122"/>
      <c r="AH737" s="122"/>
      <c r="AI737" s="122"/>
      <c r="AJ737" s="122"/>
      <c r="AK737" s="122"/>
      <c r="AL737" s="122"/>
      <c r="AM737" s="122"/>
      <c r="AN737" s="101" t="s">
        <v>535</v>
      </c>
      <c r="AO737" s="101"/>
      <c r="AP737" s="101"/>
      <c r="AQ737" s="101"/>
      <c r="AR737" s="102" t="s">
        <v>617</v>
      </c>
      <c r="AS737" s="103"/>
      <c r="AT737" s="103"/>
      <c r="AU737" s="103"/>
      <c r="AV737" s="103"/>
      <c r="AW737" s="103"/>
      <c r="AX737" s="104"/>
      <c r="AY737" s="89"/>
      <c r="AZ737" s="89"/>
    </row>
    <row r="738" spans="1:52" ht="24.75" customHeight="1" x14ac:dyDescent="0.15">
      <c r="A738" s="123" t="s">
        <v>534</v>
      </c>
      <c r="B738" s="124"/>
      <c r="C738" s="124"/>
      <c r="D738" s="125"/>
      <c r="E738" s="122" t="s">
        <v>618</v>
      </c>
      <c r="F738" s="122"/>
      <c r="G738" s="122"/>
      <c r="H738" s="122"/>
      <c r="I738" s="122"/>
      <c r="J738" s="122"/>
      <c r="K738" s="122"/>
      <c r="L738" s="122"/>
      <c r="M738" s="122"/>
      <c r="N738" s="101" t="s">
        <v>533</v>
      </c>
      <c r="O738" s="101"/>
      <c r="P738" s="101"/>
      <c r="Q738" s="101"/>
      <c r="R738" s="122" t="s">
        <v>619</v>
      </c>
      <c r="S738" s="122"/>
      <c r="T738" s="122"/>
      <c r="U738" s="122"/>
      <c r="V738" s="122"/>
      <c r="W738" s="122"/>
      <c r="X738" s="122"/>
      <c r="Y738" s="122"/>
      <c r="Z738" s="122"/>
      <c r="AA738" s="101" t="s">
        <v>532</v>
      </c>
      <c r="AB738" s="101"/>
      <c r="AC738" s="101"/>
      <c r="AD738" s="101"/>
      <c r="AE738" s="122" t="s">
        <v>620</v>
      </c>
      <c r="AF738" s="122"/>
      <c r="AG738" s="122"/>
      <c r="AH738" s="122"/>
      <c r="AI738" s="122"/>
      <c r="AJ738" s="122"/>
      <c r="AK738" s="122"/>
      <c r="AL738" s="122"/>
      <c r="AM738" s="122"/>
      <c r="AN738" s="101" t="s">
        <v>528</v>
      </c>
      <c r="AO738" s="101"/>
      <c r="AP738" s="101"/>
      <c r="AQ738" s="101"/>
      <c r="AR738" s="102" t="s">
        <v>621</v>
      </c>
      <c r="AS738" s="103"/>
      <c r="AT738" s="103"/>
      <c r="AU738" s="103"/>
      <c r="AV738" s="103"/>
      <c r="AW738" s="103"/>
      <c r="AX738" s="104"/>
    </row>
    <row r="739" spans="1:52" ht="24.75" customHeight="1" thickBot="1" x14ac:dyDescent="0.2">
      <c r="A739" s="126" t="s">
        <v>524</v>
      </c>
      <c r="B739" s="127"/>
      <c r="C739" s="127"/>
      <c r="D739" s="128"/>
      <c r="E739" s="129" t="s">
        <v>568</v>
      </c>
      <c r="F739" s="117"/>
      <c r="G739" s="117"/>
      <c r="H739" s="93" t="str">
        <f>IF(E739="", "", "(")</f>
        <v>(</v>
      </c>
      <c r="I739" s="117"/>
      <c r="J739" s="117"/>
      <c r="K739" s="93" t="str">
        <f>IF(OR(I739="　", I739=""), "", "-")</f>
        <v/>
      </c>
      <c r="L739" s="118">
        <v>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6.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6.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6.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6.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6.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6.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6.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6.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6.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6.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6.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6.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6.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6.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6.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6.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6.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6.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6.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6.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6.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6.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6.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6.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6.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6.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6.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6.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6.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481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t="s">
        <v>623</v>
      </c>
      <c r="AD781" s="450"/>
      <c r="AE781" s="450"/>
      <c r="AF781" s="450"/>
      <c r="AG781" s="451"/>
      <c r="AH781" s="452" t="s">
        <v>624</v>
      </c>
      <c r="AI781" s="453"/>
      <c r="AJ781" s="453"/>
      <c r="AK781" s="453"/>
      <c r="AL781" s="453"/>
      <c r="AM781" s="453"/>
      <c r="AN781" s="453"/>
      <c r="AO781" s="453"/>
      <c r="AP781" s="453"/>
      <c r="AQ781" s="453"/>
      <c r="AR781" s="453"/>
      <c r="AS781" s="453"/>
      <c r="AT781" s="454"/>
      <c r="AU781" s="455">
        <v>1</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customHeight="1" x14ac:dyDescent="0.15">
      <c r="A792" s="556"/>
      <c r="B792" s="763"/>
      <c r="C792" s="763"/>
      <c r="D792" s="763"/>
      <c r="E792" s="763"/>
      <c r="F792" s="764"/>
      <c r="G792" s="439" t="s">
        <v>436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t="s">
        <v>623</v>
      </c>
      <c r="AD794" s="450"/>
      <c r="AE794" s="450"/>
      <c r="AF794" s="450"/>
      <c r="AG794" s="451"/>
      <c r="AH794" s="452" t="s">
        <v>626</v>
      </c>
      <c r="AI794" s="453"/>
      <c r="AJ794" s="453"/>
      <c r="AK794" s="453"/>
      <c r="AL794" s="453"/>
      <c r="AM794" s="453"/>
      <c r="AN794" s="453"/>
      <c r="AO794" s="453"/>
      <c r="AP794" s="453"/>
      <c r="AQ794" s="453"/>
      <c r="AR794" s="453"/>
      <c r="AS794" s="453"/>
      <c r="AT794" s="454"/>
      <c r="AU794" s="455">
        <v>4</v>
      </c>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623</v>
      </c>
      <c r="AD795" s="349"/>
      <c r="AE795" s="349"/>
      <c r="AF795" s="349"/>
      <c r="AG795" s="350"/>
      <c r="AH795" s="401" t="s">
        <v>626</v>
      </c>
      <c r="AI795" s="402"/>
      <c r="AJ795" s="402"/>
      <c r="AK795" s="402"/>
      <c r="AL795" s="402"/>
      <c r="AM795" s="402"/>
      <c r="AN795" s="402"/>
      <c r="AO795" s="402"/>
      <c r="AP795" s="402"/>
      <c r="AQ795" s="402"/>
      <c r="AR795" s="402"/>
      <c r="AS795" s="402"/>
      <c r="AT795" s="403"/>
      <c r="AU795" s="398">
        <v>2</v>
      </c>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623</v>
      </c>
      <c r="AD796" s="349"/>
      <c r="AE796" s="349"/>
      <c r="AF796" s="349"/>
      <c r="AG796" s="350"/>
      <c r="AH796" s="401" t="s">
        <v>626</v>
      </c>
      <c r="AI796" s="402"/>
      <c r="AJ796" s="402"/>
      <c r="AK796" s="402"/>
      <c r="AL796" s="402"/>
      <c r="AM796" s="402"/>
      <c r="AN796" s="402"/>
      <c r="AO796" s="402"/>
      <c r="AP796" s="402"/>
      <c r="AQ796" s="402"/>
      <c r="AR796" s="402"/>
      <c r="AS796" s="402"/>
      <c r="AT796" s="403"/>
      <c r="AU796" s="398">
        <v>1</v>
      </c>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623</v>
      </c>
      <c r="AD797" s="349"/>
      <c r="AE797" s="349"/>
      <c r="AF797" s="349"/>
      <c r="AG797" s="350"/>
      <c r="AH797" s="401" t="s">
        <v>626</v>
      </c>
      <c r="AI797" s="402"/>
      <c r="AJ797" s="402"/>
      <c r="AK797" s="402"/>
      <c r="AL797" s="402"/>
      <c r="AM797" s="402"/>
      <c r="AN797" s="402"/>
      <c r="AO797" s="402"/>
      <c r="AP797" s="402"/>
      <c r="AQ797" s="402"/>
      <c r="AR797" s="402"/>
      <c r="AS797" s="402"/>
      <c r="AT797" s="403"/>
      <c r="AU797" s="398">
        <v>1</v>
      </c>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8</v>
      </c>
      <c r="AV804" s="415"/>
      <c r="AW804" s="415"/>
      <c r="AX804" s="417"/>
    </row>
    <row r="805" spans="1:50" ht="24.75" customHeight="1" x14ac:dyDescent="0.15">
      <c r="A805" s="556"/>
      <c r="B805" s="763"/>
      <c r="C805" s="763"/>
      <c r="D805" s="763"/>
      <c r="E805" s="763"/>
      <c r="F805" s="764"/>
      <c r="G805" s="439" t="s">
        <v>437</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438</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6"/>
      <c r="B818" s="763"/>
      <c r="C818" s="763"/>
      <c r="D818" s="763"/>
      <c r="E818" s="763"/>
      <c r="F818" s="764"/>
      <c r="G818" s="439" t="s">
        <v>627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t="s">
        <v>628</v>
      </c>
      <c r="H820" s="450"/>
      <c r="I820" s="450"/>
      <c r="J820" s="450"/>
      <c r="K820" s="451"/>
      <c r="L820" s="452" t="s">
        <v>629</v>
      </c>
      <c r="M820" s="453"/>
      <c r="N820" s="453"/>
      <c r="O820" s="453"/>
      <c r="P820" s="453"/>
      <c r="Q820" s="453"/>
      <c r="R820" s="453"/>
      <c r="S820" s="453"/>
      <c r="T820" s="453"/>
      <c r="U820" s="453"/>
      <c r="V820" s="453"/>
      <c r="W820" s="453"/>
      <c r="X820" s="454"/>
      <c r="Y820" s="455">
        <v>3</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8" t="s">
        <v>628</v>
      </c>
      <c r="H821" s="349"/>
      <c r="I821" s="349"/>
      <c r="J821" s="349"/>
      <c r="K821" s="350"/>
      <c r="L821" s="401" t="s">
        <v>629</v>
      </c>
      <c r="M821" s="402"/>
      <c r="N821" s="402"/>
      <c r="O821" s="402"/>
      <c r="P821" s="402"/>
      <c r="Q821" s="402"/>
      <c r="R821" s="402"/>
      <c r="S821" s="402"/>
      <c r="T821" s="402"/>
      <c r="U821" s="402"/>
      <c r="V821" s="402"/>
      <c r="W821" s="402"/>
      <c r="X821" s="403"/>
      <c r="Y821" s="398">
        <v>3</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6</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463</v>
      </c>
      <c r="AM831" s="956"/>
      <c r="AN831" s="956"/>
      <c r="AO831" s="82" t="s">
        <v>630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366</v>
      </c>
      <c r="Q836" s="347"/>
      <c r="R836" s="347"/>
      <c r="S836" s="347"/>
      <c r="T836" s="347"/>
      <c r="U836" s="347"/>
      <c r="V836" s="347"/>
      <c r="W836" s="347"/>
      <c r="X836" s="347"/>
      <c r="Y836" s="344" t="s">
        <v>414</v>
      </c>
      <c r="Z836" s="345"/>
      <c r="AA836" s="345"/>
      <c r="AB836" s="345"/>
      <c r="AC836" s="277" t="s">
        <v>457</v>
      </c>
      <c r="AD836" s="277"/>
      <c r="AE836" s="277"/>
      <c r="AF836" s="277"/>
      <c r="AG836" s="277"/>
      <c r="AH836" s="344" t="s">
        <v>487</v>
      </c>
      <c r="AI836" s="346"/>
      <c r="AJ836" s="346"/>
      <c r="AK836" s="346"/>
      <c r="AL836" s="346" t="s">
        <v>21</v>
      </c>
      <c r="AM836" s="346"/>
      <c r="AN836" s="346"/>
      <c r="AO836" s="426"/>
      <c r="AP836" s="427" t="s">
        <v>417</v>
      </c>
      <c r="AQ836" s="427"/>
      <c r="AR836" s="427"/>
      <c r="AS836" s="427"/>
      <c r="AT836" s="427"/>
      <c r="AU836" s="427"/>
      <c r="AV836" s="427"/>
      <c r="AW836" s="427"/>
      <c r="AX836" s="427"/>
    </row>
    <row r="837" spans="1:50" ht="30" customHeight="1" x14ac:dyDescent="0.15">
      <c r="A837" s="404">
        <v>1</v>
      </c>
      <c r="B837" s="404">
        <v>1</v>
      </c>
      <c r="C837" s="421" t="s">
        <v>633</v>
      </c>
      <c r="D837" s="418"/>
      <c r="E837" s="418"/>
      <c r="F837" s="418"/>
      <c r="G837" s="418"/>
      <c r="H837" s="418"/>
      <c r="I837" s="418"/>
      <c r="J837" s="419" t="s">
        <v>635</v>
      </c>
      <c r="K837" s="420"/>
      <c r="L837" s="420"/>
      <c r="M837" s="420"/>
      <c r="N837" s="420"/>
      <c r="O837" s="420"/>
      <c r="P837" s="422" t="s">
        <v>638</v>
      </c>
      <c r="Q837" s="317"/>
      <c r="R837" s="317"/>
      <c r="S837" s="317"/>
      <c r="T837" s="317"/>
      <c r="U837" s="317"/>
      <c r="V837" s="317"/>
      <c r="W837" s="317"/>
      <c r="X837" s="317"/>
      <c r="Y837" s="318">
        <v>0.4</v>
      </c>
      <c r="Z837" s="319"/>
      <c r="AA837" s="319"/>
      <c r="AB837" s="320"/>
      <c r="AC837" s="328" t="s">
        <v>196</v>
      </c>
      <c r="AD837" s="425"/>
      <c r="AE837" s="425"/>
      <c r="AF837" s="425"/>
      <c r="AG837" s="425"/>
      <c r="AH837" s="423" t="s">
        <v>637</v>
      </c>
      <c r="AI837" s="424"/>
      <c r="AJ837" s="424"/>
      <c r="AK837" s="424"/>
      <c r="AL837" s="325" t="s">
        <v>640</v>
      </c>
      <c r="AM837" s="326"/>
      <c r="AN837" s="326"/>
      <c r="AO837" s="327"/>
      <c r="AP837" s="321" t="s">
        <v>738</v>
      </c>
      <c r="AQ837" s="321"/>
      <c r="AR837" s="321"/>
      <c r="AS837" s="321"/>
      <c r="AT837" s="321"/>
      <c r="AU837" s="321"/>
      <c r="AV837" s="321"/>
      <c r="AW837" s="321"/>
      <c r="AX837" s="321"/>
    </row>
    <row r="838" spans="1:50" ht="30" customHeight="1" x14ac:dyDescent="0.15">
      <c r="A838" s="404">
        <v>2</v>
      </c>
      <c r="B838" s="404">
        <v>1</v>
      </c>
      <c r="C838" s="421" t="s">
        <v>634</v>
      </c>
      <c r="D838" s="418"/>
      <c r="E838" s="418"/>
      <c r="F838" s="418"/>
      <c r="G838" s="418"/>
      <c r="H838" s="418"/>
      <c r="I838" s="418"/>
      <c r="J838" s="419" t="s">
        <v>637</v>
      </c>
      <c r="K838" s="420"/>
      <c r="L838" s="420"/>
      <c r="M838" s="420"/>
      <c r="N838" s="420"/>
      <c r="O838" s="420"/>
      <c r="P838" s="422" t="s">
        <v>638</v>
      </c>
      <c r="Q838" s="317"/>
      <c r="R838" s="317"/>
      <c r="S838" s="317"/>
      <c r="T838" s="317"/>
      <c r="U838" s="317"/>
      <c r="V838" s="317"/>
      <c r="W838" s="317"/>
      <c r="X838" s="317"/>
      <c r="Y838" s="318">
        <v>0.2</v>
      </c>
      <c r="Z838" s="319"/>
      <c r="AA838" s="319"/>
      <c r="AB838" s="320"/>
      <c r="AC838" s="328" t="s">
        <v>196</v>
      </c>
      <c r="AD838" s="328"/>
      <c r="AE838" s="328"/>
      <c r="AF838" s="328"/>
      <c r="AG838" s="328"/>
      <c r="AH838" s="423" t="s">
        <v>639</v>
      </c>
      <c r="AI838" s="424"/>
      <c r="AJ838" s="424"/>
      <c r="AK838" s="424"/>
      <c r="AL838" s="325" t="s">
        <v>635</v>
      </c>
      <c r="AM838" s="326"/>
      <c r="AN838" s="326"/>
      <c r="AO838" s="327"/>
      <c r="AP838" s="321" t="s">
        <v>561</v>
      </c>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366</v>
      </c>
      <c r="Q869" s="347"/>
      <c r="R869" s="347"/>
      <c r="S869" s="347"/>
      <c r="T869" s="347"/>
      <c r="U869" s="347"/>
      <c r="V869" s="347"/>
      <c r="W869" s="347"/>
      <c r="X869" s="347"/>
      <c r="Y869" s="344" t="s">
        <v>414</v>
      </c>
      <c r="Z869" s="345"/>
      <c r="AA869" s="345"/>
      <c r="AB869" s="345"/>
      <c r="AC869" s="277" t="s">
        <v>457</v>
      </c>
      <c r="AD869" s="277"/>
      <c r="AE869" s="277"/>
      <c r="AF869" s="277"/>
      <c r="AG869" s="277"/>
      <c r="AH869" s="344" t="s">
        <v>487</v>
      </c>
      <c r="AI869" s="346"/>
      <c r="AJ869" s="346"/>
      <c r="AK869" s="346"/>
      <c r="AL869" s="346" t="s">
        <v>21</v>
      </c>
      <c r="AM869" s="346"/>
      <c r="AN869" s="346"/>
      <c r="AO869" s="426"/>
      <c r="AP869" s="427" t="s">
        <v>417</v>
      </c>
      <c r="AQ869" s="427"/>
      <c r="AR869" s="427"/>
      <c r="AS869" s="427"/>
      <c r="AT869" s="427"/>
      <c r="AU869" s="427"/>
      <c r="AV869" s="427"/>
      <c r="AW869" s="427"/>
      <c r="AX869" s="427"/>
    </row>
    <row r="870" spans="1:50" ht="30" customHeight="1" x14ac:dyDescent="0.15">
      <c r="A870" s="404">
        <v>1</v>
      </c>
      <c r="B870" s="404">
        <v>1</v>
      </c>
      <c r="C870" s="421" t="s">
        <v>641</v>
      </c>
      <c r="D870" s="418"/>
      <c r="E870" s="418"/>
      <c r="F870" s="418"/>
      <c r="G870" s="418"/>
      <c r="H870" s="418"/>
      <c r="I870" s="418"/>
      <c r="J870" s="419" t="s">
        <v>643</v>
      </c>
      <c r="K870" s="420"/>
      <c r="L870" s="420"/>
      <c r="M870" s="420"/>
      <c r="N870" s="420"/>
      <c r="O870" s="420"/>
      <c r="P870" s="422" t="s">
        <v>645</v>
      </c>
      <c r="Q870" s="317"/>
      <c r="R870" s="317"/>
      <c r="S870" s="317"/>
      <c r="T870" s="317"/>
      <c r="U870" s="317"/>
      <c r="V870" s="317"/>
      <c r="W870" s="317"/>
      <c r="X870" s="317"/>
      <c r="Y870" s="318">
        <v>1</v>
      </c>
      <c r="Z870" s="319"/>
      <c r="AA870" s="319"/>
      <c r="AB870" s="320"/>
      <c r="AC870" s="328" t="s">
        <v>196</v>
      </c>
      <c r="AD870" s="425"/>
      <c r="AE870" s="425"/>
      <c r="AF870" s="425"/>
      <c r="AG870" s="425"/>
      <c r="AH870" s="423" t="s">
        <v>637</v>
      </c>
      <c r="AI870" s="424"/>
      <c r="AJ870" s="424"/>
      <c r="AK870" s="424"/>
      <c r="AL870" s="325" t="s">
        <v>640</v>
      </c>
      <c r="AM870" s="326"/>
      <c r="AN870" s="326"/>
      <c r="AO870" s="327"/>
      <c r="AP870" s="321" t="s">
        <v>561</v>
      </c>
      <c r="AQ870" s="321"/>
      <c r="AR870" s="321"/>
      <c r="AS870" s="321"/>
      <c r="AT870" s="321"/>
      <c r="AU870" s="321"/>
      <c r="AV870" s="321"/>
      <c r="AW870" s="321"/>
      <c r="AX870" s="321"/>
    </row>
    <row r="871" spans="1:50" ht="30" customHeight="1" x14ac:dyDescent="0.15">
      <c r="A871" s="404">
        <v>2</v>
      </c>
      <c r="B871" s="404">
        <v>1</v>
      </c>
      <c r="C871" s="421" t="s">
        <v>642</v>
      </c>
      <c r="D871" s="418"/>
      <c r="E871" s="418"/>
      <c r="F871" s="418"/>
      <c r="G871" s="418"/>
      <c r="H871" s="418"/>
      <c r="I871" s="418"/>
      <c r="J871" s="419" t="s">
        <v>644</v>
      </c>
      <c r="K871" s="420"/>
      <c r="L871" s="420"/>
      <c r="M871" s="420"/>
      <c r="N871" s="420"/>
      <c r="O871" s="420"/>
      <c r="P871" s="422" t="s">
        <v>645</v>
      </c>
      <c r="Q871" s="317"/>
      <c r="R871" s="317"/>
      <c r="S871" s="317"/>
      <c r="T871" s="317"/>
      <c r="U871" s="317"/>
      <c r="V871" s="317"/>
      <c r="W871" s="317"/>
      <c r="X871" s="317"/>
      <c r="Y871" s="318">
        <v>0.6</v>
      </c>
      <c r="Z871" s="319"/>
      <c r="AA871" s="319"/>
      <c r="AB871" s="320"/>
      <c r="AC871" s="328" t="s">
        <v>196</v>
      </c>
      <c r="AD871" s="328"/>
      <c r="AE871" s="328"/>
      <c r="AF871" s="328"/>
      <c r="AG871" s="328"/>
      <c r="AH871" s="423" t="s">
        <v>646</v>
      </c>
      <c r="AI871" s="424"/>
      <c r="AJ871" s="424"/>
      <c r="AK871" s="424"/>
      <c r="AL871" s="325" t="s">
        <v>637</v>
      </c>
      <c r="AM871" s="326"/>
      <c r="AN871" s="326"/>
      <c r="AO871" s="327"/>
      <c r="AP871" s="321" t="s">
        <v>739</v>
      </c>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366</v>
      </c>
      <c r="Q902" s="347"/>
      <c r="R902" s="347"/>
      <c r="S902" s="347"/>
      <c r="T902" s="347"/>
      <c r="U902" s="347"/>
      <c r="V902" s="347"/>
      <c r="W902" s="347"/>
      <c r="X902" s="347"/>
      <c r="Y902" s="344" t="s">
        <v>414</v>
      </c>
      <c r="Z902" s="345"/>
      <c r="AA902" s="345"/>
      <c r="AB902" s="345"/>
      <c r="AC902" s="277" t="s">
        <v>457</v>
      </c>
      <c r="AD902" s="277"/>
      <c r="AE902" s="277"/>
      <c r="AF902" s="277"/>
      <c r="AG902" s="277"/>
      <c r="AH902" s="344" t="s">
        <v>487</v>
      </c>
      <c r="AI902" s="346"/>
      <c r="AJ902" s="346"/>
      <c r="AK902" s="346"/>
      <c r="AL902" s="346" t="s">
        <v>21</v>
      </c>
      <c r="AM902" s="346"/>
      <c r="AN902" s="346"/>
      <c r="AO902" s="426"/>
      <c r="AP902" s="427" t="s">
        <v>417</v>
      </c>
      <c r="AQ902" s="427"/>
      <c r="AR902" s="427"/>
      <c r="AS902" s="427"/>
      <c r="AT902" s="427"/>
      <c r="AU902" s="427"/>
      <c r="AV902" s="427"/>
      <c r="AW902" s="427"/>
      <c r="AX902" s="427"/>
    </row>
    <row r="903" spans="1:50" ht="30" customHeight="1" x14ac:dyDescent="0.15">
      <c r="A903" s="404">
        <v>1</v>
      </c>
      <c r="B903" s="404">
        <v>1</v>
      </c>
      <c r="C903" s="421" t="s">
        <v>647</v>
      </c>
      <c r="D903" s="418"/>
      <c r="E903" s="418"/>
      <c r="F903" s="418"/>
      <c r="G903" s="418"/>
      <c r="H903" s="418"/>
      <c r="I903" s="418"/>
      <c r="J903" s="419" t="s">
        <v>637</v>
      </c>
      <c r="K903" s="420"/>
      <c r="L903" s="420"/>
      <c r="M903" s="420"/>
      <c r="N903" s="420"/>
      <c r="O903" s="420"/>
      <c r="P903" s="422" t="s">
        <v>648</v>
      </c>
      <c r="Q903" s="317"/>
      <c r="R903" s="317"/>
      <c r="S903" s="317"/>
      <c r="T903" s="317"/>
      <c r="U903" s="317"/>
      <c r="V903" s="317"/>
      <c r="W903" s="317"/>
      <c r="X903" s="317"/>
      <c r="Y903" s="318">
        <v>7.0000000000000007E-2</v>
      </c>
      <c r="Z903" s="319"/>
      <c r="AA903" s="319"/>
      <c r="AB903" s="320"/>
      <c r="AC903" s="328" t="s">
        <v>498</v>
      </c>
      <c r="AD903" s="425"/>
      <c r="AE903" s="425"/>
      <c r="AF903" s="425"/>
      <c r="AG903" s="425"/>
      <c r="AH903" s="423" t="s">
        <v>637</v>
      </c>
      <c r="AI903" s="424"/>
      <c r="AJ903" s="424"/>
      <c r="AK903" s="424"/>
      <c r="AL903" s="325" t="s">
        <v>637</v>
      </c>
      <c r="AM903" s="326"/>
      <c r="AN903" s="326"/>
      <c r="AO903" s="327"/>
      <c r="AP903" s="321" t="s">
        <v>561</v>
      </c>
      <c r="AQ903" s="321"/>
      <c r="AR903" s="321"/>
      <c r="AS903" s="321"/>
      <c r="AT903" s="321"/>
      <c r="AU903" s="321"/>
      <c r="AV903" s="321"/>
      <c r="AW903" s="321"/>
      <c r="AX903" s="321"/>
    </row>
    <row r="904" spans="1:50" ht="30" customHeight="1" x14ac:dyDescent="0.15">
      <c r="A904" s="404">
        <v>2</v>
      </c>
      <c r="B904" s="404">
        <v>1</v>
      </c>
      <c r="C904" s="421" t="s">
        <v>649</v>
      </c>
      <c r="D904" s="418"/>
      <c r="E904" s="418"/>
      <c r="F904" s="418"/>
      <c r="G904" s="418"/>
      <c r="H904" s="418"/>
      <c r="I904" s="418"/>
      <c r="J904" s="419" t="s">
        <v>650</v>
      </c>
      <c r="K904" s="420"/>
      <c r="L904" s="420"/>
      <c r="M904" s="420"/>
      <c r="N904" s="420"/>
      <c r="O904" s="420"/>
      <c r="P904" s="422" t="s">
        <v>648</v>
      </c>
      <c r="Q904" s="317"/>
      <c r="R904" s="317"/>
      <c r="S904" s="317"/>
      <c r="T904" s="317"/>
      <c r="U904" s="317"/>
      <c r="V904" s="317"/>
      <c r="W904" s="317"/>
      <c r="X904" s="317"/>
      <c r="Y904" s="318">
        <v>7.0000000000000007E-2</v>
      </c>
      <c r="Z904" s="319"/>
      <c r="AA904" s="319"/>
      <c r="AB904" s="320"/>
      <c r="AC904" s="328" t="s">
        <v>498</v>
      </c>
      <c r="AD904" s="328"/>
      <c r="AE904" s="328"/>
      <c r="AF904" s="328"/>
      <c r="AG904" s="328"/>
      <c r="AH904" s="423" t="s">
        <v>637</v>
      </c>
      <c r="AI904" s="424"/>
      <c r="AJ904" s="424"/>
      <c r="AK904" s="424"/>
      <c r="AL904" s="325" t="s">
        <v>637</v>
      </c>
      <c r="AM904" s="326"/>
      <c r="AN904" s="326"/>
      <c r="AO904" s="327"/>
      <c r="AP904" s="321" t="s">
        <v>561</v>
      </c>
      <c r="AQ904" s="321"/>
      <c r="AR904" s="321"/>
      <c r="AS904" s="321"/>
      <c r="AT904" s="321"/>
      <c r="AU904" s="321"/>
      <c r="AV904" s="321"/>
      <c r="AW904" s="321"/>
      <c r="AX904" s="321"/>
    </row>
    <row r="905" spans="1:50" ht="30" customHeight="1" x14ac:dyDescent="0.15">
      <c r="A905" s="404">
        <v>3</v>
      </c>
      <c r="B905" s="404">
        <v>1</v>
      </c>
      <c r="C905" s="421" t="s">
        <v>727</v>
      </c>
      <c r="D905" s="418"/>
      <c r="E905" s="418"/>
      <c r="F905" s="418"/>
      <c r="G905" s="418"/>
      <c r="H905" s="418"/>
      <c r="I905" s="418"/>
      <c r="J905" s="419" t="s">
        <v>729</v>
      </c>
      <c r="K905" s="420"/>
      <c r="L905" s="420"/>
      <c r="M905" s="420"/>
      <c r="N905" s="420"/>
      <c r="O905" s="420"/>
      <c r="P905" s="422" t="s">
        <v>731</v>
      </c>
      <c r="Q905" s="317"/>
      <c r="R905" s="317"/>
      <c r="S905" s="317"/>
      <c r="T905" s="317"/>
      <c r="U905" s="317"/>
      <c r="V905" s="317"/>
      <c r="W905" s="317"/>
      <c r="X905" s="317"/>
      <c r="Y905" s="318">
        <v>7.0000000000000007E-2</v>
      </c>
      <c r="Z905" s="319"/>
      <c r="AA905" s="319"/>
      <c r="AB905" s="320"/>
      <c r="AC905" s="328" t="s">
        <v>498</v>
      </c>
      <c r="AD905" s="328"/>
      <c r="AE905" s="328"/>
      <c r="AF905" s="328"/>
      <c r="AG905" s="328"/>
      <c r="AH905" s="323" t="s">
        <v>729</v>
      </c>
      <c r="AI905" s="324"/>
      <c r="AJ905" s="324"/>
      <c r="AK905" s="324"/>
      <c r="AL905" s="325" t="s">
        <v>729</v>
      </c>
      <c r="AM905" s="326"/>
      <c r="AN905" s="326"/>
      <c r="AO905" s="327"/>
      <c r="AP905" s="321" t="s">
        <v>738</v>
      </c>
      <c r="AQ905" s="321"/>
      <c r="AR905" s="321"/>
      <c r="AS905" s="321"/>
      <c r="AT905" s="321"/>
      <c r="AU905" s="321"/>
      <c r="AV905" s="321"/>
      <c r="AW905" s="321"/>
      <c r="AX905" s="321"/>
    </row>
    <row r="906" spans="1:50" ht="30" customHeight="1" x14ac:dyDescent="0.15">
      <c r="A906" s="404">
        <v>4</v>
      </c>
      <c r="B906" s="404">
        <v>1</v>
      </c>
      <c r="C906" s="421" t="s">
        <v>728</v>
      </c>
      <c r="D906" s="418"/>
      <c r="E906" s="418"/>
      <c r="F906" s="418"/>
      <c r="G906" s="418"/>
      <c r="H906" s="418"/>
      <c r="I906" s="418"/>
      <c r="J906" s="419" t="s">
        <v>730</v>
      </c>
      <c r="K906" s="420"/>
      <c r="L906" s="420"/>
      <c r="M906" s="420"/>
      <c r="N906" s="420"/>
      <c r="O906" s="420"/>
      <c r="P906" s="422" t="s">
        <v>732</v>
      </c>
      <c r="Q906" s="317"/>
      <c r="R906" s="317"/>
      <c r="S906" s="317"/>
      <c r="T906" s="317"/>
      <c r="U906" s="317"/>
      <c r="V906" s="317"/>
      <c r="W906" s="317"/>
      <c r="X906" s="317"/>
      <c r="Y906" s="318">
        <v>0.06</v>
      </c>
      <c r="Z906" s="319"/>
      <c r="AA906" s="319"/>
      <c r="AB906" s="320"/>
      <c r="AC906" s="328" t="s">
        <v>498</v>
      </c>
      <c r="AD906" s="328"/>
      <c r="AE906" s="328"/>
      <c r="AF906" s="328"/>
      <c r="AG906" s="328"/>
      <c r="AH906" s="323" t="s">
        <v>733</v>
      </c>
      <c r="AI906" s="324"/>
      <c r="AJ906" s="324"/>
      <c r="AK906" s="324"/>
      <c r="AL906" s="325" t="s">
        <v>729</v>
      </c>
      <c r="AM906" s="326"/>
      <c r="AN906" s="326"/>
      <c r="AO906" s="327"/>
      <c r="AP906" s="321" t="s">
        <v>561</v>
      </c>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366</v>
      </c>
      <c r="Q935" s="347"/>
      <c r="R935" s="347"/>
      <c r="S935" s="347"/>
      <c r="T935" s="347"/>
      <c r="U935" s="347"/>
      <c r="V935" s="347"/>
      <c r="W935" s="347"/>
      <c r="X935" s="347"/>
      <c r="Y935" s="344" t="s">
        <v>414</v>
      </c>
      <c r="Z935" s="345"/>
      <c r="AA935" s="345"/>
      <c r="AB935" s="345"/>
      <c r="AC935" s="277" t="s">
        <v>457</v>
      </c>
      <c r="AD935" s="277"/>
      <c r="AE935" s="277"/>
      <c r="AF935" s="277"/>
      <c r="AG935" s="277"/>
      <c r="AH935" s="344" t="s">
        <v>487</v>
      </c>
      <c r="AI935" s="346"/>
      <c r="AJ935" s="346"/>
      <c r="AK935" s="346"/>
      <c r="AL935" s="346" t="s">
        <v>21</v>
      </c>
      <c r="AM935" s="346"/>
      <c r="AN935" s="346"/>
      <c r="AO935" s="426"/>
      <c r="AP935" s="427" t="s">
        <v>417</v>
      </c>
      <c r="AQ935" s="427"/>
      <c r="AR935" s="427"/>
      <c r="AS935" s="427"/>
      <c r="AT935" s="427"/>
      <c r="AU935" s="427"/>
      <c r="AV935" s="427"/>
      <c r="AW935" s="427"/>
      <c r="AX935" s="427"/>
    </row>
    <row r="936" spans="1:50" ht="30" customHeight="1" x14ac:dyDescent="0.15">
      <c r="A936" s="404">
        <v>1</v>
      </c>
      <c r="B936" s="404">
        <v>1</v>
      </c>
      <c r="C936" s="421" t="s">
        <v>633</v>
      </c>
      <c r="D936" s="418"/>
      <c r="E936" s="418"/>
      <c r="F936" s="418"/>
      <c r="G936" s="418"/>
      <c r="H936" s="418"/>
      <c r="I936" s="418"/>
      <c r="J936" s="419" t="s">
        <v>650</v>
      </c>
      <c r="K936" s="420"/>
      <c r="L936" s="420"/>
      <c r="M936" s="420"/>
      <c r="N936" s="420"/>
      <c r="O936" s="420"/>
      <c r="P936" s="422" t="s">
        <v>638</v>
      </c>
      <c r="Q936" s="317"/>
      <c r="R936" s="317"/>
      <c r="S936" s="317"/>
      <c r="T936" s="317"/>
      <c r="U936" s="317"/>
      <c r="V936" s="317"/>
      <c r="W936" s="317"/>
      <c r="X936" s="317"/>
      <c r="Y936" s="318">
        <v>4</v>
      </c>
      <c r="Z936" s="319"/>
      <c r="AA936" s="319"/>
      <c r="AB936" s="320"/>
      <c r="AC936" s="328" t="s">
        <v>196</v>
      </c>
      <c r="AD936" s="425"/>
      <c r="AE936" s="425"/>
      <c r="AF936" s="425"/>
      <c r="AG936" s="425"/>
      <c r="AH936" s="423" t="s">
        <v>637</v>
      </c>
      <c r="AI936" s="424"/>
      <c r="AJ936" s="424"/>
      <c r="AK936" s="424"/>
      <c r="AL936" s="325" t="s">
        <v>637</v>
      </c>
      <c r="AM936" s="326"/>
      <c r="AN936" s="326"/>
      <c r="AO936" s="327"/>
      <c r="AP936" s="321" t="s">
        <v>561</v>
      </c>
      <c r="AQ936" s="321"/>
      <c r="AR936" s="321"/>
      <c r="AS936" s="321"/>
      <c r="AT936" s="321"/>
      <c r="AU936" s="321"/>
      <c r="AV936" s="321"/>
      <c r="AW936" s="321"/>
      <c r="AX936" s="321"/>
    </row>
    <row r="937" spans="1:50" ht="30" customHeight="1" x14ac:dyDescent="0.15">
      <c r="A937" s="404">
        <v>2</v>
      </c>
      <c r="B937" s="404">
        <v>1</v>
      </c>
      <c r="C937" s="421" t="s">
        <v>634</v>
      </c>
      <c r="D937" s="418"/>
      <c r="E937" s="418"/>
      <c r="F937" s="418"/>
      <c r="G937" s="418"/>
      <c r="H937" s="418"/>
      <c r="I937" s="418"/>
      <c r="J937" s="419" t="s">
        <v>650</v>
      </c>
      <c r="K937" s="420"/>
      <c r="L937" s="420"/>
      <c r="M937" s="420"/>
      <c r="N937" s="420"/>
      <c r="O937" s="420"/>
      <c r="P937" s="422" t="s">
        <v>638</v>
      </c>
      <c r="Q937" s="317"/>
      <c r="R937" s="317"/>
      <c r="S937" s="317"/>
      <c r="T937" s="317"/>
      <c r="U937" s="317"/>
      <c r="V937" s="317"/>
      <c r="W937" s="317"/>
      <c r="X937" s="317"/>
      <c r="Y937" s="318">
        <v>2</v>
      </c>
      <c r="Z937" s="319"/>
      <c r="AA937" s="319"/>
      <c r="AB937" s="320"/>
      <c r="AC937" s="328" t="s">
        <v>196</v>
      </c>
      <c r="AD937" s="328"/>
      <c r="AE937" s="328"/>
      <c r="AF937" s="328"/>
      <c r="AG937" s="328"/>
      <c r="AH937" s="423" t="s">
        <v>637</v>
      </c>
      <c r="AI937" s="424"/>
      <c r="AJ937" s="424"/>
      <c r="AK937" s="424"/>
      <c r="AL937" s="325" t="s">
        <v>637</v>
      </c>
      <c r="AM937" s="326"/>
      <c r="AN937" s="326"/>
      <c r="AO937" s="327"/>
      <c r="AP937" s="321" t="s">
        <v>561</v>
      </c>
      <c r="AQ937" s="321"/>
      <c r="AR937" s="321"/>
      <c r="AS937" s="321"/>
      <c r="AT937" s="321"/>
      <c r="AU937" s="321"/>
      <c r="AV937" s="321"/>
      <c r="AW937" s="321"/>
      <c r="AX937" s="321"/>
    </row>
    <row r="938" spans="1:50" ht="30" customHeight="1" x14ac:dyDescent="0.15">
      <c r="A938" s="404">
        <v>3</v>
      </c>
      <c r="B938" s="404">
        <v>1</v>
      </c>
      <c r="C938" s="421" t="s">
        <v>651</v>
      </c>
      <c r="D938" s="418"/>
      <c r="E938" s="418"/>
      <c r="F938" s="418"/>
      <c r="G938" s="418"/>
      <c r="H938" s="418"/>
      <c r="I938" s="418"/>
      <c r="J938" s="419" t="s">
        <v>659</v>
      </c>
      <c r="K938" s="420"/>
      <c r="L938" s="420"/>
      <c r="M938" s="420"/>
      <c r="N938" s="420"/>
      <c r="O938" s="420"/>
      <c r="P938" s="422" t="s">
        <v>638</v>
      </c>
      <c r="Q938" s="317"/>
      <c r="R938" s="317"/>
      <c r="S938" s="317"/>
      <c r="T938" s="317"/>
      <c r="U938" s="317"/>
      <c r="V938" s="317"/>
      <c r="W938" s="317"/>
      <c r="X938" s="317"/>
      <c r="Y938" s="318">
        <v>1</v>
      </c>
      <c r="Z938" s="319"/>
      <c r="AA938" s="319"/>
      <c r="AB938" s="320"/>
      <c r="AC938" s="328" t="s">
        <v>196</v>
      </c>
      <c r="AD938" s="328"/>
      <c r="AE938" s="328"/>
      <c r="AF938" s="328"/>
      <c r="AG938" s="328"/>
      <c r="AH938" s="323" t="s">
        <v>661</v>
      </c>
      <c r="AI938" s="324"/>
      <c r="AJ938" s="324"/>
      <c r="AK938" s="324"/>
      <c r="AL938" s="325" t="s">
        <v>637</v>
      </c>
      <c r="AM938" s="326"/>
      <c r="AN938" s="326"/>
      <c r="AO938" s="327"/>
      <c r="AP938" s="321" t="s">
        <v>740</v>
      </c>
      <c r="AQ938" s="321"/>
      <c r="AR938" s="321"/>
      <c r="AS938" s="321"/>
      <c r="AT938" s="321"/>
      <c r="AU938" s="321"/>
      <c r="AV938" s="321"/>
      <c r="AW938" s="321"/>
      <c r="AX938" s="321"/>
    </row>
    <row r="939" spans="1:50" ht="30" customHeight="1" x14ac:dyDescent="0.15">
      <c r="A939" s="404">
        <v>4</v>
      </c>
      <c r="B939" s="404">
        <v>1</v>
      </c>
      <c r="C939" s="421" t="s">
        <v>652</v>
      </c>
      <c r="D939" s="418"/>
      <c r="E939" s="418"/>
      <c r="F939" s="418"/>
      <c r="G939" s="418"/>
      <c r="H939" s="418"/>
      <c r="I939" s="418"/>
      <c r="J939" s="419" t="s">
        <v>660</v>
      </c>
      <c r="K939" s="420"/>
      <c r="L939" s="420"/>
      <c r="M939" s="420"/>
      <c r="N939" s="420"/>
      <c r="O939" s="420"/>
      <c r="P939" s="422" t="s">
        <v>638</v>
      </c>
      <c r="Q939" s="317"/>
      <c r="R939" s="317"/>
      <c r="S939" s="317"/>
      <c r="T939" s="317"/>
      <c r="U939" s="317"/>
      <c r="V939" s="317"/>
      <c r="W939" s="317"/>
      <c r="X939" s="317"/>
      <c r="Y939" s="318">
        <v>1</v>
      </c>
      <c r="Z939" s="319"/>
      <c r="AA939" s="319"/>
      <c r="AB939" s="320"/>
      <c r="AC939" s="328" t="s">
        <v>196</v>
      </c>
      <c r="AD939" s="328"/>
      <c r="AE939" s="328"/>
      <c r="AF939" s="328"/>
      <c r="AG939" s="328"/>
      <c r="AH939" s="323" t="s">
        <v>637</v>
      </c>
      <c r="AI939" s="324"/>
      <c r="AJ939" s="324"/>
      <c r="AK939" s="324"/>
      <c r="AL939" s="325" t="s">
        <v>637</v>
      </c>
      <c r="AM939" s="326"/>
      <c r="AN939" s="326"/>
      <c r="AO939" s="327"/>
      <c r="AP939" s="321" t="s">
        <v>561</v>
      </c>
      <c r="AQ939" s="321"/>
      <c r="AR939" s="321"/>
      <c r="AS939" s="321"/>
      <c r="AT939" s="321"/>
      <c r="AU939" s="321"/>
      <c r="AV939" s="321"/>
      <c r="AW939" s="321"/>
      <c r="AX939" s="321"/>
    </row>
    <row r="940" spans="1:50" ht="30" customHeight="1" x14ac:dyDescent="0.15">
      <c r="A940" s="404">
        <v>5</v>
      </c>
      <c r="B940" s="404">
        <v>1</v>
      </c>
      <c r="C940" s="421" t="s">
        <v>653</v>
      </c>
      <c r="D940" s="418"/>
      <c r="E940" s="418"/>
      <c r="F940" s="418"/>
      <c r="G940" s="418"/>
      <c r="H940" s="418"/>
      <c r="I940" s="418"/>
      <c r="J940" s="419" t="s">
        <v>650</v>
      </c>
      <c r="K940" s="420"/>
      <c r="L940" s="420"/>
      <c r="M940" s="420"/>
      <c r="N940" s="420"/>
      <c r="O940" s="420"/>
      <c r="P940" s="422" t="s">
        <v>638</v>
      </c>
      <c r="Q940" s="317"/>
      <c r="R940" s="317"/>
      <c r="S940" s="317"/>
      <c r="T940" s="317"/>
      <c r="U940" s="317"/>
      <c r="V940" s="317"/>
      <c r="W940" s="317"/>
      <c r="X940" s="317"/>
      <c r="Y940" s="318">
        <v>0.9</v>
      </c>
      <c r="Z940" s="319"/>
      <c r="AA940" s="319"/>
      <c r="AB940" s="320"/>
      <c r="AC940" s="322" t="s">
        <v>196</v>
      </c>
      <c r="AD940" s="322"/>
      <c r="AE940" s="322"/>
      <c r="AF940" s="322"/>
      <c r="AG940" s="322"/>
      <c r="AH940" s="323" t="s">
        <v>637</v>
      </c>
      <c r="AI940" s="324"/>
      <c r="AJ940" s="324"/>
      <c r="AK940" s="324"/>
      <c r="AL940" s="325" t="s">
        <v>637</v>
      </c>
      <c r="AM940" s="326"/>
      <c r="AN940" s="326"/>
      <c r="AO940" s="327"/>
      <c r="AP940" s="321" t="s">
        <v>738</v>
      </c>
      <c r="AQ940" s="321"/>
      <c r="AR940" s="321"/>
      <c r="AS940" s="321"/>
      <c r="AT940" s="321"/>
      <c r="AU940" s="321"/>
      <c r="AV940" s="321"/>
      <c r="AW940" s="321"/>
      <c r="AX940" s="321"/>
    </row>
    <row r="941" spans="1:50" ht="30" customHeight="1" x14ac:dyDescent="0.15">
      <c r="A941" s="404">
        <v>6</v>
      </c>
      <c r="B941" s="404">
        <v>1</v>
      </c>
      <c r="C941" s="421" t="s">
        <v>654</v>
      </c>
      <c r="D941" s="418"/>
      <c r="E941" s="418"/>
      <c r="F941" s="418"/>
      <c r="G941" s="418"/>
      <c r="H941" s="418"/>
      <c r="I941" s="418"/>
      <c r="J941" s="419" t="s">
        <v>650</v>
      </c>
      <c r="K941" s="420"/>
      <c r="L941" s="420"/>
      <c r="M941" s="420"/>
      <c r="N941" s="420"/>
      <c r="O941" s="420"/>
      <c r="P941" s="422" t="s">
        <v>638</v>
      </c>
      <c r="Q941" s="317"/>
      <c r="R941" s="317"/>
      <c r="S941" s="317"/>
      <c r="T941" s="317"/>
      <c r="U941" s="317"/>
      <c r="V941" s="317"/>
      <c r="W941" s="317"/>
      <c r="X941" s="317"/>
      <c r="Y941" s="318">
        <v>0.6</v>
      </c>
      <c r="Z941" s="319"/>
      <c r="AA941" s="319"/>
      <c r="AB941" s="320"/>
      <c r="AC941" s="322" t="s">
        <v>196</v>
      </c>
      <c r="AD941" s="322"/>
      <c r="AE941" s="322"/>
      <c r="AF941" s="322"/>
      <c r="AG941" s="322"/>
      <c r="AH941" s="323" t="s">
        <v>635</v>
      </c>
      <c r="AI941" s="324"/>
      <c r="AJ941" s="324"/>
      <c r="AK941" s="324"/>
      <c r="AL941" s="325" t="s">
        <v>637</v>
      </c>
      <c r="AM941" s="326"/>
      <c r="AN941" s="326"/>
      <c r="AO941" s="327"/>
      <c r="AP941" s="321" t="s">
        <v>561</v>
      </c>
      <c r="AQ941" s="321"/>
      <c r="AR941" s="321"/>
      <c r="AS941" s="321"/>
      <c r="AT941" s="321"/>
      <c r="AU941" s="321"/>
      <c r="AV941" s="321"/>
      <c r="AW941" s="321"/>
      <c r="AX941" s="321"/>
    </row>
    <row r="942" spans="1:50" ht="30" customHeight="1" x14ac:dyDescent="0.15">
      <c r="A942" s="404">
        <v>7</v>
      </c>
      <c r="B942" s="404">
        <v>1</v>
      </c>
      <c r="C942" s="421" t="s">
        <v>655</v>
      </c>
      <c r="D942" s="418"/>
      <c r="E942" s="418"/>
      <c r="F942" s="418"/>
      <c r="G942" s="418"/>
      <c r="H942" s="418"/>
      <c r="I942" s="418"/>
      <c r="J942" s="419" t="s">
        <v>636</v>
      </c>
      <c r="K942" s="420"/>
      <c r="L942" s="420"/>
      <c r="M942" s="420"/>
      <c r="N942" s="420"/>
      <c r="O942" s="420"/>
      <c r="P942" s="422" t="s">
        <v>638</v>
      </c>
      <c r="Q942" s="317"/>
      <c r="R942" s="317"/>
      <c r="S942" s="317"/>
      <c r="T942" s="317"/>
      <c r="U942" s="317"/>
      <c r="V942" s="317"/>
      <c r="W942" s="317"/>
      <c r="X942" s="317"/>
      <c r="Y942" s="318">
        <v>0.6</v>
      </c>
      <c r="Z942" s="319"/>
      <c r="AA942" s="319"/>
      <c r="AB942" s="320"/>
      <c r="AC942" s="322" t="s">
        <v>196</v>
      </c>
      <c r="AD942" s="322"/>
      <c r="AE942" s="322"/>
      <c r="AF942" s="322"/>
      <c r="AG942" s="322"/>
      <c r="AH942" s="323" t="s">
        <v>637</v>
      </c>
      <c r="AI942" s="324"/>
      <c r="AJ942" s="324"/>
      <c r="AK942" s="324"/>
      <c r="AL942" s="325" t="s">
        <v>637</v>
      </c>
      <c r="AM942" s="326"/>
      <c r="AN942" s="326"/>
      <c r="AO942" s="327"/>
      <c r="AP942" s="321" t="s">
        <v>738</v>
      </c>
      <c r="AQ942" s="321"/>
      <c r="AR942" s="321"/>
      <c r="AS942" s="321"/>
      <c r="AT942" s="321"/>
      <c r="AU942" s="321"/>
      <c r="AV942" s="321"/>
      <c r="AW942" s="321"/>
      <c r="AX942" s="321"/>
    </row>
    <row r="943" spans="1:50" ht="30" customHeight="1" x14ac:dyDescent="0.15">
      <c r="A943" s="404">
        <v>8</v>
      </c>
      <c r="B943" s="404">
        <v>1</v>
      </c>
      <c r="C943" s="421" t="s">
        <v>656</v>
      </c>
      <c r="D943" s="418"/>
      <c r="E943" s="418"/>
      <c r="F943" s="418"/>
      <c r="G943" s="418"/>
      <c r="H943" s="418"/>
      <c r="I943" s="418"/>
      <c r="J943" s="419" t="s">
        <v>637</v>
      </c>
      <c r="K943" s="420"/>
      <c r="L943" s="420"/>
      <c r="M943" s="420"/>
      <c r="N943" s="420"/>
      <c r="O943" s="420"/>
      <c r="P943" s="422" t="s">
        <v>638</v>
      </c>
      <c r="Q943" s="317"/>
      <c r="R943" s="317"/>
      <c r="S943" s="317"/>
      <c r="T943" s="317"/>
      <c r="U943" s="317"/>
      <c r="V943" s="317"/>
      <c r="W943" s="317"/>
      <c r="X943" s="317"/>
      <c r="Y943" s="318">
        <v>0.4</v>
      </c>
      <c r="Z943" s="319"/>
      <c r="AA943" s="319"/>
      <c r="AB943" s="320"/>
      <c r="AC943" s="322" t="s">
        <v>196</v>
      </c>
      <c r="AD943" s="322"/>
      <c r="AE943" s="322"/>
      <c r="AF943" s="322"/>
      <c r="AG943" s="322"/>
      <c r="AH943" s="323" t="s">
        <v>637</v>
      </c>
      <c r="AI943" s="324"/>
      <c r="AJ943" s="324"/>
      <c r="AK943" s="324"/>
      <c r="AL943" s="325" t="s">
        <v>637</v>
      </c>
      <c r="AM943" s="326"/>
      <c r="AN943" s="326"/>
      <c r="AO943" s="327"/>
      <c r="AP943" s="321" t="s">
        <v>561</v>
      </c>
      <c r="AQ943" s="321"/>
      <c r="AR943" s="321"/>
      <c r="AS943" s="321"/>
      <c r="AT943" s="321"/>
      <c r="AU943" s="321"/>
      <c r="AV943" s="321"/>
      <c r="AW943" s="321"/>
      <c r="AX943" s="321"/>
    </row>
    <row r="944" spans="1:50" ht="30" customHeight="1" x14ac:dyDescent="0.15">
      <c r="A944" s="404">
        <v>9</v>
      </c>
      <c r="B944" s="404">
        <v>1</v>
      </c>
      <c r="C944" s="421" t="s">
        <v>657</v>
      </c>
      <c r="D944" s="418"/>
      <c r="E944" s="418"/>
      <c r="F944" s="418"/>
      <c r="G944" s="418"/>
      <c r="H944" s="418"/>
      <c r="I944" s="418"/>
      <c r="J944" s="419" t="s">
        <v>637</v>
      </c>
      <c r="K944" s="420"/>
      <c r="L944" s="420"/>
      <c r="M944" s="420"/>
      <c r="N944" s="420"/>
      <c r="O944" s="420"/>
      <c r="P944" s="422" t="s">
        <v>638</v>
      </c>
      <c r="Q944" s="317"/>
      <c r="R944" s="317"/>
      <c r="S944" s="317"/>
      <c r="T944" s="317"/>
      <c r="U944" s="317"/>
      <c r="V944" s="317"/>
      <c r="W944" s="317"/>
      <c r="X944" s="317"/>
      <c r="Y944" s="318">
        <v>0.3</v>
      </c>
      <c r="Z944" s="319"/>
      <c r="AA944" s="319"/>
      <c r="AB944" s="320"/>
      <c r="AC944" s="322" t="s">
        <v>196</v>
      </c>
      <c r="AD944" s="322"/>
      <c r="AE944" s="322"/>
      <c r="AF944" s="322"/>
      <c r="AG944" s="322"/>
      <c r="AH944" s="323" t="s">
        <v>637</v>
      </c>
      <c r="AI944" s="324"/>
      <c r="AJ944" s="324"/>
      <c r="AK944" s="324"/>
      <c r="AL944" s="325" t="s">
        <v>637</v>
      </c>
      <c r="AM944" s="326"/>
      <c r="AN944" s="326"/>
      <c r="AO944" s="327"/>
      <c r="AP944" s="321" t="s">
        <v>738</v>
      </c>
      <c r="AQ944" s="321"/>
      <c r="AR944" s="321"/>
      <c r="AS944" s="321"/>
      <c r="AT944" s="321"/>
      <c r="AU944" s="321"/>
      <c r="AV944" s="321"/>
      <c r="AW944" s="321"/>
      <c r="AX944" s="321"/>
    </row>
    <row r="945" spans="1:50" ht="30" customHeight="1" x14ac:dyDescent="0.15">
      <c r="A945" s="404">
        <v>10</v>
      </c>
      <c r="B945" s="404">
        <v>1</v>
      </c>
      <c r="C945" s="421" t="s">
        <v>658</v>
      </c>
      <c r="D945" s="418"/>
      <c r="E945" s="418"/>
      <c r="F945" s="418"/>
      <c r="G945" s="418"/>
      <c r="H945" s="418"/>
      <c r="I945" s="418"/>
      <c r="J945" s="419" t="s">
        <v>637</v>
      </c>
      <c r="K945" s="420"/>
      <c r="L945" s="420"/>
      <c r="M945" s="420"/>
      <c r="N945" s="420"/>
      <c r="O945" s="420"/>
      <c r="P945" s="422" t="s">
        <v>638</v>
      </c>
      <c r="Q945" s="317"/>
      <c r="R945" s="317"/>
      <c r="S945" s="317"/>
      <c r="T945" s="317"/>
      <c r="U945" s="317"/>
      <c r="V945" s="317"/>
      <c r="W945" s="317"/>
      <c r="X945" s="317"/>
      <c r="Y945" s="318">
        <v>0.2</v>
      </c>
      <c r="Z945" s="319"/>
      <c r="AA945" s="319"/>
      <c r="AB945" s="320"/>
      <c r="AC945" s="322" t="s">
        <v>196</v>
      </c>
      <c r="AD945" s="322"/>
      <c r="AE945" s="322"/>
      <c r="AF945" s="322"/>
      <c r="AG945" s="322"/>
      <c r="AH945" s="323" t="s">
        <v>637</v>
      </c>
      <c r="AI945" s="324"/>
      <c r="AJ945" s="324"/>
      <c r="AK945" s="324"/>
      <c r="AL945" s="325" t="s">
        <v>637</v>
      </c>
      <c r="AM945" s="326"/>
      <c r="AN945" s="326"/>
      <c r="AO945" s="327"/>
      <c r="AP945" s="321" t="s">
        <v>738</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366</v>
      </c>
      <c r="Q968" s="347"/>
      <c r="R968" s="347"/>
      <c r="S968" s="347"/>
      <c r="T968" s="347"/>
      <c r="U968" s="347"/>
      <c r="V968" s="347"/>
      <c r="W968" s="347"/>
      <c r="X968" s="347"/>
      <c r="Y968" s="344" t="s">
        <v>414</v>
      </c>
      <c r="Z968" s="345"/>
      <c r="AA968" s="345"/>
      <c r="AB968" s="345"/>
      <c r="AC968" s="277" t="s">
        <v>457</v>
      </c>
      <c r="AD968" s="277"/>
      <c r="AE968" s="277"/>
      <c r="AF968" s="277"/>
      <c r="AG968" s="277"/>
      <c r="AH968" s="344" t="s">
        <v>487</v>
      </c>
      <c r="AI968" s="346"/>
      <c r="AJ968" s="346"/>
      <c r="AK968" s="346"/>
      <c r="AL968" s="346" t="s">
        <v>21</v>
      </c>
      <c r="AM968" s="346"/>
      <c r="AN968" s="346"/>
      <c r="AO968" s="426"/>
      <c r="AP968" s="427" t="s">
        <v>417</v>
      </c>
      <c r="AQ968" s="427"/>
      <c r="AR968" s="427"/>
      <c r="AS968" s="427"/>
      <c r="AT968" s="427"/>
      <c r="AU968" s="427"/>
      <c r="AV968" s="427"/>
      <c r="AW968" s="427"/>
      <c r="AX968" s="427"/>
    </row>
    <row r="969" spans="1:50" ht="30" customHeight="1" x14ac:dyDescent="0.15">
      <c r="A969" s="404">
        <v>1</v>
      </c>
      <c r="B969" s="404">
        <v>1</v>
      </c>
      <c r="C969" s="421" t="s">
        <v>633</v>
      </c>
      <c r="D969" s="418"/>
      <c r="E969" s="418"/>
      <c r="F969" s="418"/>
      <c r="G969" s="418"/>
      <c r="H969" s="418"/>
      <c r="I969" s="418"/>
      <c r="J969" s="419" t="s">
        <v>650</v>
      </c>
      <c r="K969" s="420"/>
      <c r="L969" s="420"/>
      <c r="M969" s="420"/>
      <c r="N969" s="420"/>
      <c r="O969" s="420"/>
      <c r="P969" s="422" t="s">
        <v>662</v>
      </c>
      <c r="Q969" s="317"/>
      <c r="R969" s="317"/>
      <c r="S969" s="317"/>
      <c r="T969" s="317"/>
      <c r="U969" s="317"/>
      <c r="V969" s="317"/>
      <c r="W969" s="317"/>
      <c r="X969" s="317"/>
      <c r="Y969" s="318">
        <v>7.0000000000000007E-2</v>
      </c>
      <c r="Z969" s="319"/>
      <c r="AA969" s="319"/>
      <c r="AB969" s="320"/>
      <c r="AC969" s="328" t="s">
        <v>196</v>
      </c>
      <c r="AD969" s="425"/>
      <c r="AE969" s="425"/>
      <c r="AF969" s="425"/>
      <c r="AG969" s="425"/>
      <c r="AH969" s="423" t="s">
        <v>637</v>
      </c>
      <c r="AI969" s="424"/>
      <c r="AJ969" s="424"/>
      <c r="AK969" s="424"/>
      <c r="AL969" s="325" t="s">
        <v>637</v>
      </c>
      <c r="AM969" s="326"/>
      <c r="AN969" s="326"/>
      <c r="AO969" s="327"/>
      <c r="AP969" s="321" t="s">
        <v>741</v>
      </c>
      <c r="AQ969" s="321"/>
      <c r="AR969" s="321"/>
      <c r="AS969" s="321"/>
      <c r="AT969" s="321"/>
      <c r="AU969" s="321"/>
      <c r="AV969" s="321"/>
      <c r="AW969" s="321"/>
      <c r="AX969" s="321"/>
    </row>
    <row r="970" spans="1:50" ht="30" customHeight="1" x14ac:dyDescent="0.15">
      <c r="A970" s="404">
        <v>2</v>
      </c>
      <c r="B970" s="404">
        <v>1</v>
      </c>
      <c r="C970" s="421" t="s">
        <v>634</v>
      </c>
      <c r="D970" s="418"/>
      <c r="E970" s="418"/>
      <c r="F970" s="418"/>
      <c r="G970" s="418"/>
      <c r="H970" s="418"/>
      <c r="I970" s="418"/>
      <c r="J970" s="419" t="s">
        <v>650</v>
      </c>
      <c r="K970" s="420"/>
      <c r="L970" s="420"/>
      <c r="M970" s="420"/>
      <c r="N970" s="420"/>
      <c r="O970" s="420"/>
      <c r="P970" s="422" t="s">
        <v>662</v>
      </c>
      <c r="Q970" s="317"/>
      <c r="R970" s="317"/>
      <c r="S970" s="317"/>
      <c r="T970" s="317"/>
      <c r="U970" s="317"/>
      <c r="V970" s="317"/>
      <c r="W970" s="317"/>
      <c r="X970" s="317"/>
      <c r="Y970" s="318">
        <v>0.05</v>
      </c>
      <c r="Z970" s="319"/>
      <c r="AA970" s="319"/>
      <c r="AB970" s="320"/>
      <c r="AC970" s="328" t="s">
        <v>196</v>
      </c>
      <c r="AD970" s="328"/>
      <c r="AE970" s="328"/>
      <c r="AF970" s="328"/>
      <c r="AG970" s="328"/>
      <c r="AH970" s="423" t="s">
        <v>637</v>
      </c>
      <c r="AI970" s="424"/>
      <c r="AJ970" s="424"/>
      <c r="AK970" s="424"/>
      <c r="AL970" s="325" t="s">
        <v>637</v>
      </c>
      <c r="AM970" s="326"/>
      <c r="AN970" s="326"/>
      <c r="AO970" s="327"/>
      <c r="AP970" s="321" t="s">
        <v>561</v>
      </c>
      <c r="AQ970" s="321"/>
      <c r="AR970" s="321"/>
      <c r="AS970" s="321"/>
      <c r="AT970" s="321"/>
      <c r="AU970" s="321"/>
      <c r="AV970" s="321"/>
      <c r="AW970" s="321"/>
      <c r="AX970" s="321"/>
    </row>
    <row r="971" spans="1:50" ht="30" customHeight="1" x14ac:dyDescent="0.15">
      <c r="A971" s="404">
        <v>3</v>
      </c>
      <c r="B971" s="404">
        <v>1</v>
      </c>
      <c r="C971" s="421" t="s">
        <v>651</v>
      </c>
      <c r="D971" s="418"/>
      <c r="E971" s="418"/>
      <c r="F971" s="418"/>
      <c r="G971" s="418"/>
      <c r="H971" s="418"/>
      <c r="I971" s="418"/>
      <c r="J971" s="419" t="s">
        <v>659</v>
      </c>
      <c r="K971" s="420"/>
      <c r="L971" s="420"/>
      <c r="M971" s="420"/>
      <c r="N971" s="420"/>
      <c r="O971" s="420"/>
      <c r="P971" s="422" t="s">
        <v>662</v>
      </c>
      <c r="Q971" s="317"/>
      <c r="R971" s="317"/>
      <c r="S971" s="317"/>
      <c r="T971" s="317"/>
      <c r="U971" s="317"/>
      <c r="V971" s="317"/>
      <c r="W971" s="317"/>
      <c r="X971" s="317"/>
      <c r="Y971" s="318">
        <v>0.05</v>
      </c>
      <c r="Z971" s="319"/>
      <c r="AA971" s="319"/>
      <c r="AB971" s="320"/>
      <c r="AC971" s="328" t="s">
        <v>196</v>
      </c>
      <c r="AD971" s="328"/>
      <c r="AE971" s="328"/>
      <c r="AF971" s="328"/>
      <c r="AG971" s="328"/>
      <c r="AH971" s="323" t="s">
        <v>661</v>
      </c>
      <c r="AI971" s="324"/>
      <c r="AJ971" s="324"/>
      <c r="AK971" s="324"/>
      <c r="AL971" s="325" t="s">
        <v>637</v>
      </c>
      <c r="AM971" s="326"/>
      <c r="AN971" s="326"/>
      <c r="AO971" s="327"/>
      <c r="AP971" s="321" t="s">
        <v>561</v>
      </c>
      <c r="AQ971" s="321"/>
      <c r="AR971" s="321"/>
      <c r="AS971" s="321"/>
      <c r="AT971" s="321"/>
      <c r="AU971" s="321"/>
      <c r="AV971" s="321"/>
      <c r="AW971" s="321"/>
      <c r="AX971" s="321"/>
    </row>
    <row r="972" spans="1:50" ht="30" customHeight="1" x14ac:dyDescent="0.15">
      <c r="A972" s="404">
        <v>4</v>
      </c>
      <c r="B972" s="404">
        <v>1</v>
      </c>
      <c r="C972" s="421" t="s">
        <v>652</v>
      </c>
      <c r="D972" s="418"/>
      <c r="E972" s="418"/>
      <c r="F972" s="418"/>
      <c r="G972" s="418"/>
      <c r="H972" s="418"/>
      <c r="I972" s="418"/>
      <c r="J972" s="419" t="s">
        <v>660</v>
      </c>
      <c r="K972" s="420"/>
      <c r="L972" s="420"/>
      <c r="M972" s="420"/>
      <c r="N972" s="420"/>
      <c r="O972" s="420"/>
      <c r="P972" s="422" t="s">
        <v>662</v>
      </c>
      <c r="Q972" s="317"/>
      <c r="R972" s="317"/>
      <c r="S972" s="317"/>
      <c r="T972" s="317"/>
      <c r="U972" s="317"/>
      <c r="V972" s="317"/>
      <c r="W972" s="317"/>
      <c r="X972" s="317"/>
      <c r="Y972" s="318">
        <v>0.02</v>
      </c>
      <c r="Z972" s="319"/>
      <c r="AA972" s="319"/>
      <c r="AB972" s="320"/>
      <c r="AC972" s="328" t="s">
        <v>196</v>
      </c>
      <c r="AD972" s="328"/>
      <c r="AE972" s="328"/>
      <c r="AF972" s="328"/>
      <c r="AG972" s="328"/>
      <c r="AH972" s="323" t="s">
        <v>637</v>
      </c>
      <c r="AI972" s="324"/>
      <c r="AJ972" s="324"/>
      <c r="AK972" s="324"/>
      <c r="AL972" s="325" t="s">
        <v>637</v>
      </c>
      <c r="AM972" s="326"/>
      <c r="AN972" s="326"/>
      <c r="AO972" s="327"/>
      <c r="AP972" s="321" t="s">
        <v>738</v>
      </c>
      <c r="AQ972" s="321"/>
      <c r="AR972" s="321"/>
      <c r="AS972" s="321"/>
      <c r="AT972" s="321"/>
      <c r="AU972" s="321"/>
      <c r="AV972" s="321"/>
      <c r="AW972" s="321"/>
      <c r="AX972" s="321"/>
    </row>
    <row r="973" spans="1:50" ht="30" customHeight="1" x14ac:dyDescent="0.15">
      <c r="A973" s="404">
        <v>5</v>
      </c>
      <c r="B973" s="404">
        <v>1</v>
      </c>
      <c r="C973" s="421" t="s">
        <v>653</v>
      </c>
      <c r="D973" s="418"/>
      <c r="E973" s="418"/>
      <c r="F973" s="418"/>
      <c r="G973" s="418"/>
      <c r="H973" s="418"/>
      <c r="I973" s="418"/>
      <c r="J973" s="419" t="s">
        <v>650</v>
      </c>
      <c r="K973" s="420"/>
      <c r="L973" s="420"/>
      <c r="M973" s="420"/>
      <c r="N973" s="420"/>
      <c r="O973" s="420"/>
      <c r="P973" s="422" t="s">
        <v>662</v>
      </c>
      <c r="Q973" s="317"/>
      <c r="R973" s="317"/>
      <c r="S973" s="317"/>
      <c r="T973" s="317"/>
      <c r="U973" s="317"/>
      <c r="V973" s="317"/>
      <c r="W973" s="317"/>
      <c r="X973" s="317"/>
      <c r="Y973" s="318">
        <v>0.01</v>
      </c>
      <c r="Z973" s="319"/>
      <c r="AA973" s="319"/>
      <c r="AB973" s="320"/>
      <c r="AC973" s="322" t="s">
        <v>196</v>
      </c>
      <c r="AD973" s="322"/>
      <c r="AE973" s="322"/>
      <c r="AF973" s="322"/>
      <c r="AG973" s="322"/>
      <c r="AH973" s="323" t="s">
        <v>637</v>
      </c>
      <c r="AI973" s="324"/>
      <c r="AJ973" s="324"/>
      <c r="AK973" s="324"/>
      <c r="AL973" s="325" t="s">
        <v>637</v>
      </c>
      <c r="AM973" s="326"/>
      <c r="AN973" s="326"/>
      <c r="AO973" s="327"/>
      <c r="AP973" s="321" t="s">
        <v>561</v>
      </c>
      <c r="AQ973" s="321"/>
      <c r="AR973" s="321"/>
      <c r="AS973" s="321"/>
      <c r="AT973" s="321"/>
      <c r="AU973" s="321"/>
      <c r="AV973" s="321"/>
      <c r="AW973" s="321"/>
      <c r="AX973" s="321"/>
    </row>
    <row r="974" spans="1:50" ht="30" customHeight="1" x14ac:dyDescent="0.15">
      <c r="A974" s="404">
        <v>6</v>
      </c>
      <c r="B974" s="404">
        <v>1</v>
      </c>
      <c r="C974" s="421" t="s">
        <v>654</v>
      </c>
      <c r="D974" s="418"/>
      <c r="E974" s="418"/>
      <c r="F974" s="418"/>
      <c r="G974" s="418"/>
      <c r="H974" s="418"/>
      <c r="I974" s="418"/>
      <c r="J974" s="419" t="s">
        <v>650</v>
      </c>
      <c r="K974" s="420"/>
      <c r="L974" s="420"/>
      <c r="M974" s="420"/>
      <c r="N974" s="420"/>
      <c r="O974" s="420"/>
      <c r="P974" s="422" t="s">
        <v>662</v>
      </c>
      <c r="Q974" s="317"/>
      <c r="R974" s="317"/>
      <c r="S974" s="317"/>
      <c r="T974" s="317"/>
      <c r="U974" s="317"/>
      <c r="V974" s="317"/>
      <c r="W974" s="317"/>
      <c r="X974" s="317"/>
      <c r="Y974" s="318">
        <v>0.01</v>
      </c>
      <c r="Z974" s="319"/>
      <c r="AA974" s="319"/>
      <c r="AB974" s="320"/>
      <c r="AC974" s="322" t="s">
        <v>196</v>
      </c>
      <c r="AD974" s="322"/>
      <c r="AE974" s="322"/>
      <c r="AF974" s="322"/>
      <c r="AG974" s="322"/>
      <c r="AH974" s="323" t="s">
        <v>635</v>
      </c>
      <c r="AI974" s="324"/>
      <c r="AJ974" s="324"/>
      <c r="AK974" s="324"/>
      <c r="AL974" s="325" t="s">
        <v>637</v>
      </c>
      <c r="AM974" s="326"/>
      <c r="AN974" s="326"/>
      <c r="AO974" s="327"/>
      <c r="AP974" s="321" t="s">
        <v>561</v>
      </c>
      <c r="AQ974" s="321"/>
      <c r="AR974" s="321"/>
      <c r="AS974" s="321"/>
      <c r="AT974" s="321"/>
      <c r="AU974" s="321"/>
      <c r="AV974" s="321"/>
      <c r="AW974" s="321"/>
      <c r="AX974" s="321"/>
    </row>
    <row r="975" spans="1:50" ht="30" customHeight="1" x14ac:dyDescent="0.15">
      <c r="A975" s="404">
        <v>7</v>
      </c>
      <c r="B975" s="404">
        <v>1</v>
      </c>
      <c r="C975" s="421" t="s">
        <v>655</v>
      </c>
      <c r="D975" s="418"/>
      <c r="E975" s="418"/>
      <c r="F975" s="418"/>
      <c r="G975" s="418"/>
      <c r="H975" s="418"/>
      <c r="I975" s="418"/>
      <c r="J975" s="419" t="s">
        <v>636</v>
      </c>
      <c r="K975" s="420"/>
      <c r="L975" s="420"/>
      <c r="M975" s="420"/>
      <c r="N975" s="420"/>
      <c r="O975" s="420"/>
      <c r="P975" s="422" t="s">
        <v>662</v>
      </c>
      <c r="Q975" s="317"/>
      <c r="R975" s="317"/>
      <c r="S975" s="317"/>
      <c r="T975" s="317"/>
      <c r="U975" s="317"/>
      <c r="V975" s="317"/>
      <c r="W975" s="317"/>
      <c r="X975" s="317"/>
      <c r="Y975" s="318">
        <v>0</v>
      </c>
      <c r="Z975" s="319"/>
      <c r="AA975" s="319"/>
      <c r="AB975" s="320"/>
      <c r="AC975" s="322" t="s">
        <v>196</v>
      </c>
      <c r="AD975" s="322"/>
      <c r="AE975" s="322"/>
      <c r="AF975" s="322"/>
      <c r="AG975" s="322"/>
      <c r="AH975" s="323" t="s">
        <v>637</v>
      </c>
      <c r="AI975" s="324"/>
      <c r="AJ975" s="324"/>
      <c r="AK975" s="324"/>
      <c r="AL975" s="325" t="s">
        <v>637</v>
      </c>
      <c r="AM975" s="326"/>
      <c r="AN975" s="326"/>
      <c r="AO975" s="327"/>
      <c r="AP975" s="321" t="s">
        <v>561</v>
      </c>
      <c r="AQ975" s="321"/>
      <c r="AR975" s="321"/>
      <c r="AS975" s="321"/>
      <c r="AT975" s="321"/>
      <c r="AU975" s="321"/>
      <c r="AV975" s="321"/>
      <c r="AW975" s="321"/>
      <c r="AX975" s="321"/>
    </row>
    <row r="976" spans="1:50" ht="30" customHeight="1" x14ac:dyDescent="0.15">
      <c r="A976" s="404">
        <v>8</v>
      </c>
      <c r="B976" s="404">
        <v>1</v>
      </c>
      <c r="C976" s="421" t="s">
        <v>656</v>
      </c>
      <c r="D976" s="418"/>
      <c r="E976" s="418"/>
      <c r="F976" s="418"/>
      <c r="G976" s="418"/>
      <c r="H976" s="418"/>
      <c r="I976" s="418"/>
      <c r="J976" s="419" t="s">
        <v>637</v>
      </c>
      <c r="K976" s="420"/>
      <c r="L976" s="420"/>
      <c r="M976" s="420"/>
      <c r="N976" s="420"/>
      <c r="O976" s="420"/>
      <c r="P976" s="422" t="s">
        <v>662</v>
      </c>
      <c r="Q976" s="317"/>
      <c r="R976" s="317"/>
      <c r="S976" s="317"/>
      <c r="T976" s="317"/>
      <c r="U976" s="317"/>
      <c r="V976" s="317"/>
      <c r="W976" s="317"/>
      <c r="X976" s="317"/>
      <c r="Y976" s="318">
        <v>0</v>
      </c>
      <c r="Z976" s="319"/>
      <c r="AA976" s="319"/>
      <c r="AB976" s="320"/>
      <c r="AC976" s="322" t="s">
        <v>196</v>
      </c>
      <c r="AD976" s="322"/>
      <c r="AE976" s="322"/>
      <c r="AF976" s="322"/>
      <c r="AG976" s="322"/>
      <c r="AH976" s="323" t="s">
        <v>637</v>
      </c>
      <c r="AI976" s="324"/>
      <c r="AJ976" s="324"/>
      <c r="AK976" s="324"/>
      <c r="AL976" s="325" t="s">
        <v>637</v>
      </c>
      <c r="AM976" s="326"/>
      <c r="AN976" s="326"/>
      <c r="AO976" s="327"/>
      <c r="AP976" s="321" t="s">
        <v>742</v>
      </c>
      <c r="AQ976" s="321"/>
      <c r="AR976" s="321"/>
      <c r="AS976" s="321"/>
      <c r="AT976" s="321"/>
      <c r="AU976" s="321"/>
      <c r="AV976" s="321"/>
      <c r="AW976" s="321"/>
      <c r="AX976" s="321"/>
    </row>
    <row r="977" spans="1:50" ht="30" customHeight="1" x14ac:dyDescent="0.15">
      <c r="A977" s="404">
        <v>9</v>
      </c>
      <c r="B977" s="404">
        <v>1</v>
      </c>
      <c r="C977" s="421" t="s">
        <v>657</v>
      </c>
      <c r="D977" s="418"/>
      <c r="E977" s="418"/>
      <c r="F977" s="418"/>
      <c r="G977" s="418"/>
      <c r="H977" s="418"/>
      <c r="I977" s="418"/>
      <c r="J977" s="419" t="s">
        <v>637</v>
      </c>
      <c r="K977" s="420"/>
      <c r="L977" s="420"/>
      <c r="M977" s="420"/>
      <c r="N977" s="420"/>
      <c r="O977" s="420"/>
      <c r="P977" s="422" t="s">
        <v>662</v>
      </c>
      <c r="Q977" s="317"/>
      <c r="R977" s="317"/>
      <c r="S977" s="317"/>
      <c r="T977" s="317"/>
      <c r="U977" s="317"/>
      <c r="V977" s="317"/>
      <c r="W977" s="317"/>
      <c r="X977" s="317"/>
      <c r="Y977" s="318">
        <v>0</v>
      </c>
      <c r="Z977" s="319"/>
      <c r="AA977" s="319"/>
      <c r="AB977" s="320"/>
      <c r="AC977" s="322" t="s">
        <v>196</v>
      </c>
      <c r="AD977" s="322"/>
      <c r="AE977" s="322"/>
      <c r="AF977" s="322"/>
      <c r="AG977" s="322"/>
      <c r="AH977" s="323" t="s">
        <v>637</v>
      </c>
      <c r="AI977" s="324"/>
      <c r="AJ977" s="324"/>
      <c r="AK977" s="324"/>
      <c r="AL977" s="325" t="s">
        <v>637</v>
      </c>
      <c r="AM977" s="326"/>
      <c r="AN977" s="326"/>
      <c r="AO977" s="327"/>
      <c r="AP977" s="321" t="s">
        <v>561</v>
      </c>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366</v>
      </c>
      <c r="Q1001" s="347"/>
      <c r="R1001" s="347"/>
      <c r="S1001" s="347"/>
      <c r="T1001" s="347"/>
      <c r="U1001" s="347"/>
      <c r="V1001" s="347"/>
      <c r="W1001" s="347"/>
      <c r="X1001" s="347"/>
      <c r="Y1001" s="344" t="s">
        <v>414</v>
      </c>
      <c r="Z1001" s="345"/>
      <c r="AA1001" s="345"/>
      <c r="AB1001" s="345"/>
      <c r="AC1001" s="277" t="s">
        <v>457</v>
      </c>
      <c r="AD1001" s="277"/>
      <c r="AE1001" s="277"/>
      <c r="AF1001" s="277"/>
      <c r="AG1001" s="277"/>
      <c r="AH1001" s="344" t="s">
        <v>487</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30" customHeight="1" x14ac:dyDescent="0.15">
      <c r="A1002" s="404">
        <v>1</v>
      </c>
      <c r="B1002" s="404">
        <v>1</v>
      </c>
      <c r="C1002" s="421" t="s">
        <v>663</v>
      </c>
      <c r="D1002" s="418"/>
      <c r="E1002" s="418"/>
      <c r="F1002" s="418"/>
      <c r="G1002" s="418"/>
      <c r="H1002" s="418"/>
      <c r="I1002" s="418"/>
      <c r="J1002" s="419" t="s">
        <v>665</v>
      </c>
      <c r="K1002" s="420"/>
      <c r="L1002" s="420"/>
      <c r="M1002" s="420"/>
      <c r="N1002" s="420"/>
      <c r="O1002" s="420"/>
      <c r="P1002" s="422" t="s">
        <v>666</v>
      </c>
      <c r="Q1002" s="317"/>
      <c r="R1002" s="317"/>
      <c r="S1002" s="317"/>
      <c r="T1002" s="317"/>
      <c r="U1002" s="317"/>
      <c r="V1002" s="317"/>
      <c r="W1002" s="317"/>
      <c r="X1002" s="317"/>
      <c r="Y1002" s="318">
        <v>0.08</v>
      </c>
      <c r="Z1002" s="319"/>
      <c r="AA1002" s="319"/>
      <c r="AB1002" s="320"/>
      <c r="AC1002" s="328" t="s">
        <v>196</v>
      </c>
      <c r="AD1002" s="425"/>
      <c r="AE1002" s="425"/>
      <c r="AF1002" s="425"/>
      <c r="AG1002" s="425"/>
      <c r="AH1002" s="423" t="s">
        <v>668</v>
      </c>
      <c r="AI1002" s="424"/>
      <c r="AJ1002" s="424"/>
      <c r="AK1002" s="424"/>
      <c r="AL1002" s="325" t="s">
        <v>668</v>
      </c>
      <c r="AM1002" s="326"/>
      <c r="AN1002" s="326"/>
      <c r="AO1002" s="327"/>
      <c r="AP1002" s="321" t="s">
        <v>561</v>
      </c>
      <c r="AQ1002" s="321"/>
      <c r="AR1002" s="321"/>
      <c r="AS1002" s="321"/>
      <c r="AT1002" s="321"/>
      <c r="AU1002" s="321"/>
      <c r="AV1002" s="321"/>
      <c r="AW1002" s="321"/>
      <c r="AX1002" s="321"/>
    </row>
    <row r="1003" spans="1:50" ht="30" customHeight="1" x14ac:dyDescent="0.15">
      <c r="A1003" s="404">
        <v>2</v>
      </c>
      <c r="B1003" s="404">
        <v>1</v>
      </c>
      <c r="C1003" s="421" t="s">
        <v>664</v>
      </c>
      <c r="D1003" s="418"/>
      <c r="E1003" s="418"/>
      <c r="F1003" s="418"/>
      <c r="G1003" s="418"/>
      <c r="H1003" s="418"/>
      <c r="I1003" s="418"/>
      <c r="J1003" s="419" t="s">
        <v>665</v>
      </c>
      <c r="K1003" s="420"/>
      <c r="L1003" s="420"/>
      <c r="M1003" s="420"/>
      <c r="N1003" s="420"/>
      <c r="O1003" s="420"/>
      <c r="P1003" s="422" t="s">
        <v>667</v>
      </c>
      <c r="Q1003" s="317"/>
      <c r="R1003" s="317"/>
      <c r="S1003" s="317"/>
      <c r="T1003" s="317"/>
      <c r="U1003" s="317"/>
      <c r="V1003" s="317"/>
      <c r="W1003" s="317"/>
      <c r="X1003" s="317"/>
      <c r="Y1003" s="318">
        <v>0.01</v>
      </c>
      <c r="Z1003" s="319"/>
      <c r="AA1003" s="319"/>
      <c r="AB1003" s="320"/>
      <c r="AC1003" s="328" t="s">
        <v>196</v>
      </c>
      <c r="AD1003" s="328"/>
      <c r="AE1003" s="328"/>
      <c r="AF1003" s="328"/>
      <c r="AG1003" s="328"/>
      <c r="AH1003" s="423" t="s">
        <v>669</v>
      </c>
      <c r="AI1003" s="424"/>
      <c r="AJ1003" s="424"/>
      <c r="AK1003" s="424"/>
      <c r="AL1003" s="325" t="s">
        <v>670</v>
      </c>
      <c r="AM1003" s="326"/>
      <c r="AN1003" s="326"/>
      <c r="AO1003" s="327"/>
      <c r="AP1003" s="321" t="s">
        <v>561</v>
      </c>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366</v>
      </c>
      <c r="Q1034" s="347"/>
      <c r="R1034" s="347"/>
      <c r="S1034" s="347"/>
      <c r="T1034" s="347"/>
      <c r="U1034" s="347"/>
      <c r="V1034" s="347"/>
      <c r="W1034" s="347"/>
      <c r="X1034" s="347"/>
      <c r="Y1034" s="344" t="s">
        <v>414</v>
      </c>
      <c r="Z1034" s="345"/>
      <c r="AA1034" s="345"/>
      <c r="AB1034" s="345"/>
      <c r="AC1034" s="277" t="s">
        <v>457</v>
      </c>
      <c r="AD1034" s="277"/>
      <c r="AE1034" s="277"/>
      <c r="AF1034" s="277"/>
      <c r="AG1034" s="277"/>
      <c r="AH1034" s="344" t="s">
        <v>487</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30" customHeight="1" x14ac:dyDescent="0.15">
      <c r="A1035" s="404">
        <v>1</v>
      </c>
      <c r="B1035" s="404">
        <v>1</v>
      </c>
      <c r="C1035" s="421" t="s">
        <v>671</v>
      </c>
      <c r="D1035" s="418"/>
      <c r="E1035" s="418"/>
      <c r="F1035" s="418"/>
      <c r="G1035" s="418"/>
      <c r="H1035" s="418"/>
      <c r="I1035" s="418"/>
      <c r="J1035" s="419" t="s">
        <v>670</v>
      </c>
      <c r="K1035" s="420"/>
      <c r="L1035" s="420"/>
      <c r="M1035" s="420"/>
      <c r="N1035" s="420"/>
      <c r="O1035" s="420"/>
      <c r="P1035" s="422" t="s">
        <v>673</v>
      </c>
      <c r="Q1035" s="317"/>
      <c r="R1035" s="317"/>
      <c r="S1035" s="317"/>
      <c r="T1035" s="317"/>
      <c r="U1035" s="317"/>
      <c r="V1035" s="317"/>
      <c r="W1035" s="317"/>
      <c r="X1035" s="317"/>
      <c r="Y1035" s="318">
        <v>3</v>
      </c>
      <c r="Z1035" s="319"/>
      <c r="AA1035" s="319"/>
      <c r="AB1035" s="320"/>
      <c r="AC1035" s="328" t="s">
        <v>497</v>
      </c>
      <c r="AD1035" s="425"/>
      <c r="AE1035" s="425"/>
      <c r="AF1035" s="425"/>
      <c r="AG1035" s="425"/>
      <c r="AH1035" s="423">
        <v>1</v>
      </c>
      <c r="AI1035" s="424"/>
      <c r="AJ1035" s="424"/>
      <c r="AK1035" s="424"/>
      <c r="AL1035" s="325" t="s">
        <v>670</v>
      </c>
      <c r="AM1035" s="326"/>
      <c r="AN1035" s="326"/>
      <c r="AO1035" s="327"/>
      <c r="AP1035" s="321" t="s">
        <v>742</v>
      </c>
      <c r="AQ1035" s="321"/>
      <c r="AR1035" s="321"/>
      <c r="AS1035" s="321"/>
      <c r="AT1035" s="321"/>
      <c r="AU1035" s="321"/>
      <c r="AV1035" s="321"/>
      <c r="AW1035" s="321"/>
      <c r="AX1035" s="321"/>
    </row>
    <row r="1036" spans="1:50" ht="30" customHeight="1" x14ac:dyDescent="0.15">
      <c r="A1036" s="404">
        <v>2</v>
      </c>
      <c r="B1036" s="404">
        <v>1</v>
      </c>
      <c r="C1036" s="421" t="s">
        <v>672</v>
      </c>
      <c r="D1036" s="418"/>
      <c r="E1036" s="418"/>
      <c r="F1036" s="418"/>
      <c r="G1036" s="418"/>
      <c r="H1036" s="418"/>
      <c r="I1036" s="418"/>
      <c r="J1036" s="419" t="s">
        <v>665</v>
      </c>
      <c r="K1036" s="420"/>
      <c r="L1036" s="420"/>
      <c r="M1036" s="420"/>
      <c r="N1036" s="420"/>
      <c r="O1036" s="420"/>
      <c r="P1036" s="422" t="s">
        <v>673</v>
      </c>
      <c r="Q1036" s="317"/>
      <c r="R1036" s="317"/>
      <c r="S1036" s="317"/>
      <c r="T1036" s="317"/>
      <c r="U1036" s="317"/>
      <c r="V1036" s="317"/>
      <c r="W1036" s="317"/>
      <c r="X1036" s="317"/>
      <c r="Y1036" s="318">
        <v>3</v>
      </c>
      <c r="Z1036" s="319"/>
      <c r="AA1036" s="319"/>
      <c r="AB1036" s="320"/>
      <c r="AC1036" s="328" t="s">
        <v>499</v>
      </c>
      <c r="AD1036" s="328"/>
      <c r="AE1036" s="328"/>
      <c r="AF1036" s="328"/>
      <c r="AG1036" s="328"/>
      <c r="AH1036" s="423" t="s">
        <v>670</v>
      </c>
      <c r="AI1036" s="424"/>
      <c r="AJ1036" s="424"/>
      <c r="AK1036" s="424"/>
      <c r="AL1036" s="325" t="s">
        <v>670</v>
      </c>
      <c r="AM1036" s="326"/>
      <c r="AN1036" s="326"/>
      <c r="AO1036" s="327"/>
      <c r="AP1036" s="321" t="s">
        <v>738</v>
      </c>
      <c r="AQ1036" s="321"/>
      <c r="AR1036" s="321"/>
      <c r="AS1036" s="321"/>
      <c r="AT1036" s="321"/>
      <c r="AU1036" s="321"/>
      <c r="AV1036" s="321"/>
      <c r="AW1036" s="321"/>
      <c r="AX1036" s="321"/>
    </row>
    <row r="1037" spans="1:50" ht="30" hidden="1" customHeight="1" x14ac:dyDescent="0.15">
      <c r="A1037" s="404">
        <v>3</v>
      </c>
      <c r="B1037" s="404">
        <v>1</v>
      </c>
      <c r="C1037" s="421"/>
      <c r="D1037" s="418"/>
      <c r="E1037" s="418"/>
      <c r="F1037" s="418"/>
      <c r="G1037" s="418"/>
      <c r="H1037" s="418"/>
      <c r="I1037" s="418"/>
      <c r="J1037" s="419"/>
      <c r="K1037" s="420"/>
      <c r="L1037" s="420"/>
      <c r="M1037" s="420"/>
      <c r="N1037" s="420"/>
      <c r="O1037" s="420"/>
      <c r="P1037" s="422"/>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366</v>
      </c>
      <c r="Q1067" s="347"/>
      <c r="R1067" s="347"/>
      <c r="S1067" s="347"/>
      <c r="T1067" s="347"/>
      <c r="U1067" s="347"/>
      <c r="V1067" s="347"/>
      <c r="W1067" s="347"/>
      <c r="X1067" s="347"/>
      <c r="Y1067" s="344" t="s">
        <v>414</v>
      </c>
      <c r="Z1067" s="345"/>
      <c r="AA1067" s="345"/>
      <c r="AB1067" s="345"/>
      <c r="AC1067" s="277" t="s">
        <v>457</v>
      </c>
      <c r="AD1067" s="277"/>
      <c r="AE1067" s="277"/>
      <c r="AF1067" s="277"/>
      <c r="AG1067" s="277"/>
      <c r="AH1067" s="344" t="s">
        <v>487</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30" customHeight="1" x14ac:dyDescent="0.15">
      <c r="A1068" s="404">
        <v>1</v>
      </c>
      <c r="B1068" s="404">
        <v>1</v>
      </c>
      <c r="C1068" s="421" t="s">
        <v>676</v>
      </c>
      <c r="D1068" s="418"/>
      <c r="E1068" s="418"/>
      <c r="F1068" s="418"/>
      <c r="G1068" s="418"/>
      <c r="H1068" s="418"/>
      <c r="I1068" s="418"/>
      <c r="J1068" s="419" t="s">
        <v>670</v>
      </c>
      <c r="K1068" s="420"/>
      <c r="L1068" s="420"/>
      <c r="M1068" s="420"/>
      <c r="N1068" s="420"/>
      <c r="O1068" s="420"/>
      <c r="P1068" s="422" t="s">
        <v>678</v>
      </c>
      <c r="Q1068" s="317"/>
      <c r="R1068" s="317"/>
      <c r="S1068" s="317"/>
      <c r="T1068" s="317"/>
      <c r="U1068" s="317"/>
      <c r="V1068" s="317"/>
      <c r="W1068" s="317"/>
      <c r="X1068" s="317"/>
      <c r="Y1068" s="318">
        <v>0.1</v>
      </c>
      <c r="Z1068" s="319"/>
      <c r="AA1068" s="319"/>
      <c r="AB1068" s="320"/>
      <c r="AC1068" s="328" t="s">
        <v>498</v>
      </c>
      <c r="AD1068" s="425"/>
      <c r="AE1068" s="425"/>
      <c r="AF1068" s="425"/>
      <c r="AG1068" s="425"/>
      <c r="AH1068" s="423" t="s">
        <v>670</v>
      </c>
      <c r="AI1068" s="424"/>
      <c r="AJ1068" s="424"/>
      <c r="AK1068" s="424"/>
      <c r="AL1068" s="325" t="s">
        <v>670</v>
      </c>
      <c r="AM1068" s="326"/>
      <c r="AN1068" s="326"/>
      <c r="AO1068" s="327"/>
      <c r="AP1068" s="321" t="s">
        <v>561</v>
      </c>
      <c r="AQ1068" s="321"/>
      <c r="AR1068" s="321"/>
      <c r="AS1068" s="321"/>
      <c r="AT1068" s="321"/>
      <c r="AU1068" s="321"/>
      <c r="AV1068" s="321"/>
      <c r="AW1068" s="321"/>
      <c r="AX1068" s="321"/>
    </row>
    <row r="1069" spans="1:50" ht="30" customHeight="1" x14ac:dyDescent="0.15">
      <c r="A1069" s="404">
        <v>2</v>
      </c>
      <c r="B1069" s="404">
        <v>1</v>
      </c>
      <c r="C1069" s="421" t="s">
        <v>690</v>
      </c>
      <c r="D1069" s="418"/>
      <c r="E1069" s="418"/>
      <c r="F1069" s="418"/>
      <c r="G1069" s="418"/>
      <c r="H1069" s="418"/>
      <c r="I1069" s="418"/>
      <c r="J1069" s="419">
        <v>6010101000462</v>
      </c>
      <c r="K1069" s="420"/>
      <c r="L1069" s="420"/>
      <c r="M1069" s="420"/>
      <c r="N1069" s="420"/>
      <c r="O1069" s="420"/>
      <c r="P1069" s="422" t="s">
        <v>750</v>
      </c>
      <c r="Q1069" s="317"/>
      <c r="R1069" s="317"/>
      <c r="S1069" s="317"/>
      <c r="T1069" s="317"/>
      <c r="U1069" s="317"/>
      <c r="V1069" s="317"/>
      <c r="W1069" s="317"/>
      <c r="X1069" s="317"/>
      <c r="Y1069" s="318">
        <v>0.08</v>
      </c>
      <c r="Z1069" s="319"/>
      <c r="AA1069" s="319"/>
      <c r="AB1069" s="320"/>
      <c r="AC1069" s="328" t="s">
        <v>498</v>
      </c>
      <c r="AD1069" s="328"/>
      <c r="AE1069" s="328"/>
      <c r="AF1069" s="328"/>
      <c r="AG1069" s="328"/>
      <c r="AH1069" s="423" t="s">
        <v>670</v>
      </c>
      <c r="AI1069" s="424"/>
      <c r="AJ1069" s="424"/>
      <c r="AK1069" s="424"/>
      <c r="AL1069" s="325" t="s">
        <v>670</v>
      </c>
      <c r="AM1069" s="326"/>
      <c r="AN1069" s="326"/>
      <c r="AO1069" s="327"/>
      <c r="AP1069" s="321" t="s">
        <v>743</v>
      </c>
      <c r="AQ1069" s="321"/>
      <c r="AR1069" s="321"/>
      <c r="AS1069" s="321"/>
      <c r="AT1069" s="321"/>
      <c r="AU1069" s="321"/>
      <c r="AV1069" s="321"/>
      <c r="AW1069" s="321"/>
      <c r="AX1069" s="321"/>
    </row>
    <row r="1070" spans="1:50" ht="30" customHeight="1" x14ac:dyDescent="0.15">
      <c r="A1070" s="404">
        <v>3</v>
      </c>
      <c r="B1070" s="404">
        <v>1</v>
      </c>
      <c r="C1070" s="421" t="s">
        <v>691</v>
      </c>
      <c r="D1070" s="418"/>
      <c r="E1070" s="418"/>
      <c r="F1070" s="418"/>
      <c r="G1070" s="418"/>
      <c r="H1070" s="418"/>
      <c r="I1070" s="418"/>
      <c r="J1070" s="419">
        <v>4010402030805</v>
      </c>
      <c r="K1070" s="420"/>
      <c r="L1070" s="420"/>
      <c r="M1070" s="420"/>
      <c r="N1070" s="420"/>
      <c r="O1070" s="420"/>
      <c r="P1070" s="422" t="s">
        <v>751</v>
      </c>
      <c r="Q1070" s="317"/>
      <c r="R1070" s="317"/>
      <c r="S1070" s="317"/>
      <c r="T1070" s="317"/>
      <c r="U1070" s="317"/>
      <c r="V1070" s="317"/>
      <c r="W1070" s="317"/>
      <c r="X1070" s="317"/>
      <c r="Y1070" s="318">
        <v>7.0000000000000007E-2</v>
      </c>
      <c r="Z1070" s="319"/>
      <c r="AA1070" s="319"/>
      <c r="AB1070" s="320"/>
      <c r="AC1070" s="328" t="s">
        <v>498</v>
      </c>
      <c r="AD1070" s="328"/>
      <c r="AE1070" s="328"/>
      <c r="AF1070" s="328"/>
      <c r="AG1070" s="328"/>
      <c r="AH1070" s="323" t="s">
        <v>670</v>
      </c>
      <c r="AI1070" s="324"/>
      <c r="AJ1070" s="324"/>
      <c r="AK1070" s="324"/>
      <c r="AL1070" s="325" t="s">
        <v>670</v>
      </c>
      <c r="AM1070" s="326"/>
      <c r="AN1070" s="326"/>
      <c r="AO1070" s="327"/>
      <c r="AP1070" s="321" t="s">
        <v>561</v>
      </c>
      <c r="AQ1070" s="321"/>
      <c r="AR1070" s="321"/>
      <c r="AS1070" s="321"/>
      <c r="AT1070" s="321"/>
      <c r="AU1070" s="321"/>
      <c r="AV1070" s="321"/>
      <c r="AW1070" s="321"/>
      <c r="AX1070" s="321"/>
    </row>
    <row r="1071" spans="1:50" ht="30" customHeight="1" x14ac:dyDescent="0.15">
      <c r="A1071" s="404">
        <v>4</v>
      </c>
      <c r="B1071" s="404">
        <v>1</v>
      </c>
      <c r="C1071" s="421" t="s">
        <v>692</v>
      </c>
      <c r="D1071" s="418"/>
      <c r="E1071" s="418"/>
      <c r="F1071" s="418"/>
      <c r="G1071" s="418"/>
      <c r="H1071" s="418"/>
      <c r="I1071" s="418"/>
      <c r="J1071" s="419">
        <v>1010001013882</v>
      </c>
      <c r="K1071" s="420"/>
      <c r="L1071" s="420"/>
      <c r="M1071" s="420"/>
      <c r="N1071" s="420"/>
      <c r="O1071" s="420"/>
      <c r="P1071" s="422" t="s">
        <v>752</v>
      </c>
      <c r="Q1071" s="317"/>
      <c r="R1071" s="317"/>
      <c r="S1071" s="317"/>
      <c r="T1071" s="317"/>
      <c r="U1071" s="317"/>
      <c r="V1071" s="317"/>
      <c r="W1071" s="317"/>
      <c r="X1071" s="317"/>
      <c r="Y1071" s="318">
        <v>0.02</v>
      </c>
      <c r="Z1071" s="319"/>
      <c r="AA1071" s="319"/>
      <c r="AB1071" s="320"/>
      <c r="AC1071" s="328" t="s">
        <v>498</v>
      </c>
      <c r="AD1071" s="328"/>
      <c r="AE1071" s="328"/>
      <c r="AF1071" s="328"/>
      <c r="AG1071" s="328"/>
      <c r="AH1071" s="323" t="s">
        <v>670</v>
      </c>
      <c r="AI1071" s="324"/>
      <c r="AJ1071" s="324"/>
      <c r="AK1071" s="324"/>
      <c r="AL1071" s="325" t="s">
        <v>680</v>
      </c>
      <c r="AM1071" s="326"/>
      <c r="AN1071" s="326"/>
      <c r="AO1071" s="327"/>
      <c r="AP1071" s="321" t="s">
        <v>561</v>
      </c>
      <c r="AQ1071" s="321"/>
      <c r="AR1071" s="321"/>
      <c r="AS1071" s="321"/>
      <c r="AT1071" s="321"/>
      <c r="AU1071" s="321"/>
      <c r="AV1071" s="321"/>
      <c r="AW1071" s="321"/>
      <c r="AX1071" s="321"/>
    </row>
    <row r="1072" spans="1:50" ht="30" customHeight="1" x14ac:dyDescent="0.15">
      <c r="A1072" s="404">
        <v>5</v>
      </c>
      <c r="B1072" s="404">
        <v>1</v>
      </c>
      <c r="C1072" s="421" t="s">
        <v>675</v>
      </c>
      <c r="D1072" s="418"/>
      <c r="E1072" s="418"/>
      <c r="F1072" s="418"/>
      <c r="G1072" s="418"/>
      <c r="H1072" s="418"/>
      <c r="I1072" s="418"/>
      <c r="J1072" s="419" t="s">
        <v>685</v>
      </c>
      <c r="K1072" s="420"/>
      <c r="L1072" s="420"/>
      <c r="M1072" s="420"/>
      <c r="N1072" s="420"/>
      <c r="O1072" s="420"/>
      <c r="P1072" s="422" t="s">
        <v>750</v>
      </c>
      <c r="Q1072" s="317"/>
      <c r="R1072" s="317"/>
      <c r="S1072" s="317"/>
      <c r="T1072" s="317"/>
      <c r="U1072" s="317"/>
      <c r="V1072" s="317"/>
      <c r="W1072" s="317"/>
      <c r="X1072" s="317"/>
      <c r="Y1072" s="318">
        <v>0.01</v>
      </c>
      <c r="Z1072" s="319"/>
      <c r="AA1072" s="319"/>
      <c r="AB1072" s="320"/>
      <c r="AC1072" s="322" t="s">
        <v>498</v>
      </c>
      <c r="AD1072" s="322"/>
      <c r="AE1072" s="322"/>
      <c r="AF1072" s="322"/>
      <c r="AG1072" s="322"/>
      <c r="AH1072" s="323" t="s">
        <v>670</v>
      </c>
      <c r="AI1072" s="324"/>
      <c r="AJ1072" s="324"/>
      <c r="AK1072" s="324"/>
      <c r="AL1072" s="325" t="s">
        <v>670</v>
      </c>
      <c r="AM1072" s="326"/>
      <c r="AN1072" s="326"/>
      <c r="AO1072" s="327"/>
      <c r="AP1072" s="321" t="s">
        <v>561</v>
      </c>
      <c r="AQ1072" s="321"/>
      <c r="AR1072" s="321"/>
      <c r="AS1072" s="321"/>
      <c r="AT1072" s="321"/>
      <c r="AU1072" s="321"/>
      <c r="AV1072" s="321"/>
      <c r="AW1072" s="321"/>
      <c r="AX1072" s="321"/>
    </row>
    <row r="1073" spans="1:50" ht="30" customHeight="1" x14ac:dyDescent="0.15">
      <c r="A1073" s="404">
        <v>6</v>
      </c>
      <c r="B1073" s="404">
        <v>1</v>
      </c>
      <c r="C1073" s="421" t="s">
        <v>693</v>
      </c>
      <c r="D1073" s="418"/>
      <c r="E1073" s="418"/>
      <c r="F1073" s="418"/>
      <c r="G1073" s="418"/>
      <c r="H1073" s="418"/>
      <c r="I1073" s="418"/>
      <c r="J1073" s="419">
        <v>4011101013737</v>
      </c>
      <c r="K1073" s="420"/>
      <c r="L1073" s="420"/>
      <c r="M1073" s="420"/>
      <c r="N1073" s="420"/>
      <c r="O1073" s="420"/>
      <c r="P1073" s="422" t="s">
        <v>677</v>
      </c>
      <c r="Q1073" s="317"/>
      <c r="R1073" s="317"/>
      <c r="S1073" s="317"/>
      <c r="T1073" s="317"/>
      <c r="U1073" s="317"/>
      <c r="V1073" s="317"/>
      <c r="W1073" s="317"/>
      <c r="X1073" s="317"/>
      <c r="Y1073" s="318">
        <v>0.01</v>
      </c>
      <c r="Z1073" s="319"/>
      <c r="AA1073" s="319"/>
      <c r="AB1073" s="320"/>
      <c r="AC1073" s="322" t="s">
        <v>499</v>
      </c>
      <c r="AD1073" s="322"/>
      <c r="AE1073" s="322"/>
      <c r="AF1073" s="322"/>
      <c r="AG1073" s="322"/>
      <c r="AH1073" s="323" t="s">
        <v>670</v>
      </c>
      <c r="AI1073" s="324"/>
      <c r="AJ1073" s="324"/>
      <c r="AK1073" s="324"/>
      <c r="AL1073" s="325" t="s">
        <v>670</v>
      </c>
      <c r="AM1073" s="326"/>
      <c r="AN1073" s="326"/>
      <c r="AO1073" s="327"/>
      <c r="AP1073" s="321" t="s">
        <v>561</v>
      </c>
      <c r="AQ1073" s="321"/>
      <c r="AR1073" s="321"/>
      <c r="AS1073" s="321"/>
      <c r="AT1073" s="321"/>
      <c r="AU1073" s="321"/>
      <c r="AV1073" s="321"/>
      <c r="AW1073" s="321"/>
      <c r="AX1073" s="321"/>
    </row>
    <row r="1074" spans="1:50" ht="30" customHeight="1" x14ac:dyDescent="0.15">
      <c r="A1074" s="404">
        <v>7</v>
      </c>
      <c r="B1074" s="404">
        <v>1</v>
      </c>
      <c r="C1074" s="421" t="s">
        <v>674</v>
      </c>
      <c r="D1074" s="418"/>
      <c r="E1074" s="418"/>
      <c r="F1074" s="418"/>
      <c r="G1074" s="418"/>
      <c r="H1074" s="418"/>
      <c r="I1074" s="418"/>
      <c r="J1074" s="419" t="s">
        <v>670</v>
      </c>
      <c r="K1074" s="420"/>
      <c r="L1074" s="420"/>
      <c r="M1074" s="420"/>
      <c r="N1074" s="420"/>
      <c r="O1074" s="420"/>
      <c r="P1074" s="422" t="s">
        <v>679</v>
      </c>
      <c r="Q1074" s="317"/>
      <c r="R1074" s="317"/>
      <c r="S1074" s="317"/>
      <c r="T1074" s="317"/>
      <c r="U1074" s="317"/>
      <c r="V1074" s="317"/>
      <c r="W1074" s="317"/>
      <c r="X1074" s="317"/>
      <c r="Y1074" s="318">
        <v>0</v>
      </c>
      <c r="Z1074" s="319"/>
      <c r="AA1074" s="319"/>
      <c r="AB1074" s="320"/>
      <c r="AC1074" s="322" t="s">
        <v>498</v>
      </c>
      <c r="AD1074" s="322"/>
      <c r="AE1074" s="322"/>
      <c r="AF1074" s="322"/>
      <c r="AG1074" s="322"/>
      <c r="AH1074" s="323" t="s">
        <v>670</v>
      </c>
      <c r="AI1074" s="324"/>
      <c r="AJ1074" s="324"/>
      <c r="AK1074" s="324"/>
      <c r="AL1074" s="325" t="s">
        <v>670</v>
      </c>
      <c r="AM1074" s="326"/>
      <c r="AN1074" s="326"/>
      <c r="AO1074" s="327"/>
      <c r="AP1074" s="321" t="s">
        <v>561</v>
      </c>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21"/>
      <c r="D1076" s="418"/>
      <c r="E1076" s="418"/>
      <c r="F1076" s="418"/>
      <c r="G1076" s="418"/>
      <c r="H1076" s="418"/>
      <c r="I1076" s="418"/>
      <c r="J1076" s="419"/>
      <c r="K1076" s="420"/>
      <c r="L1076" s="420"/>
      <c r="M1076" s="420"/>
      <c r="N1076" s="420"/>
      <c r="O1076" s="420"/>
      <c r="P1076" s="422"/>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463</v>
      </c>
      <c r="AM1098" s="958"/>
      <c r="AN1098" s="958"/>
      <c r="AO1098" s="80" t="s">
        <v>630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416</v>
      </c>
      <c r="K1101" s="277"/>
      <c r="L1101" s="277"/>
      <c r="M1101" s="277"/>
      <c r="N1101" s="277"/>
      <c r="O1101" s="277"/>
      <c r="P1101" s="344" t="s">
        <v>27</v>
      </c>
      <c r="Q1101" s="344"/>
      <c r="R1101" s="344"/>
      <c r="S1101" s="344"/>
      <c r="T1101" s="344"/>
      <c r="U1101" s="344"/>
      <c r="V1101" s="344"/>
      <c r="W1101" s="344"/>
      <c r="X1101" s="344"/>
      <c r="Y1101" s="277" t="s">
        <v>418</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448</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8:AO998">
    <cfRule type="expression" dxfId="1943" priority="2047">
      <formula>IF(AND(AL978&gt;=0, RIGHT(TEXT(AL978,"0.#"),1)&lt;&gt;"."),TRUE,FALSE)</formula>
    </cfRule>
    <cfRule type="expression" dxfId="1942" priority="2048">
      <formula>IF(AND(AL978&gt;=0, RIGHT(TEXT(AL978,"0.#"),1)="."),TRUE,FALSE)</formula>
    </cfRule>
    <cfRule type="expression" dxfId="1941" priority="2049">
      <formula>IF(AND(AL978&lt;0, RIGHT(TEXT(AL978,"0.#"),1)&lt;&gt;"."),TRUE,FALSE)</formula>
    </cfRule>
    <cfRule type="expression" dxfId="1940" priority="2050">
      <formula>IF(AND(AL978&lt;0, RIGHT(TEXT(AL978,"0.#"),1)="."),TRUE,FALSE)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75 Y1077: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9">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971:AO977">
    <cfRule type="expression" dxfId="711" priority="9">
      <formula>IF(AND(AL971&gt;=0, RIGHT(TEXT(AL971,"0.#"),1)&lt;&gt;"."),TRUE,FALSE)</formula>
    </cfRule>
    <cfRule type="expression" dxfId="710" priority="10">
      <formula>IF(AND(AL971&gt;=0, RIGHT(TEXT(AL971,"0.#"),1)="."),TRUE,FALSE)</formula>
    </cfRule>
    <cfRule type="expression" dxfId="709" priority="11">
      <formula>IF(AND(AL971&lt;0, RIGHT(TEXT(AL971,"0.#"),1)&lt;&gt;"."),TRUE,FALSE)</formula>
    </cfRule>
    <cfRule type="expression" dxfId="708" priority="12">
      <formula>IF(AND(AL971&lt;0, RIGHT(TEXT(AL971,"0.#"),1)="."),TRUE,FALSE)</formula>
    </cfRule>
  </conditionalFormatting>
  <conditionalFormatting sqref="AL969:AO970">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Y1076">
    <cfRule type="expression" dxfId="703" priority="3">
      <formula>IF(RIGHT(TEXT(Y1076,"0.#"),1)=".",FALSE,TRUE)</formula>
    </cfRule>
    <cfRule type="expression" dxfId="702" priority="4">
      <formula>IF(RIGHT(TEXT(Y1076,"0.#"),1)=".",TRUE,FALSE)</formula>
    </cfRule>
  </conditionalFormatting>
  <conditionalFormatting sqref="Y1068">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useFirstPageNumber="1" r:id="rId1"/>
  <headerFooter alignWithMargins="0">
    <oddFooter>&amp;C&amp;P</oddFooter>
  </headerFooter>
  <rowBreaks count="7" manualBreakCount="7">
    <brk id="117" max="49" man="1"/>
    <brk id="711" max="49" man="1"/>
    <brk id="739" max="49" man="1"/>
    <brk id="778" max="49" man="1"/>
    <brk id="933" max="49" man="1"/>
    <brk id="1065" max="49" man="1"/>
    <brk id="1099"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551</v>
      </c>
      <c r="AF51" s="996"/>
      <c r="AG51" s="996"/>
      <c r="AH51" s="996"/>
      <c r="AI51" s="996" t="s">
        <v>548</v>
      </c>
      <c r="AJ51" s="996"/>
      <c r="AK51" s="996"/>
      <c r="AL51" s="996"/>
      <c r="AM51" s="996" t="s">
        <v>522</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hidden="1"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631</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t="s">
        <v>628</v>
      </c>
      <c r="H30" s="450"/>
      <c r="I30" s="450"/>
      <c r="J30" s="450"/>
      <c r="K30" s="451"/>
      <c r="L30" s="452" t="s">
        <v>629</v>
      </c>
      <c r="M30" s="453"/>
      <c r="N30" s="453"/>
      <c r="O30" s="453"/>
      <c r="P30" s="453"/>
      <c r="Q30" s="453"/>
      <c r="R30" s="453"/>
      <c r="S30" s="453"/>
      <c r="T30" s="453"/>
      <c r="U30" s="453"/>
      <c r="V30" s="453"/>
      <c r="W30" s="453"/>
      <c r="X30" s="454"/>
      <c r="Y30" s="455">
        <v>1</v>
      </c>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1</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632</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t="s">
        <v>623</v>
      </c>
      <c r="H43" s="450"/>
      <c r="I43" s="450"/>
      <c r="J43" s="450"/>
      <c r="K43" s="451"/>
      <c r="L43" s="452" t="s">
        <v>626</v>
      </c>
      <c r="M43" s="453"/>
      <c r="N43" s="453"/>
      <c r="O43" s="453"/>
      <c r="P43" s="453"/>
      <c r="Q43" s="453"/>
      <c r="R43" s="453"/>
      <c r="S43" s="453"/>
      <c r="T43" s="453"/>
      <c r="U43" s="453"/>
      <c r="V43" s="453"/>
      <c r="W43" s="453"/>
      <c r="X43" s="454"/>
      <c r="Y43" s="455">
        <v>1</v>
      </c>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1</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x14ac:dyDescent="0.1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6"/>
      <c r="B81" s="1037"/>
      <c r="C81" s="1037"/>
      <c r="D81" s="1037"/>
      <c r="E81" s="1037"/>
      <c r="F81" s="1038"/>
      <c r="G81" s="439" t="s">
        <v>393</v>
      </c>
      <c r="H81" s="440"/>
      <c r="I81" s="440"/>
      <c r="J81" s="440"/>
      <c r="K81" s="440"/>
      <c r="L81" s="440"/>
      <c r="M81" s="440"/>
      <c r="N81" s="440"/>
      <c r="O81" s="440"/>
      <c r="P81" s="440"/>
      <c r="Q81" s="440"/>
      <c r="R81" s="440"/>
      <c r="S81" s="440"/>
      <c r="T81" s="440"/>
      <c r="U81" s="440"/>
      <c r="V81" s="440"/>
      <c r="W81" s="440"/>
      <c r="X81" s="440"/>
      <c r="Y81" s="440"/>
      <c r="Z81" s="440"/>
      <c r="AA81" s="440"/>
      <c r="AB81" s="441"/>
      <c r="AC81" s="439" t="s">
        <v>394</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6"/>
      <c r="B94" s="1037"/>
      <c r="C94" s="1037"/>
      <c r="D94" s="1037"/>
      <c r="E94" s="1037"/>
      <c r="F94" s="1038"/>
      <c r="G94" s="439" t="s">
        <v>395</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
    <row r="108" spans="1:50" ht="30" hidden="1"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396</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6"/>
      <c r="B121" s="1037"/>
      <c r="C121" s="1037"/>
      <c r="D121" s="1037"/>
      <c r="E121" s="1037"/>
      <c r="F121" s="1038"/>
      <c r="G121" s="439" t="s">
        <v>397</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398</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6"/>
      <c r="B134" s="1037"/>
      <c r="C134" s="1037"/>
      <c r="D134" s="1037"/>
      <c r="E134" s="1037"/>
      <c r="F134" s="1038"/>
      <c r="G134" s="439" t="s">
        <v>399</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400</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6"/>
      <c r="B147" s="1037"/>
      <c r="C147" s="1037"/>
      <c r="D147" s="1037"/>
      <c r="E147" s="1037"/>
      <c r="F147" s="1038"/>
      <c r="G147" s="439" t="s">
        <v>401</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
    <row r="161" spans="1:50" ht="30" hidden="1"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6"/>
      <c r="B174" s="1037"/>
      <c r="C174" s="1037"/>
      <c r="D174" s="1037"/>
      <c r="E174" s="1037"/>
      <c r="F174" s="1038"/>
      <c r="G174" s="439" t="s">
        <v>403</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404</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6"/>
      <c r="B187" s="1037"/>
      <c r="C187" s="1037"/>
      <c r="D187" s="1037"/>
      <c r="E187" s="1037"/>
      <c r="F187" s="1038"/>
      <c r="G187" s="439" t="s">
        <v>406</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405</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6"/>
      <c r="B200" s="1037"/>
      <c r="C200" s="1037"/>
      <c r="D200" s="1037"/>
      <c r="E200" s="1037"/>
      <c r="F200" s="1038"/>
      <c r="G200" s="439" t="s">
        <v>407</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
    <row r="214" spans="1:50" ht="30" hidden="1"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408</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6"/>
      <c r="B227" s="1037"/>
      <c r="C227" s="1037"/>
      <c r="D227" s="1037"/>
      <c r="E227" s="1037"/>
      <c r="F227" s="1038"/>
      <c r="G227" s="439" t="s">
        <v>409</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410</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6"/>
      <c r="B240" s="1037"/>
      <c r="C240" s="1037"/>
      <c r="D240" s="1037"/>
      <c r="E240" s="1037"/>
      <c r="F240" s="1038"/>
      <c r="G240" s="439" t="s">
        <v>411</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412</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6"/>
      <c r="B253" s="1037"/>
      <c r="C253" s="1037"/>
      <c r="D253" s="1037"/>
      <c r="E253" s="1037"/>
      <c r="F253" s="1038"/>
      <c r="G253" s="439" t="s">
        <v>413</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rstPageNumber="8" fitToHeight="4" orientation="portrait" useFirstPageNumber="1" r:id="rId1"/>
  <headerFooter alignWithMargins="0">
    <oddFooter>&amp;C&amp;P</oddFooter>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380</v>
      </c>
      <c r="AI3" s="346"/>
      <c r="AJ3" s="346"/>
      <c r="AK3" s="346"/>
      <c r="AL3" s="346" t="s">
        <v>21</v>
      </c>
      <c r="AM3" s="346"/>
      <c r="AN3" s="346"/>
      <c r="AO3" s="426"/>
      <c r="AP3" s="427" t="s">
        <v>417</v>
      </c>
      <c r="AQ3" s="427"/>
      <c r="AR3" s="427"/>
      <c r="AS3" s="427"/>
      <c r="AT3" s="427"/>
      <c r="AU3" s="427"/>
      <c r="AV3" s="427"/>
      <c r="AW3" s="427"/>
      <c r="AX3" s="427"/>
    </row>
    <row r="4" spans="1:50" ht="26.25" customHeight="1" x14ac:dyDescent="0.15">
      <c r="A4" s="1056">
        <v>1</v>
      </c>
      <c r="B4" s="1056">
        <v>1</v>
      </c>
      <c r="C4" s="421" t="s">
        <v>681</v>
      </c>
      <c r="D4" s="418"/>
      <c r="E4" s="418"/>
      <c r="F4" s="418"/>
      <c r="G4" s="418"/>
      <c r="H4" s="418"/>
      <c r="I4" s="418"/>
      <c r="J4" s="419">
        <v>5010405005563</v>
      </c>
      <c r="K4" s="420"/>
      <c r="L4" s="420"/>
      <c r="M4" s="420"/>
      <c r="N4" s="420"/>
      <c r="O4" s="420"/>
      <c r="P4" s="422" t="s">
        <v>682</v>
      </c>
      <c r="Q4" s="317"/>
      <c r="R4" s="317"/>
      <c r="S4" s="317"/>
      <c r="T4" s="317"/>
      <c r="U4" s="317"/>
      <c r="V4" s="317"/>
      <c r="W4" s="317"/>
      <c r="X4" s="317"/>
      <c r="Y4" s="318">
        <v>0.2</v>
      </c>
      <c r="Z4" s="319"/>
      <c r="AA4" s="319"/>
      <c r="AB4" s="320"/>
      <c r="AC4" s="322" t="s">
        <v>499</v>
      </c>
      <c r="AD4" s="322"/>
      <c r="AE4" s="322"/>
      <c r="AF4" s="322"/>
      <c r="AG4" s="322"/>
      <c r="AH4" s="323" t="s">
        <v>683</v>
      </c>
      <c r="AI4" s="324"/>
      <c r="AJ4" s="324"/>
      <c r="AK4" s="324"/>
      <c r="AL4" s="325" t="s">
        <v>683</v>
      </c>
      <c r="AM4" s="326"/>
      <c r="AN4" s="326"/>
      <c r="AO4" s="327"/>
      <c r="AP4" s="321" t="s">
        <v>561</v>
      </c>
      <c r="AQ4" s="321"/>
      <c r="AR4" s="321"/>
      <c r="AS4" s="321"/>
      <c r="AT4" s="321"/>
      <c r="AU4" s="321"/>
      <c r="AV4" s="321"/>
      <c r="AW4" s="321"/>
      <c r="AX4" s="321"/>
    </row>
    <row r="5" spans="1:50" ht="26.25" customHeight="1" x14ac:dyDescent="0.15">
      <c r="A5" s="1056">
        <v>2</v>
      </c>
      <c r="B5" s="1056">
        <v>1</v>
      </c>
      <c r="C5" s="421" t="s">
        <v>684</v>
      </c>
      <c r="D5" s="418"/>
      <c r="E5" s="418"/>
      <c r="F5" s="418"/>
      <c r="G5" s="418"/>
      <c r="H5" s="418"/>
      <c r="I5" s="418"/>
      <c r="J5" s="419">
        <v>1700150004662</v>
      </c>
      <c r="K5" s="420"/>
      <c r="L5" s="420"/>
      <c r="M5" s="420"/>
      <c r="N5" s="420"/>
      <c r="O5" s="420"/>
      <c r="P5" s="422" t="s">
        <v>682</v>
      </c>
      <c r="Q5" s="317"/>
      <c r="R5" s="317"/>
      <c r="S5" s="317"/>
      <c r="T5" s="317"/>
      <c r="U5" s="317"/>
      <c r="V5" s="317"/>
      <c r="W5" s="317"/>
      <c r="X5" s="317"/>
      <c r="Y5" s="318">
        <v>0.03</v>
      </c>
      <c r="Z5" s="319"/>
      <c r="AA5" s="319"/>
      <c r="AB5" s="320"/>
      <c r="AC5" s="322" t="s">
        <v>499</v>
      </c>
      <c r="AD5" s="322"/>
      <c r="AE5" s="322"/>
      <c r="AF5" s="322"/>
      <c r="AG5" s="322"/>
      <c r="AH5" s="323" t="s">
        <v>683</v>
      </c>
      <c r="AI5" s="324"/>
      <c r="AJ5" s="324"/>
      <c r="AK5" s="324"/>
      <c r="AL5" s="325" t="s">
        <v>683</v>
      </c>
      <c r="AM5" s="326"/>
      <c r="AN5" s="326"/>
      <c r="AO5" s="327"/>
      <c r="AP5" s="321" t="s">
        <v>736</v>
      </c>
      <c r="AQ5" s="321"/>
      <c r="AR5" s="321"/>
      <c r="AS5" s="321"/>
      <c r="AT5" s="321"/>
      <c r="AU5" s="321"/>
      <c r="AV5" s="321"/>
      <c r="AW5" s="321"/>
      <c r="AX5" s="321"/>
    </row>
    <row r="6" spans="1:50" ht="26.25" hidden="1"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380</v>
      </c>
      <c r="AI36" s="346"/>
      <c r="AJ36" s="346"/>
      <c r="AK36" s="346"/>
      <c r="AL36" s="346" t="s">
        <v>21</v>
      </c>
      <c r="AM36" s="346"/>
      <c r="AN36" s="346"/>
      <c r="AO36" s="426"/>
      <c r="AP36" s="427" t="s">
        <v>417</v>
      </c>
      <c r="AQ36" s="427"/>
      <c r="AR36" s="427"/>
      <c r="AS36" s="427"/>
      <c r="AT36" s="427"/>
      <c r="AU36" s="427"/>
      <c r="AV36" s="427"/>
      <c r="AW36" s="427"/>
      <c r="AX36" s="427"/>
    </row>
    <row r="37" spans="1:50" ht="26.25" customHeight="1" x14ac:dyDescent="0.15">
      <c r="A37" s="1056">
        <v>1</v>
      </c>
      <c r="B37" s="1056">
        <v>1</v>
      </c>
      <c r="C37" s="421" t="s">
        <v>686</v>
      </c>
      <c r="D37" s="418"/>
      <c r="E37" s="418"/>
      <c r="F37" s="418"/>
      <c r="G37" s="418"/>
      <c r="H37" s="418"/>
      <c r="I37" s="418"/>
      <c r="J37" s="419">
        <v>7011301006050</v>
      </c>
      <c r="K37" s="420"/>
      <c r="L37" s="420"/>
      <c r="M37" s="420"/>
      <c r="N37" s="420"/>
      <c r="O37" s="420"/>
      <c r="P37" s="422" t="s">
        <v>687</v>
      </c>
      <c r="Q37" s="317"/>
      <c r="R37" s="317"/>
      <c r="S37" s="317"/>
      <c r="T37" s="317"/>
      <c r="U37" s="317"/>
      <c r="V37" s="317"/>
      <c r="W37" s="317"/>
      <c r="X37" s="317"/>
      <c r="Y37" s="318">
        <v>0.03</v>
      </c>
      <c r="Z37" s="319"/>
      <c r="AA37" s="319"/>
      <c r="AB37" s="320"/>
      <c r="AC37" s="322" t="s">
        <v>498</v>
      </c>
      <c r="AD37" s="322"/>
      <c r="AE37" s="322"/>
      <c r="AF37" s="322"/>
      <c r="AG37" s="322"/>
      <c r="AH37" s="323" t="s">
        <v>688</v>
      </c>
      <c r="AI37" s="324"/>
      <c r="AJ37" s="324"/>
      <c r="AK37" s="324"/>
      <c r="AL37" s="325" t="s">
        <v>689</v>
      </c>
      <c r="AM37" s="326"/>
      <c r="AN37" s="326"/>
      <c r="AO37" s="327"/>
      <c r="AP37" s="321" t="s">
        <v>689</v>
      </c>
      <c r="AQ37" s="321"/>
      <c r="AR37" s="321"/>
      <c r="AS37" s="321"/>
      <c r="AT37" s="321"/>
      <c r="AU37" s="321"/>
      <c r="AV37" s="321"/>
      <c r="AW37" s="321"/>
      <c r="AX37" s="321"/>
    </row>
    <row r="38" spans="1:50" ht="26.25" hidden="1"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380</v>
      </c>
      <c r="AI69" s="346"/>
      <c r="AJ69" s="346"/>
      <c r="AK69" s="346"/>
      <c r="AL69" s="346" t="s">
        <v>21</v>
      </c>
      <c r="AM69" s="346"/>
      <c r="AN69" s="346"/>
      <c r="AO69" s="426"/>
      <c r="AP69" s="427" t="s">
        <v>417</v>
      </c>
      <c r="AQ69" s="427"/>
      <c r="AR69" s="427"/>
      <c r="AS69" s="427"/>
      <c r="AT69" s="427"/>
      <c r="AU69" s="427"/>
      <c r="AV69" s="427"/>
      <c r="AW69" s="427"/>
      <c r="AX69" s="427"/>
    </row>
    <row r="70" spans="1:50" ht="26.25" customHeight="1" x14ac:dyDescent="0.15">
      <c r="A70" s="1056">
        <v>1</v>
      </c>
      <c r="B70" s="1056">
        <v>1</v>
      </c>
      <c r="C70" s="421" t="s">
        <v>695</v>
      </c>
      <c r="D70" s="418"/>
      <c r="E70" s="418"/>
      <c r="F70" s="418"/>
      <c r="G70" s="418"/>
      <c r="H70" s="418"/>
      <c r="I70" s="418"/>
      <c r="J70" s="419" t="s">
        <v>696</v>
      </c>
      <c r="K70" s="420"/>
      <c r="L70" s="420"/>
      <c r="M70" s="420"/>
      <c r="N70" s="420"/>
      <c r="O70" s="420"/>
      <c r="P70" s="422" t="s">
        <v>697</v>
      </c>
      <c r="Q70" s="317"/>
      <c r="R70" s="317"/>
      <c r="S70" s="317"/>
      <c r="T70" s="317"/>
      <c r="U70" s="317"/>
      <c r="V70" s="317"/>
      <c r="W70" s="317"/>
      <c r="X70" s="317"/>
      <c r="Y70" s="318">
        <v>0.2</v>
      </c>
      <c r="Z70" s="319"/>
      <c r="AA70" s="319"/>
      <c r="AB70" s="320"/>
      <c r="AC70" s="322" t="s">
        <v>498</v>
      </c>
      <c r="AD70" s="322"/>
      <c r="AE70" s="322"/>
      <c r="AF70" s="322"/>
      <c r="AG70" s="322"/>
      <c r="AH70" s="323" t="s">
        <v>696</v>
      </c>
      <c r="AI70" s="324"/>
      <c r="AJ70" s="324"/>
      <c r="AK70" s="324"/>
      <c r="AL70" s="325" t="s">
        <v>689</v>
      </c>
      <c r="AM70" s="326"/>
      <c r="AN70" s="326"/>
      <c r="AO70" s="327"/>
      <c r="AP70" s="321" t="s">
        <v>718</v>
      </c>
      <c r="AQ70" s="321"/>
      <c r="AR70" s="321"/>
      <c r="AS70" s="321"/>
      <c r="AT70" s="321"/>
      <c r="AU70" s="321"/>
      <c r="AV70" s="321"/>
      <c r="AW70" s="321"/>
      <c r="AX70" s="321"/>
    </row>
    <row r="71" spans="1:50" ht="26.25" customHeight="1" x14ac:dyDescent="0.15">
      <c r="A71" s="1056">
        <v>2</v>
      </c>
      <c r="B71" s="1056">
        <v>1</v>
      </c>
      <c r="C71" s="421" t="s">
        <v>694</v>
      </c>
      <c r="D71" s="418"/>
      <c r="E71" s="418"/>
      <c r="F71" s="418"/>
      <c r="G71" s="418"/>
      <c r="H71" s="418"/>
      <c r="I71" s="418"/>
      <c r="J71" s="419">
        <v>1010001141543</v>
      </c>
      <c r="K71" s="420"/>
      <c r="L71" s="420"/>
      <c r="M71" s="420"/>
      <c r="N71" s="420"/>
      <c r="O71" s="420"/>
      <c r="P71" s="422" t="s">
        <v>698</v>
      </c>
      <c r="Q71" s="317"/>
      <c r="R71" s="317"/>
      <c r="S71" s="317"/>
      <c r="T71" s="317"/>
      <c r="U71" s="317"/>
      <c r="V71" s="317"/>
      <c r="W71" s="317"/>
      <c r="X71" s="317"/>
      <c r="Y71" s="318">
        <v>0.1</v>
      </c>
      <c r="Z71" s="319"/>
      <c r="AA71" s="319"/>
      <c r="AB71" s="320"/>
      <c r="AC71" s="322" t="s">
        <v>499</v>
      </c>
      <c r="AD71" s="322"/>
      <c r="AE71" s="322"/>
      <c r="AF71" s="322"/>
      <c r="AG71" s="322"/>
      <c r="AH71" s="323" t="s">
        <v>688</v>
      </c>
      <c r="AI71" s="324"/>
      <c r="AJ71" s="324"/>
      <c r="AK71" s="324"/>
      <c r="AL71" s="325" t="s">
        <v>689</v>
      </c>
      <c r="AM71" s="326"/>
      <c r="AN71" s="326"/>
      <c r="AO71" s="327"/>
      <c r="AP71" s="321" t="s">
        <v>689</v>
      </c>
      <c r="AQ71" s="321"/>
      <c r="AR71" s="321"/>
      <c r="AS71" s="321"/>
      <c r="AT71" s="321"/>
      <c r="AU71" s="321"/>
      <c r="AV71" s="321"/>
      <c r="AW71" s="321"/>
      <c r="AX71" s="321"/>
    </row>
    <row r="72" spans="1:50" ht="26.25" customHeight="1" x14ac:dyDescent="0.15">
      <c r="A72" s="1056">
        <v>3</v>
      </c>
      <c r="B72" s="1056">
        <v>1</v>
      </c>
      <c r="C72" s="421" t="s">
        <v>699</v>
      </c>
      <c r="D72" s="418"/>
      <c r="E72" s="418"/>
      <c r="F72" s="418"/>
      <c r="G72" s="418"/>
      <c r="H72" s="418"/>
      <c r="I72" s="418"/>
      <c r="J72" s="419">
        <v>8010001013240</v>
      </c>
      <c r="K72" s="420"/>
      <c r="L72" s="420"/>
      <c r="M72" s="420"/>
      <c r="N72" s="420"/>
      <c r="O72" s="420"/>
      <c r="P72" s="422" t="s">
        <v>700</v>
      </c>
      <c r="Q72" s="317"/>
      <c r="R72" s="317"/>
      <c r="S72" s="317"/>
      <c r="T72" s="317"/>
      <c r="U72" s="317"/>
      <c r="V72" s="317"/>
      <c r="W72" s="317"/>
      <c r="X72" s="317"/>
      <c r="Y72" s="318">
        <v>7.0000000000000007E-2</v>
      </c>
      <c r="Z72" s="319"/>
      <c r="AA72" s="319"/>
      <c r="AB72" s="320"/>
      <c r="AC72" s="322" t="s">
        <v>499</v>
      </c>
      <c r="AD72" s="322"/>
      <c r="AE72" s="322"/>
      <c r="AF72" s="322"/>
      <c r="AG72" s="322"/>
      <c r="AH72" s="323" t="s">
        <v>689</v>
      </c>
      <c r="AI72" s="324"/>
      <c r="AJ72" s="324"/>
      <c r="AK72" s="324"/>
      <c r="AL72" s="325" t="s">
        <v>689</v>
      </c>
      <c r="AM72" s="326"/>
      <c r="AN72" s="326"/>
      <c r="AO72" s="327"/>
      <c r="AP72" s="321" t="s">
        <v>718</v>
      </c>
      <c r="AQ72" s="321"/>
      <c r="AR72" s="321"/>
      <c r="AS72" s="321"/>
      <c r="AT72" s="321"/>
      <c r="AU72" s="321"/>
      <c r="AV72" s="321"/>
      <c r="AW72" s="321"/>
      <c r="AX72" s="321"/>
    </row>
    <row r="73" spans="1:50" ht="26.25" customHeight="1" x14ac:dyDescent="0.15">
      <c r="A73" s="1056">
        <v>4</v>
      </c>
      <c r="B73" s="1056">
        <v>1</v>
      </c>
      <c r="C73" s="421" t="s">
        <v>701</v>
      </c>
      <c r="D73" s="418"/>
      <c r="E73" s="418"/>
      <c r="F73" s="418"/>
      <c r="G73" s="418"/>
      <c r="H73" s="418"/>
      <c r="I73" s="418"/>
      <c r="J73" s="419">
        <v>9011101033243</v>
      </c>
      <c r="K73" s="420"/>
      <c r="L73" s="420"/>
      <c r="M73" s="420"/>
      <c r="N73" s="420"/>
      <c r="O73" s="420"/>
      <c r="P73" s="422" t="s">
        <v>698</v>
      </c>
      <c r="Q73" s="317"/>
      <c r="R73" s="317"/>
      <c r="S73" s="317"/>
      <c r="T73" s="317"/>
      <c r="U73" s="317"/>
      <c r="V73" s="317"/>
      <c r="W73" s="317"/>
      <c r="X73" s="317"/>
      <c r="Y73" s="318">
        <v>0.05</v>
      </c>
      <c r="Z73" s="319"/>
      <c r="AA73" s="319"/>
      <c r="AB73" s="320"/>
      <c r="AC73" s="322" t="s">
        <v>498</v>
      </c>
      <c r="AD73" s="322"/>
      <c r="AE73" s="322"/>
      <c r="AF73" s="322"/>
      <c r="AG73" s="322"/>
      <c r="AH73" s="323" t="s">
        <v>702</v>
      </c>
      <c r="AI73" s="324"/>
      <c r="AJ73" s="324"/>
      <c r="AK73" s="324"/>
      <c r="AL73" s="325" t="s">
        <v>689</v>
      </c>
      <c r="AM73" s="326"/>
      <c r="AN73" s="326"/>
      <c r="AO73" s="327"/>
      <c r="AP73" s="321" t="s">
        <v>737</v>
      </c>
      <c r="AQ73" s="321"/>
      <c r="AR73" s="321"/>
      <c r="AS73" s="321"/>
      <c r="AT73" s="321"/>
      <c r="AU73" s="321"/>
      <c r="AV73" s="321"/>
      <c r="AW73" s="321"/>
      <c r="AX73" s="321"/>
    </row>
    <row r="74" spans="1:50" ht="26.25" customHeight="1" x14ac:dyDescent="0.15">
      <c r="A74" s="1056">
        <v>5</v>
      </c>
      <c r="B74" s="1056">
        <v>1</v>
      </c>
      <c r="C74" s="421" t="s">
        <v>708</v>
      </c>
      <c r="D74" s="418"/>
      <c r="E74" s="418"/>
      <c r="F74" s="418"/>
      <c r="G74" s="418"/>
      <c r="H74" s="418"/>
      <c r="I74" s="418"/>
      <c r="J74" s="419">
        <v>6010001061407</v>
      </c>
      <c r="K74" s="420"/>
      <c r="L74" s="420"/>
      <c r="M74" s="420"/>
      <c r="N74" s="420"/>
      <c r="O74" s="420"/>
      <c r="P74" s="422" t="s">
        <v>703</v>
      </c>
      <c r="Q74" s="317"/>
      <c r="R74" s="317"/>
      <c r="S74" s="317"/>
      <c r="T74" s="317"/>
      <c r="U74" s="317"/>
      <c r="V74" s="317"/>
      <c r="W74" s="317"/>
      <c r="X74" s="317"/>
      <c r="Y74" s="318">
        <v>0.03</v>
      </c>
      <c r="Z74" s="319"/>
      <c r="AA74" s="319"/>
      <c r="AB74" s="320"/>
      <c r="AC74" s="322" t="s">
        <v>498</v>
      </c>
      <c r="AD74" s="322"/>
      <c r="AE74" s="322"/>
      <c r="AF74" s="322"/>
      <c r="AG74" s="322"/>
      <c r="AH74" s="323" t="s">
        <v>689</v>
      </c>
      <c r="AI74" s="324"/>
      <c r="AJ74" s="324"/>
      <c r="AK74" s="324"/>
      <c r="AL74" s="325" t="s">
        <v>689</v>
      </c>
      <c r="AM74" s="326"/>
      <c r="AN74" s="326"/>
      <c r="AO74" s="327"/>
      <c r="AP74" s="321" t="s">
        <v>689</v>
      </c>
      <c r="AQ74" s="321"/>
      <c r="AR74" s="321"/>
      <c r="AS74" s="321"/>
      <c r="AT74" s="321"/>
      <c r="AU74" s="321"/>
      <c r="AV74" s="321"/>
      <c r="AW74" s="321"/>
      <c r="AX74" s="321"/>
    </row>
    <row r="75" spans="1:50" ht="26.25" customHeight="1" x14ac:dyDescent="0.15">
      <c r="A75" s="1056">
        <v>6</v>
      </c>
      <c r="B75" s="1056">
        <v>1</v>
      </c>
      <c r="C75" s="421" t="s">
        <v>704</v>
      </c>
      <c r="D75" s="418"/>
      <c r="E75" s="418"/>
      <c r="F75" s="418"/>
      <c r="G75" s="418"/>
      <c r="H75" s="418"/>
      <c r="I75" s="418"/>
      <c r="J75" s="419">
        <v>4011701000317</v>
      </c>
      <c r="K75" s="420"/>
      <c r="L75" s="420"/>
      <c r="M75" s="420"/>
      <c r="N75" s="420"/>
      <c r="O75" s="420"/>
      <c r="P75" s="422" t="s">
        <v>705</v>
      </c>
      <c r="Q75" s="317"/>
      <c r="R75" s="317"/>
      <c r="S75" s="317"/>
      <c r="T75" s="317"/>
      <c r="U75" s="317"/>
      <c r="V75" s="317"/>
      <c r="W75" s="317"/>
      <c r="X75" s="317"/>
      <c r="Y75" s="318">
        <v>0.01</v>
      </c>
      <c r="Z75" s="319"/>
      <c r="AA75" s="319"/>
      <c r="AB75" s="320"/>
      <c r="AC75" s="322" t="s">
        <v>499</v>
      </c>
      <c r="AD75" s="322"/>
      <c r="AE75" s="322"/>
      <c r="AF75" s="322"/>
      <c r="AG75" s="322"/>
      <c r="AH75" s="323" t="s">
        <v>706</v>
      </c>
      <c r="AI75" s="324"/>
      <c r="AJ75" s="324"/>
      <c r="AK75" s="324"/>
      <c r="AL75" s="325" t="s">
        <v>707</v>
      </c>
      <c r="AM75" s="326"/>
      <c r="AN75" s="326"/>
      <c r="AO75" s="327"/>
      <c r="AP75" s="321" t="s">
        <v>718</v>
      </c>
      <c r="AQ75" s="321"/>
      <c r="AR75" s="321"/>
      <c r="AS75" s="321"/>
      <c r="AT75" s="321"/>
      <c r="AU75" s="321"/>
      <c r="AV75" s="321"/>
      <c r="AW75" s="321"/>
      <c r="AX75" s="321"/>
    </row>
    <row r="76" spans="1:50" ht="26.25" hidden="1"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380</v>
      </c>
      <c r="AI102" s="346"/>
      <c r="AJ102" s="346"/>
      <c r="AK102" s="346"/>
      <c r="AL102" s="346" t="s">
        <v>21</v>
      </c>
      <c r="AM102" s="346"/>
      <c r="AN102" s="346"/>
      <c r="AO102" s="426"/>
      <c r="AP102" s="427" t="s">
        <v>417</v>
      </c>
      <c r="AQ102" s="427"/>
      <c r="AR102" s="427"/>
      <c r="AS102" s="427"/>
      <c r="AT102" s="427"/>
      <c r="AU102" s="427"/>
      <c r="AV102" s="427"/>
      <c r="AW102" s="427"/>
      <c r="AX102" s="427"/>
    </row>
    <row r="103" spans="1:50" ht="26.25" customHeight="1" x14ac:dyDescent="0.15">
      <c r="A103" s="1056">
        <v>1</v>
      </c>
      <c r="B103" s="1056">
        <v>1</v>
      </c>
      <c r="C103" s="421" t="s">
        <v>709</v>
      </c>
      <c r="D103" s="418"/>
      <c r="E103" s="418"/>
      <c r="F103" s="418"/>
      <c r="G103" s="418"/>
      <c r="H103" s="418"/>
      <c r="I103" s="418"/>
      <c r="J103" s="419" t="s">
        <v>710</v>
      </c>
      <c r="K103" s="420"/>
      <c r="L103" s="420"/>
      <c r="M103" s="420"/>
      <c r="N103" s="420"/>
      <c r="O103" s="420"/>
      <c r="P103" s="422" t="s">
        <v>711</v>
      </c>
      <c r="Q103" s="317"/>
      <c r="R103" s="317"/>
      <c r="S103" s="317"/>
      <c r="T103" s="317"/>
      <c r="U103" s="317"/>
      <c r="V103" s="317"/>
      <c r="W103" s="317"/>
      <c r="X103" s="317"/>
      <c r="Y103" s="318">
        <v>0.04</v>
      </c>
      <c r="Z103" s="319"/>
      <c r="AA103" s="319"/>
      <c r="AB103" s="320"/>
      <c r="AC103" s="322" t="s">
        <v>499</v>
      </c>
      <c r="AD103" s="322"/>
      <c r="AE103" s="322"/>
      <c r="AF103" s="322"/>
      <c r="AG103" s="322"/>
      <c r="AH103" s="323" t="s">
        <v>688</v>
      </c>
      <c r="AI103" s="324"/>
      <c r="AJ103" s="324"/>
      <c r="AK103" s="324"/>
      <c r="AL103" s="325" t="s">
        <v>689</v>
      </c>
      <c r="AM103" s="326"/>
      <c r="AN103" s="326"/>
      <c r="AO103" s="327"/>
      <c r="AP103" s="321" t="s">
        <v>724</v>
      </c>
      <c r="AQ103" s="321"/>
      <c r="AR103" s="321"/>
      <c r="AS103" s="321"/>
      <c r="AT103" s="321"/>
      <c r="AU103" s="321"/>
      <c r="AV103" s="321"/>
      <c r="AW103" s="321"/>
      <c r="AX103" s="321"/>
    </row>
    <row r="104" spans="1:50" ht="26.25" hidden="1"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380</v>
      </c>
      <c r="AI135" s="346"/>
      <c r="AJ135" s="346"/>
      <c r="AK135" s="346"/>
      <c r="AL135" s="346" t="s">
        <v>21</v>
      </c>
      <c r="AM135" s="346"/>
      <c r="AN135" s="346"/>
      <c r="AO135" s="426"/>
      <c r="AP135" s="427" t="s">
        <v>417</v>
      </c>
      <c r="AQ135" s="427"/>
      <c r="AR135" s="427"/>
      <c r="AS135" s="427"/>
      <c r="AT135" s="427"/>
      <c r="AU135" s="427"/>
      <c r="AV135" s="427"/>
      <c r="AW135" s="427"/>
      <c r="AX135" s="427"/>
    </row>
    <row r="136" spans="1:50" ht="26.25" customHeight="1" x14ac:dyDescent="0.15">
      <c r="A136" s="1056">
        <v>1</v>
      </c>
      <c r="B136" s="1056">
        <v>1</v>
      </c>
      <c r="C136" s="421" t="s">
        <v>712</v>
      </c>
      <c r="D136" s="418"/>
      <c r="E136" s="418"/>
      <c r="F136" s="418"/>
      <c r="G136" s="418"/>
      <c r="H136" s="418"/>
      <c r="I136" s="418"/>
      <c r="J136" s="419" t="s">
        <v>714</v>
      </c>
      <c r="K136" s="420"/>
      <c r="L136" s="420"/>
      <c r="M136" s="420"/>
      <c r="N136" s="420"/>
      <c r="O136" s="420"/>
      <c r="P136" s="422" t="s">
        <v>715</v>
      </c>
      <c r="Q136" s="317"/>
      <c r="R136" s="317"/>
      <c r="S136" s="317"/>
      <c r="T136" s="317"/>
      <c r="U136" s="317"/>
      <c r="V136" s="317"/>
      <c r="W136" s="317"/>
      <c r="X136" s="317"/>
      <c r="Y136" s="318">
        <v>1</v>
      </c>
      <c r="Z136" s="319"/>
      <c r="AA136" s="319"/>
      <c r="AB136" s="320"/>
      <c r="AC136" s="322" t="s">
        <v>497</v>
      </c>
      <c r="AD136" s="322"/>
      <c r="AE136" s="322"/>
      <c r="AF136" s="322"/>
      <c r="AG136" s="322"/>
      <c r="AH136" s="323">
        <v>4</v>
      </c>
      <c r="AI136" s="324"/>
      <c r="AJ136" s="324"/>
      <c r="AK136" s="324"/>
      <c r="AL136" s="325" t="s">
        <v>689</v>
      </c>
      <c r="AM136" s="326"/>
      <c r="AN136" s="326"/>
      <c r="AO136" s="327"/>
      <c r="AP136" s="321" t="s">
        <v>689</v>
      </c>
      <c r="AQ136" s="321"/>
      <c r="AR136" s="321"/>
      <c r="AS136" s="321"/>
      <c r="AT136" s="321"/>
      <c r="AU136" s="321"/>
      <c r="AV136" s="321"/>
      <c r="AW136" s="321"/>
      <c r="AX136" s="321"/>
    </row>
    <row r="137" spans="1:50" ht="26.25" customHeight="1" x14ac:dyDescent="0.15">
      <c r="A137" s="1056">
        <v>2</v>
      </c>
      <c r="B137" s="1056">
        <v>1</v>
      </c>
      <c r="C137" s="421" t="s">
        <v>713</v>
      </c>
      <c r="D137" s="418"/>
      <c r="E137" s="418"/>
      <c r="F137" s="418"/>
      <c r="G137" s="418"/>
      <c r="H137" s="418"/>
      <c r="I137" s="418"/>
      <c r="J137" s="419" t="s">
        <v>689</v>
      </c>
      <c r="K137" s="420"/>
      <c r="L137" s="420"/>
      <c r="M137" s="420"/>
      <c r="N137" s="420"/>
      <c r="O137" s="420"/>
      <c r="P137" s="422" t="s">
        <v>715</v>
      </c>
      <c r="Q137" s="317"/>
      <c r="R137" s="317"/>
      <c r="S137" s="317"/>
      <c r="T137" s="317"/>
      <c r="U137" s="317"/>
      <c r="V137" s="317"/>
      <c r="W137" s="317"/>
      <c r="X137" s="317"/>
      <c r="Y137" s="318">
        <v>0.7</v>
      </c>
      <c r="Z137" s="319"/>
      <c r="AA137" s="319"/>
      <c r="AB137" s="320"/>
      <c r="AC137" s="322" t="s">
        <v>497</v>
      </c>
      <c r="AD137" s="322"/>
      <c r="AE137" s="322"/>
      <c r="AF137" s="322"/>
      <c r="AG137" s="322"/>
      <c r="AH137" s="323">
        <v>9</v>
      </c>
      <c r="AI137" s="324"/>
      <c r="AJ137" s="324"/>
      <c r="AK137" s="324"/>
      <c r="AL137" s="325" t="s">
        <v>689</v>
      </c>
      <c r="AM137" s="326"/>
      <c r="AN137" s="326"/>
      <c r="AO137" s="327"/>
      <c r="AP137" s="321" t="s">
        <v>737</v>
      </c>
      <c r="AQ137" s="321"/>
      <c r="AR137" s="321"/>
      <c r="AS137" s="321"/>
      <c r="AT137" s="321"/>
      <c r="AU137" s="321"/>
      <c r="AV137" s="321"/>
      <c r="AW137" s="321"/>
      <c r="AX137" s="321"/>
    </row>
    <row r="138" spans="1:50" ht="26.25" hidden="1"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380</v>
      </c>
      <c r="AI168" s="346"/>
      <c r="AJ168" s="346"/>
      <c r="AK168" s="346"/>
      <c r="AL168" s="346" t="s">
        <v>21</v>
      </c>
      <c r="AM168" s="346"/>
      <c r="AN168" s="346"/>
      <c r="AO168" s="426"/>
      <c r="AP168" s="427" t="s">
        <v>417</v>
      </c>
      <c r="AQ168" s="427"/>
      <c r="AR168" s="427"/>
      <c r="AS168" s="427"/>
      <c r="AT168" s="427"/>
      <c r="AU168" s="427"/>
      <c r="AV168" s="427"/>
      <c r="AW168" s="427"/>
      <c r="AX168" s="427"/>
    </row>
    <row r="169" spans="1:50" ht="26.25" customHeight="1" x14ac:dyDescent="0.15">
      <c r="A169" s="1056">
        <v>1</v>
      </c>
      <c r="B169" s="1056">
        <v>1</v>
      </c>
      <c r="C169" s="421" t="s">
        <v>716</v>
      </c>
      <c r="D169" s="418"/>
      <c r="E169" s="418"/>
      <c r="F169" s="418"/>
      <c r="G169" s="418"/>
      <c r="H169" s="418"/>
      <c r="I169" s="418"/>
      <c r="J169" s="419" t="s">
        <v>689</v>
      </c>
      <c r="K169" s="420"/>
      <c r="L169" s="420"/>
      <c r="M169" s="420"/>
      <c r="N169" s="420"/>
      <c r="O169" s="420"/>
      <c r="P169" s="422" t="s">
        <v>720</v>
      </c>
      <c r="Q169" s="317"/>
      <c r="R169" s="317"/>
      <c r="S169" s="317"/>
      <c r="T169" s="317"/>
      <c r="U169" s="317"/>
      <c r="V169" s="317"/>
      <c r="W169" s="317"/>
      <c r="X169" s="317"/>
      <c r="Y169" s="318">
        <v>7.0000000000000007E-2</v>
      </c>
      <c r="Z169" s="319"/>
      <c r="AA169" s="319"/>
      <c r="AB169" s="320"/>
      <c r="AC169" s="322" t="s">
        <v>196</v>
      </c>
      <c r="AD169" s="322"/>
      <c r="AE169" s="322"/>
      <c r="AF169" s="322"/>
      <c r="AG169" s="322"/>
      <c r="AH169" s="323" t="s">
        <v>710</v>
      </c>
      <c r="AI169" s="324"/>
      <c r="AJ169" s="324"/>
      <c r="AK169" s="324"/>
      <c r="AL169" s="325" t="s">
        <v>689</v>
      </c>
      <c r="AM169" s="326"/>
      <c r="AN169" s="326"/>
      <c r="AO169" s="327"/>
      <c r="AP169" s="321" t="s">
        <v>689</v>
      </c>
      <c r="AQ169" s="321"/>
      <c r="AR169" s="321"/>
      <c r="AS169" s="321"/>
      <c r="AT169" s="321"/>
      <c r="AU169" s="321"/>
      <c r="AV169" s="321"/>
      <c r="AW169" s="321"/>
      <c r="AX169" s="321"/>
    </row>
    <row r="170" spans="1:50" ht="26.25" customHeight="1" x14ac:dyDescent="0.15">
      <c r="A170" s="1056">
        <v>2</v>
      </c>
      <c r="B170" s="1056">
        <v>1</v>
      </c>
      <c r="C170" s="421" t="s">
        <v>717</v>
      </c>
      <c r="D170" s="418"/>
      <c r="E170" s="418"/>
      <c r="F170" s="418"/>
      <c r="G170" s="418"/>
      <c r="H170" s="418"/>
      <c r="I170" s="418"/>
      <c r="J170" s="419" t="s">
        <v>718</v>
      </c>
      <c r="K170" s="420"/>
      <c r="L170" s="420"/>
      <c r="M170" s="420"/>
      <c r="N170" s="420"/>
      <c r="O170" s="420"/>
      <c r="P170" s="422" t="s">
        <v>719</v>
      </c>
      <c r="Q170" s="317"/>
      <c r="R170" s="317"/>
      <c r="S170" s="317"/>
      <c r="T170" s="317"/>
      <c r="U170" s="317"/>
      <c r="V170" s="317"/>
      <c r="W170" s="317"/>
      <c r="X170" s="317"/>
      <c r="Y170" s="318">
        <v>0.02</v>
      </c>
      <c r="Z170" s="319"/>
      <c r="AA170" s="319"/>
      <c r="AB170" s="320"/>
      <c r="AC170" s="322" t="s">
        <v>196</v>
      </c>
      <c r="AD170" s="322"/>
      <c r="AE170" s="322"/>
      <c r="AF170" s="322"/>
      <c r="AG170" s="322"/>
      <c r="AH170" s="323" t="s">
        <v>689</v>
      </c>
      <c r="AI170" s="324"/>
      <c r="AJ170" s="324"/>
      <c r="AK170" s="324"/>
      <c r="AL170" s="325" t="s">
        <v>689</v>
      </c>
      <c r="AM170" s="326"/>
      <c r="AN170" s="326"/>
      <c r="AO170" s="327"/>
      <c r="AP170" s="321" t="s">
        <v>718</v>
      </c>
      <c r="AQ170" s="321"/>
      <c r="AR170" s="321"/>
      <c r="AS170" s="321"/>
      <c r="AT170" s="321"/>
      <c r="AU170" s="321"/>
      <c r="AV170" s="321"/>
      <c r="AW170" s="321"/>
      <c r="AX170" s="321"/>
    </row>
    <row r="171" spans="1:50" ht="26.25" hidden="1"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380</v>
      </c>
      <c r="AI201" s="346"/>
      <c r="AJ201" s="346"/>
      <c r="AK201" s="346"/>
      <c r="AL201" s="346" t="s">
        <v>21</v>
      </c>
      <c r="AM201" s="346"/>
      <c r="AN201" s="346"/>
      <c r="AO201" s="426"/>
      <c r="AP201" s="427" t="s">
        <v>417</v>
      </c>
      <c r="AQ201" s="427"/>
      <c r="AR201" s="427"/>
      <c r="AS201" s="427"/>
      <c r="AT201" s="427"/>
      <c r="AU201" s="427"/>
      <c r="AV201" s="427"/>
      <c r="AW201" s="427"/>
      <c r="AX201" s="427"/>
    </row>
    <row r="202" spans="1:50" ht="26.25" customHeight="1" x14ac:dyDescent="0.15">
      <c r="A202" s="1056">
        <v>1</v>
      </c>
      <c r="B202" s="1056">
        <v>1</v>
      </c>
      <c r="C202" s="421" t="s">
        <v>721</v>
      </c>
      <c r="D202" s="418"/>
      <c r="E202" s="418"/>
      <c r="F202" s="418"/>
      <c r="G202" s="418"/>
      <c r="H202" s="418"/>
      <c r="I202" s="418"/>
      <c r="J202" s="419" t="s">
        <v>722</v>
      </c>
      <c r="K202" s="420"/>
      <c r="L202" s="420"/>
      <c r="M202" s="420"/>
      <c r="N202" s="420"/>
      <c r="O202" s="420"/>
      <c r="P202" s="422" t="s">
        <v>723</v>
      </c>
      <c r="Q202" s="317"/>
      <c r="R202" s="317"/>
      <c r="S202" s="317"/>
      <c r="T202" s="317"/>
      <c r="U202" s="317"/>
      <c r="V202" s="317"/>
      <c r="W202" s="317"/>
      <c r="X202" s="317"/>
      <c r="Y202" s="318">
        <v>1</v>
      </c>
      <c r="Z202" s="319"/>
      <c r="AA202" s="319"/>
      <c r="AB202" s="320"/>
      <c r="AC202" s="322" t="s">
        <v>196</v>
      </c>
      <c r="AD202" s="322"/>
      <c r="AE202" s="322"/>
      <c r="AF202" s="322"/>
      <c r="AG202" s="322"/>
      <c r="AH202" s="323" t="s">
        <v>689</v>
      </c>
      <c r="AI202" s="324"/>
      <c r="AJ202" s="324"/>
      <c r="AK202" s="324"/>
      <c r="AL202" s="325" t="s">
        <v>724</v>
      </c>
      <c r="AM202" s="326"/>
      <c r="AN202" s="326"/>
      <c r="AO202" s="327"/>
      <c r="AP202" s="321" t="s">
        <v>689</v>
      </c>
      <c r="AQ202" s="321"/>
      <c r="AR202" s="321"/>
      <c r="AS202" s="321"/>
      <c r="AT202" s="321"/>
      <c r="AU202" s="321"/>
      <c r="AV202" s="321"/>
      <c r="AW202" s="321"/>
      <c r="AX202" s="321"/>
    </row>
    <row r="203" spans="1:50" ht="26.25" hidden="1"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380</v>
      </c>
      <c r="AI234" s="346"/>
      <c r="AJ234" s="346"/>
      <c r="AK234" s="346"/>
      <c r="AL234" s="346" t="s">
        <v>21</v>
      </c>
      <c r="AM234" s="346"/>
      <c r="AN234" s="346"/>
      <c r="AO234" s="426"/>
      <c r="AP234" s="427" t="s">
        <v>417</v>
      </c>
      <c r="AQ234" s="427"/>
      <c r="AR234" s="427"/>
      <c r="AS234" s="427"/>
      <c r="AT234" s="427"/>
      <c r="AU234" s="427"/>
      <c r="AV234" s="427"/>
      <c r="AW234" s="427"/>
      <c r="AX234" s="427"/>
    </row>
    <row r="235" spans="1:50" ht="26.25" customHeight="1" x14ac:dyDescent="0.15">
      <c r="A235" s="1056">
        <v>1</v>
      </c>
      <c r="B235" s="1056">
        <v>1</v>
      </c>
      <c r="C235" s="421" t="s">
        <v>725</v>
      </c>
      <c r="D235" s="418"/>
      <c r="E235" s="418"/>
      <c r="F235" s="418"/>
      <c r="G235" s="418"/>
      <c r="H235" s="418"/>
      <c r="I235" s="418"/>
      <c r="J235" s="419" t="s">
        <v>724</v>
      </c>
      <c r="K235" s="420"/>
      <c r="L235" s="420"/>
      <c r="M235" s="420"/>
      <c r="N235" s="420"/>
      <c r="O235" s="420"/>
      <c r="P235" s="422" t="s">
        <v>726</v>
      </c>
      <c r="Q235" s="317"/>
      <c r="R235" s="317"/>
      <c r="S235" s="317"/>
      <c r="T235" s="317"/>
      <c r="U235" s="317"/>
      <c r="V235" s="317"/>
      <c r="W235" s="317"/>
      <c r="X235" s="317"/>
      <c r="Y235" s="318">
        <v>0.1</v>
      </c>
      <c r="Z235" s="319"/>
      <c r="AA235" s="319"/>
      <c r="AB235" s="320"/>
      <c r="AC235" s="322" t="s">
        <v>499</v>
      </c>
      <c r="AD235" s="322"/>
      <c r="AE235" s="322"/>
      <c r="AF235" s="322"/>
      <c r="AG235" s="322"/>
      <c r="AH235" s="323" t="s">
        <v>689</v>
      </c>
      <c r="AI235" s="324"/>
      <c r="AJ235" s="324"/>
      <c r="AK235" s="324"/>
      <c r="AL235" s="325" t="s">
        <v>689</v>
      </c>
      <c r="AM235" s="326"/>
      <c r="AN235" s="326"/>
      <c r="AO235" s="327"/>
      <c r="AP235" s="321" t="s">
        <v>689</v>
      </c>
      <c r="AQ235" s="321"/>
      <c r="AR235" s="321"/>
      <c r="AS235" s="321"/>
      <c r="AT235" s="321"/>
      <c r="AU235" s="321"/>
      <c r="AV235" s="321"/>
      <c r="AW235" s="321"/>
      <c r="AX235" s="321"/>
    </row>
    <row r="236" spans="1:50" ht="26.25" customHeight="1" x14ac:dyDescent="0.15">
      <c r="A236" s="1056">
        <v>2</v>
      </c>
      <c r="B236" s="1056">
        <v>1</v>
      </c>
      <c r="C236" s="421" t="s">
        <v>735</v>
      </c>
      <c r="D236" s="418"/>
      <c r="E236" s="418"/>
      <c r="F236" s="418"/>
      <c r="G236" s="418"/>
      <c r="H236" s="418"/>
      <c r="I236" s="418"/>
      <c r="J236" s="419" t="s">
        <v>689</v>
      </c>
      <c r="K236" s="420"/>
      <c r="L236" s="420"/>
      <c r="M236" s="420"/>
      <c r="N236" s="420"/>
      <c r="O236" s="420"/>
      <c r="P236" s="422" t="s">
        <v>734</v>
      </c>
      <c r="Q236" s="317"/>
      <c r="R236" s="317"/>
      <c r="S236" s="317"/>
      <c r="T236" s="317"/>
      <c r="U236" s="317"/>
      <c r="V236" s="317"/>
      <c r="W236" s="317"/>
      <c r="X236" s="317"/>
      <c r="Y236" s="318">
        <v>0.01</v>
      </c>
      <c r="Z236" s="319"/>
      <c r="AA236" s="319"/>
      <c r="AB236" s="320"/>
      <c r="AC236" s="322" t="s">
        <v>498</v>
      </c>
      <c r="AD236" s="322"/>
      <c r="AE236" s="322"/>
      <c r="AF236" s="322"/>
      <c r="AG236" s="322"/>
      <c r="AH236" s="323" t="s">
        <v>696</v>
      </c>
      <c r="AI236" s="324"/>
      <c r="AJ236" s="324"/>
      <c r="AK236" s="324"/>
      <c r="AL236" s="325" t="s">
        <v>696</v>
      </c>
      <c r="AM236" s="326"/>
      <c r="AN236" s="326"/>
      <c r="AO236" s="327"/>
      <c r="AP236" s="321" t="s">
        <v>718</v>
      </c>
      <c r="AQ236" s="321"/>
      <c r="AR236" s="321"/>
      <c r="AS236" s="321"/>
      <c r="AT236" s="321"/>
      <c r="AU236" s="321"/>
      <c r="AV236" s="321"/>
      <c r="AW236" s="321"/>
      <c r="AX236" s="321"/>
    </row>
    <row r="237" spans="1:50" ht="26.25" hidden="1"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380</v>
      </c>
      <c r="AI267" s="346"/>
      <c r="AJ267" s="346"/>
      <c r="AK267" s="346"/>
      <c r="AL267" s="346" t="s">
        <v>21</v>
      </c>
      <c r="AM267" s="346"/>
      <c r="AN267" s="346"/>
      <c r="AO267" s="426"/>
      <c r="AP267" s="427" t="s">
        <v>417</v>
      </c>
      <c r="AQ267" s="427"/>
      <c r="AR267" s="427"/>
      <c r="AS267" s="427"/>
      <c r="AT267" s="427"/>
      <c r="AU267" s="427"/>
      <c r="AV267" s="427"/>
      <c r="AW267" s="427"/>
      <c r="AX267" s="427"/>
    </row>
    <row r="268" spans="1:50" ht="26.25" customHeight="1" x14ac:dyDescent="0.15">
      <c r="A268" s="1056">
        <v>1</v>
      </c>
      <c r="B268" s="1056">
        <v>1</v>
      </c>
      <c r="C268" s="421" t="s">
        <v>744</v>
      </c>
      <c r="D268" s="418"/>
      <c r="E268" s="418"/>
      <c r="F268" s="418"/>
      <c r="G268" s="418"/>
      <c r="H268" s="418"/>
      <c r="I268" s="418"/>
      <c r="J268" s="419" t="s">
        <v>689</v>
      </c>
      <c r="K268" s="420"/>
      <c r="L268" s="420"/>
      <c r="M268" s="420"/>
      <c r="N268" s="420"/>
      <c r="O268" s="420"/>
      <c r="P268" s="422" t="s">
        <v>745</v>
      </c>
      <c r="Q268" s="317"/>
      <c r="R268" s="317"/>
      <c r="S268" s="317"/>
      <c r="T268" s="317"/>
      <c r="U268" s="317"/>
      <c r="V268" s="317"/>
      <c r="W268" s="317"/>
      <c r="X268" s="317"/>
      <c r="Y268" s="318">
        <v>0.2</v>
      </c>
      <c r="Z268" s="319"/>
      <c r="AA268" s="319"/>
      <c r="AB268" s="320"/>
      <c r="AC268" s="322" t="s">
        <v>498</v>
      </c>
      <c r="AD268" s="322"/>
      <c r="AE268" s="322"/>
      <c r="AF268" s="322"/>
      <c r="AG268" s="322"/>
      <c r="AH268" s="323" t="s">
        <v>689</v>
      </c>
      <c r="AI268" s="324"/>
      <c r="AJ268" s="324"/>
      <c r="AK268" s="324"/>
      <c r="AL268" s="325" t="s">
        <v>689</v>
      </c>
      <c r="AM268" s="326"/>
      <c r="AN268" s="326"/>
      <c r="AO268" s="327"/>
      <c r="AP268" s="321" t="s">
        <v>746</v>
      </c>
      <c r="AQ268" s="321"/>
      <c r="AR268" s="321"/>
      <c r="AS268" s="321"/>
      <c r="AT268" s="321"/>
      <c r="AU268" s="321"/>
      <c r="AV268" s="321"/>
      <c r="AW268" s="321"/>
      <c r="AX268" s="321"/>
    </row>
    <row r="269" spans="1:50" ht="26.25" hidden="1"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380</v>
      </c>
      <c r="AI300" s="346"/>
      <c r="AJ300" s="346"/>
      <c r="AK300" s="346"/>
      <c r="AL300" s="346" t="s">
        <v>21</v>
      </c>
      <c r="AM300" s="346"/>
      <c r="AN300" s="346"/>
      <c r="AO300" s="426"/>
      <c r="AP300" s="427" t="s">
        <v>417</v>
      </c>
      <c r="AQ300" s="427"/>
      <c r="AR300" s="427"/>
      <c r="AS300" s="427"/>
      <c r="AT300" s="427"/>
      <c r="AU300" s="427"/>
      <c r="AV300" s="427"/>
      <c r="AW300" s="427"/>
      <c r="AX300" s="427"/>
    </row>
    <row r="301" spans="1:50" ht="26.25" customHeight="1" x14ac:dyDescent="0.15">
      <c r="A301" s="1056">
        <v>1</v>
      </c>
      <c r="B301" s="1056">
        <v>1</v>
      </c>
      <c r="C301" s="421" t="s">
        <v>747</v>
      </c>
      <c r="D301" s="418"/>
      <c r="E301" s="418"/>
      <c r="F301" s="418"/>
      <c r="G301" s="418"/>
      <c r="H301" s="418"/>
      <c r="I301" s="418"/>
      <c r="J301" s="419" t="s">
        <v>689</v>
      </c>
      <c r="K301" s="420"/>
      <c r="L301" s="420"/>
      <c r="M301" s="420"/>
      <c r="N301" s="420"/>
      <c r="O301" s="420"/>
      <c r="P301" s="422" t="s">
        <v>748</v>
      </c>
      <c r="Q301" s="317"/>
      <c r="R301" s="317"/>
      <c r="S301" s="317"/>
      <c r="T301" s="317"/>
      <c r="U301" s="317"/>
      <c r="V301" s="317"/>
      <c r="W301" s="317"/>
      <c r="X301" s="317"/>
      <c r="Y301" s="318">
        <v>0.09</v>
      </c>
      <c r="Z301" s="319"/>
      <c r="AA301" s="319"/>
      <c r="AB301" s="320"/>
      <c r="AC301" s="322" t="s">
        <v>498</v>
      </c>
      <c r="AD301" s="322"/>
      <c r="AE301" s="322"/>
      <c r="AF301" s="322"/>
      <c r="AG301" s="322"/>
      <c r="AH301" s="323" t="s">
        <v>689</v>
      </c>
      <c r="AI301" s="324"/>
      <c r="AJ301" s="324"/>
      <c r="AK301" s="324"/>
      <c r="AL301" s="325" t="s">
        <v>696</v>
      </c>
      <c r="AM301" s="326"/>
      <c r="AN301" s="326"/>
      <c r="AO301" s="327"/>
      <c r="AP301" s="321" t="s">
        <v>718</v>
      </c>
      <c r="AQ301" s="321"/>
      <c r="AR301" s="321"/>
      <c r="AS301" s="321"/>
      <c r="AT301" s="321"/>
      <c r="AU301" s="321"/>
      <c r="AV301" s="321"/>
      <c r="AW301" s="321"/>
      <c r="AX301" s="321"/>
    </row>
    <row r="302" spans="1:50" ht="26.25" hidden="1"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380</v>
      </c>
      <c r="AI333" s="346"/>
      <c r="AJ333" s="346"/>
      <c r="AK333" s="346"/>
      <c r="AL333" s="346" t="s">
        <v>21</v>
      </c>
      <c r="AM333" s="346"/>
      <c r="AN333" s="346"/>
      <c r="AO333" s="426"/>
      <c r="AP333" s="427" t="s">
        <v>417</v>
      </c>
      <c r="AQ333" s="427"/>
      <c r="AR333" s="427"/>
      <c r="AS333" s="427"/>
      <c r="AT333" s="427"/>
      <c r="AU333" s="427"/>
      <c r="AV333" s="427"/>
      <c r="AW333" s="427"/>
      <c r="AX333" s="427"/>
    </row>
    <row r="334" spans="1:50" ht="26.25" customHeight="1" x14ac:dyDescent="0.15">
      <c r="A334" s="1056">
        <v>1</v>
      </c>
      <c r="B334" s="1056">
        <v>1</v>
      </c>
      <c r="C334" s="421" t="s">
        <v>749</v>
      </c>
      <c r="D334" s="418"/>
      <c r="E334" s="418"/>
      <c r="F334" s="418"/>
      <c r="G334" s="418"/>
      <c r="H334" s="418"/>
      <c r="I334" s="418"/>
      <c r="J334" s="419" t="s">
        <v>718</v>
      </c>
      <c r="K334" s="420"/>
      <c r="L334" s="420"/>
      <c r="M334" s="420"/>
      <c r="N334" s="420"/>
      <c r="O334" s="420"/>
      <c r="P334" s="422" t="s">
        <v>753</v>
      </c>
      <c r="Q334" s="317"/>
      <c r="R334" s="317"/>
      <c r="S334" s="317"/>
      <c r="T334" s="317"/>
      <c r="U334" s="317"/>
      <c r="V334" s="317"/>
      <c r="W334" s="317"/>
      <c r="X334" s="317"/>
      <c r="Y334" s="318">
        <v>0.2</v>
      </c>
      <c r="Z334" s="319"/>
      <c r="AA334" s="319"/>
      <c r="AB334" s="320"/>
      <c r="AC334" s="322" t="s">
        <v>499</v>
      </c>
      <c r="AD334" s="322"/>
      <c r="AE334" s="322"/>
      <c r="AF334" s="322"/>
      <c r="AG334" s="322"/>
      <c r="AH334" s="323" t="s">
        <v>689</v>
      </c>
      <c r="AI334" s="324"/>
      <c r="AJ334" s="324"/>
      <c r="AK334" s="324"/>
      <c r="AL334" s="325" t="s">
        <v>689</v>
      </c>
      <c r="AM334" s="326"/>
      <c r="AN334" s="326"/>
      <c r="AO334" s="327"/>
      <c r="AP334" s="321" t="s">
        <v>718</v>
      </c>
      <c r="AQ334" s="321"/>
      <c r="AR334" s="321"/>
      <c r="AS334" s="321"/>
      <c r="AT334" s="321"/>
      <c r="AU334" s="321"/>
      <c r="AV334" s="321"/>
      <c r="AW334" s="321"/>
      <c r="AX334" s="321"/>
    </row>
    <row r="335" spans="1:50" ht="26.25" hidden="1"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380</v>
      </c>
      <c r="AI366" s="346"/>
      <c r="AJ366" s="346"/>
      <c r="AK366" s="346"/>
      <c r="AL366" s="346" t="s">
        <v>21</v>
      </c>
      <c r="AM366" s="346"/>
      <c r="AN366" s="346"/>
      <c r="AO366" s="426"/>
      <c r="AP366" s="427" t="s">
        <v>417</v>
      </c>
      <c r="AQ366" s="427"/>
      <c r="AR366" s="427"/>
      <c r="AS366" s="427"/>
      <c r="AT366" s="427"/>
      <c r="AU366" s="427"/>
      <c r="AV366" s="427"/>
      <c r="AW366" s="427"/>
      <c r="AX366" s="427"/>
    </row>
    <row r="367" spans="1:50" ht="26.25" hidden="1"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380</v>
      </c>
      <c r="AI399" s="346"/>
      <c r="AJ399" s="346"/>
      <c r="AK399" s="346"/>
      <c r="AL399" s="346" t="s">
        <v>21</v>
      </c>
      <c r="AM399" s="346"/>
      <c r="AN399" s="346"/>
      <c r="AO399" s="426"/>
      <c r="AP399" s="427" t="s">
        <v>417</v>
      </c>
      <c r="AQ399" s="427"/>
      <c r="AR399" s="427"/>
      <c r="AS399" s="427"/>
      <c r="AT399" s="427"/>
      <c r="AU399" s="427"/>
      <c r="AV399" s="427"/>
      <c r="AW399" s="427"/>
      <c r="AX399" s="427"/>
    </row>
    <row r="400" spans="1:50" ht="26.25" hidden="1"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380</v>
      </c>
      <c r="AI432" s="346"/>
      <c r="AJ432" s="346"/>
      <c r="AK432" s="346"/>
      <c r="AL432" s="346" t="s">
        <v>21</v>
      </c>
      <c r="AM432" s="346"/>
      <c r="AN432" s="346"/>
      <c r="AO432" s="426"/>
      <c r="AP432" s="427" t="s">
        <v>417</v>
      </c>
      <c r="AQ432" s="427"/>
      <c r="AR432" s="427"/>
      <c r="AS432" s="427"/>
      <c r="AT432" s="427"/>
      <c r="AU432" s="427"/>
      <c r="AV432" s="427"/>
      <c r="AW432" s="427"/>
      <c r="AX432" s="427"/>
    </row>
    <row r="433" spans="1:50" ht="26.25" hidden="1"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380</v>
      </c>
      <c r="AI465" s="346"/>
      <c r="AJ465" s="346"/>
      <c r="AK465" s="346"/>
      <c r="AL465" s="346" t="s">
        <v>21</v>
      </c>
      <c r="AM465" s="346"/>
      <c r="AN465" s="346"/>
      <c r="AO465" s="426"/>
      <c r="AP465" s="427" t="s">
        <v>417</v>
      </c>
      <c r="AQ465" s="427"/>
      <c r="AR465" s="427"/>
      <c r="AS465" s="427"/>
      <c r="AT465" s="427"/>
      <c r="AU465" s="427"/>
      <c r="AV465" s="427"/>
      <c r="AW465" s="427"/>
      <c r="AX465" s="427"/>
    </row>
    <row r="466" spans="1:50" ht="26.25" hidden="1"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380</v>
      </c>
      <c r="AI498" s="346"/>
      <c r="AJ498" s="346"/>
      <c r="AK498" s="346"/>
      <c r="AL498" s="346" t="s">
        <v>21</v>
      </c>
      <c r="AM498" s="346"/>
      <c r="AN498" s="346"/>
      <c r="AO498" s="426"/>
      <c r="AP498" s="427" t="s">
        <v>417</v>
      </c>
      <c r="AQ498" s="427"/>
      <c r="AR498" s="427"/>
      <c r="AS498" s="427"/>
      <c r="AT498" s="427"/>
      <c r="AU498" s="427"/>
      <c r="AV498" s="427"/>
      <c r="AW498" s="427"/>
      <c r="AX498" s="427"/>
    </row>
    <row r="499" spans="1:50" ht="26.25" hidden="1"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380</v>
      </c>
      <c r="AI531" s="346"/>
      <c r="AJ531" s="346"/>
      <c r="AK531" s="346"/>
      <c r="AL531" s="346" t="s">
        <v>21</v>
      </c>
      <c r="AM531" s="346"/>
      <c r="AN531" s="346"/>
      <c r="AO531" s="426"/>
      <c r="AP531" s="427" t="s">
        <v>417</v>
      </c>
      <c r="AQ531" s="427"/>
      <c r="AR531" s="427"/>
      <c r="AS531" s="427"/>
      <c r="AT531" s="427"/>
      <c r="AU531" s="427"/>
      <c r="AV531" s="427"/>
      <c r="AW531" s="427"/>
      <c r="AX531" s="427"/>
    </row>
    <row r="532" spans="1:50" ht="26.25" hidden="1"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380</v>
      </c>
      <c r="AI564" s="346"/>
      <c r="AJ564" s="346"/>
      <c r="AK564" s="346"/>
      <c r="AL564" s="346" t="s">
        <v>21</v>
      </c>
      <c r="AM564" s="346"/>
      <c r="AN564" s="346"/>
      <c r="AO564" s="426"/>
      <c r="AP564" s="427" t="s">
        <v>417</v>
      </c>
      <c r="AQ564" s="427"/>
      <c r="AR564" s="427"/>
      <c r="AS564" s="427"/>
      <c r="AT564" s="427"/>
      <c r="AU564" s="427"/>
      <c r="AV564" s="427"/>
      <c r="AW564" s="427"/>
      <c r="AX564" s="427"/>
    </row>
    <row r="565" spans="1:50" ht="26.25" hidden="1"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380</v>
      </c>
      <c r="AI597" s="346"/>
      <c r="AJ597" s="346"/>
      <c r="AK597" s="346"/>
      <c r="AL597" s="346" t="s">
        <v>21</v>
      </c>
      <c r="AM597" s="346"/>
      <c r="AN597" s="346"/>
      <c r="AO597" s="426"/>
      <c r="AP597" s="427" t="s">
        <v>417</v>
      </c>
      <c r="AQ597" s="427"/>
      <c r="AR597" s="427"/>
      <c r="AS597" s="427"/>
      <c r="AT597" s="427"/>
      <c r="AU597" s="427"/>
      <c r="AV597" s="427"/>
      <c r="AW597" s="427"/>
      <c r="AX597" s="427"/>
    </row>
    <row r="598" spans="1:50" ht="26.25" hidden="1"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380</v>
      </c>
      <c r="AI630" s="346"/>
      <c r="AJ630" s="346"/>
      <c r="AK630" s="346"/>
      <c r="AL630" s="346" t="s">
        <v>21</v>
      </c>
      <c r="AM630" s="346"/>
      <c r="AN630" s="346"/>
      <c r="AO630" s="426"/>
      <c r="AP630" s="427" t="s">
        <v>417</v>
      </c>
      <c r="AQ630" s="427"/>
      <c r="AR630" s="427"/>
      <c r="AS630" s="427"/>
      <c r="AT630" s="427"/>
      <c r="AU630" s="427"/>
      <c r="AV630" s="427"/>
      <c r="AW630" s="427"/>
      <c r="AX630" s="427"/>
    </row>
    <row r="631" spans="1:50" ht="26.25" hidden="1"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380</v>
      </c>
      <c r="AI663" s="346"/>
      <c r="AJ663" s="346"/>
      <c r="AK663" s="346"/>
      <c r="AL663" s="346" t="s">
        <v>21</v>
      </c>
      <c r="AM663" s="346"/>
      <c r="AN663" s="346"/>
      <c r="AO663" s="426"/>
      <c r="AP663" s="427" t="s">
        <v>417</v>
      </c>
      <c r="AQ663" s="427"/>
      <c r="AR663" s="427"/>
      <c r="AS663" s="427"/>
      <c r="AT663" s="427"/>
      <c r="AU663" s="427"/>
      <c r="AV663" s="427"/>
      <c r="AW663" s="427"/>
      <c r="AX663" s="427"/>
    </row>
    <row r="664" spans="1:50" ht="26.25" hidden="1"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380</v>
      </c>
      <c r="AI696" s="346"/>
      <c r="AJ696" s="346"/>
      <c r="AK696" s="346"/>
      <c r="AL696" s="346" t="s">
        <v>21</v>
      </c>
      <c r="AM696" s="346"/>
      <c r="AN696" s="346"/>
      <c r="AO696" s="426"/>
      <c r="AP696" s="427" t="s">
        <v>417</v>
      </c>
      <c r="AQ696" s="427"/>
      <c r="AR696" s="427"/>
      <c r="AS696" s="427"/>
      <c r="AT696" s="427"/>
      <c r="AU696" s="427"/>
      <c r="AV696" s="427"/>
      <c r="AW696" s="427"/>
      <c r="AX696" s="427"/>
    </row>
    <row r="697" spans="1:50" ht="26.25" hidden="1"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380</v>
      </c>
      <c r="AI729" s="346"/>
      <c r="AJ729" s="346"/>
      <c r="AK729" s="346"/>
      <c r="AL729" s="346" t="s">
        <v>21</v>
      </c>
      <c r="AM729" s="346"/>
      <c r="AN729" s="346"/>
      <c r="AO729" s="426"/>
      <c r="AP729" s="427" t="s">
        <v>417</v>
      </c>
      <c r="AQ729" s="427"/>
      <c r="AR729" s="427"/>
      <c r="AS729" s="427"/>
      <c r="AT729" s="427"/>
      <c r="AU729" s="427"/>
      <c r="AV729" s="427"/>
      <c r="AW729" s="427"/>
      <c r="AX729" s="427"/>
    </row>
    <row r="730" spans="1:50" ht="26.25" hidden="1"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380</v>
      </c>
      <c r="AI762" s="346"/>
      <c r="AJ762" s="346"/>
      <c r="AK762" s="346"/>
      <c r="AL762" s="346" t="s">
        <v>21</v>
      </c>
      <c r="AM762" s="346"/>
      <c r="AN762" s="346"/>
      <c r="AO762" s="426"/>
      <c r="AP762" s="427" t="s">
        <v>417</v>
      </c>
      <c r="AQ762" s="427"/>
      <c r="AR762" s="427"/>
      <c r="AS762" s="427"/>
      <c r="AT762" s="427"/>
      <c r="AU762" s="427"/>
      <c r="AV762" s="427"/>
      <c r="AW762" s="427"/>
      <c r="AX762" s="427"/>
    </row>
    <row r="763" spans="1:50" ht="26.25" hidden="1"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380</v>
      </c>
      <c r="AI795" s="346"/>
      <c r="AJ795" s="346"/>
      <c r="AK795" s="346"/>
      <c r="AL795" s="346" t="s">
        <v>21</v>
      </c>
      <c r="AM795" s="346"/>
      <c r="AN795" s="346"/>
      <c r="AO795" s="426"/>
      <c r="AP795" s="427" t="s">
        <v>417</v>
      </c>
      <c r="AQ795" s="427"/>
      <c r="AR795" s="427"/>
      <c r="AS795" s="427"/>
      <c r="AT795" s="427"/>
      <c r="AU795" s="427"/>
      <c r="AV795" s="427"/>
      <c r="AW795" s="427"/>
      <c r="AX795" s="427"/>
    </row>
    <row r="796" spans="1:50" ht="26.25" hidden="1"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380</v>
      </c>
      <c r="AI828" s="346"/>
      <c r="AJ828" s="346"/>
      <c r="AK828" s="346"/>
      <c r="AL828" s="346" t="s">
        <v>21</v>
      </c>
      <c r="AM828" s="346"/>
      <c r="AN828" s="346"/>
      <c r="AO828" s="426"/>
      <c r="AP828" s="427" t="s">
        <v>417</v>
      </c>
      <c r="AQ828" s="427"/>
      <c r="AR828" s="427"/>
      <c r="AS828" s="427"/>
      <c r="AT828" s="427"/>
      <c r="AU828" s="427"/>
      <c r="AV828" s="427"/>
      <c r="AW828" s="427"/>
      <c r="AX828" s="427"/>
    </row>
    <row r="829" spans="1:50" ht="26.25" hidden="1"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380</v>
      </c>
      <c r="AI861" s="346"/>
      <c r="AJ861" s="346"/>
      <c r="AK861" s="346"/>
      <c r="AL861" s="346" t="s">
        <v>21</v>
      </c>
      <c r="AM861" s="346"/>
      <c r="AN861" s="346"/>
      <c r="AO861" s="426"/>
      <c r="AP861" s="427" t="s">
        <v>417</v>
      </c>
      <c r="AQ861" s="427"/>
      <c r="AR861" s="427"/>
      <c r="AS861" s="427"/>
      <c r="AT861" s="427"/>
      <c r="AU861" s="427"/>
      <c r="AV861" s="427"/>
      <c r="AW861" s="427"/>
      <c r="AX861" s="427"/>
    </row>
    <row r="862" spans="1:50" ht="26.25" hidden="1"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380</v>
      </c>
      <c r="AI894" s="346"/>
      <c r="AJ894" s="346"/>
      <c r="AK894" s="346"/>
      <c r="AL894" s="346" t="s">
        <v>21</v>
      </c>
      <c r="AM894" s="346"/>
      <c r="AN894" s="346"/>
      <c r="AO894" s="426"/>
      <c r="AP894" s="427" t="s">
        <v>417</v>
      </c>
      <c r="AQ894" s="427"/>
      <c r="AR894" s="427"/>
      <c r="AS894" s="427"/>
      <c r="AT894" s="427"/>
      <c r="AU894" s="427"/>
      <c r="AV894" s="427"/>
      <c r="AW894" s="427"/>
      <c r="AX894" s="427"/>
    </row>
    <row r="895" spans="1:50" ht="26.25" hidden="1"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380</v>
      </c>
      <c r="AI927" s="346"/>
      <c r="AJ927" s="346"/>
      <c r="AK927" s="346"/>
      <c r="AL927" s="346" t="s">
        <v>21</v>
      </c>
      <c r="AM927" s="346"/>
      <c r="AN927" s="346"/>
      <c r="AO927" s="426"/>
      <c r="AP927" s="427" t="s">
        <v>417</v>
      </c>
      <c r="AQ927" s="427"/>
      <c r="AR927" s="427"/>
      <c r="AS927" s="427"/>
      <c r="AT927" s="427"/>
      <c r="AU927" s="427"/>
      <c r="AV927" s="427"/>
      <c r="AW927" s="427"/>
      <c r="AX927" s="427"/>
    </row>
    <row r="928" spans="1:50" ht="26.25" hidden="1"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380</v>
      </c>
      <c r="AI960" s="346"/>
      <c r="AJ960" s="346"/>
      <c r="AK960" s="346"/>
      <c r="AL960" s="346" t="s">
        <v>21</v>
      </c>
      <c r="AM960" s="346"/>
      <c r="AN960" s="346"/>
      <c r="AO960" s="426"/>
      <c r="AP960" s="427" t="s">
        <v>417</v>
      </c>
      <c r="AQ960" s="427"/>
      <c r="AR960" s="427"/>
      <c r="AS960" s="427"/>
      <c r="AT960" s="427"/>
      <c r="AU960" s="427"/>
      <c r="AV960" s="427"/>
      <c r="AW960" s="427"/>
      <c r="AX960" s="427"/>
    </row>
    <row r="961" spans="1:50" ht="26.25" hidden="1"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380</v>
      </c>
      <c r="AI993" s="346"/>
      <c r="AJ993" s="346"/>
      <c r="AK993" s="346"/>
      <c r="AL993" s="346" t="s">
        <v>21</v>
      </c>
      <c r="AM993" s="346"/>
      <c r="AN993" s="346"/>
      <c r="AO993" s="426"/>
      <c r="AP993" s="427" t="s">
        <v>417</v>
      </c>
      <c r="AQ993" s="427"/>
      <c r="AR993" s="427"/>
      <c r="AS993" s="427"/>
      <c r="AT993" s="427"/>
      <c r="AU993" s="427"/>
      <c r="AV993" s="427"/>
      <c r="AW993" s="427"/>
      <c r="AX993" s="427"/>
    </row>
    <row r="994" spans="1:50" ht="26.25" hidden="1"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380</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hidden="1"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380</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hidden="1"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380</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hidden="1"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380</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hidden="1"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380</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hidden="1"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380</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hidden="1"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380</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hidden="1"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380</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hidden="1"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380</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hidden="1"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rstPageNumber="9" fitToHeight="4" orientation="portrait" useFirstPageNumber="1" r:id="rId1"/>
  <headerFooter alignWithMargins="0">
    <oddFooter>&amp;C&amp;P</oddFooter>
    <firstHeader>&amp;R&amp;"-,太字"&amp;18別紙３</firstHeader>
  </headerFooter>
  <rowBreaks count="10" manualBreakCount="10">
    <brk id="265" max="16383" man="1"/>
    <brk id="364" max="16383" man="1"/>
    <brk id="1056" max="16383" man="1"/>
    <brk id="1089" max="16383" man="1"/>
    <brk id="1122" max="16383" man="1"/>
    <brk id="1155" max="16383" man="1"/>
    <brk id="1188"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2019-09-03T10:55:07Z</cp:lastPrinted>
  <dcterms:created xsi:type="dcterms:W3CDTF">2012-03-13T00:50:25Z</dcterms:created>
  <dcterms:modified xsi:type="dcterms:W3CDTF">2019-09-24T02:28:20Z</dcterms:modified>
</cp:coreProperties>
</file>