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②施策Ⅰ－２　北米地域外交\"/>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<sst xmlns="http://schemas.openxmlformats.org/spreadsheetml/2006/main" count="2848" uniqueCount="655">
  <si>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</si>
  <si>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</si>
  <si>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</si>
  <si>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</si>
  <si>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</si>
  <si>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</si>
  <si>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</si>
  <si>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</si>
  <si>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</si>
  <si>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</si>
  <si>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</si>
  <si>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</si>
  <si>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</si>
  <si>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</si>
  <si>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</si>
  <si>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</si>
  <si>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</si>
  <si>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</si>
  <si>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</si>
  <si>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</si>
  <si>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</si>
  <si>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</si>
  <si>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</si>
  <si>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</si>
  <si>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</si>
  <si>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</si>
  <si>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</si>
  <si>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</si>
  <si>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</si>
  <si>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</si>
  <si>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</si>
  <si>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</si>
  <si>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</si>
  <si>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</si>
  <si>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</si>
  <si>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</si>
  <si>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</si>
  <si>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</si>
  <si>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</si>
  <si>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</si>
  <si>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</si>
  <si>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</si>
  <si>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</si>
  <si>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</si>
  <si>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</si>
  <si>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</si>
  <si>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</si>
  <si>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</si>
  <si>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</si>
  <si>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</si>
  <si>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</si>
  <si>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</si>
  <si>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</si>
  <si>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</si>
  <si>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</si>
  <si>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</si>
  <si>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</si>
  <si>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</si>
  <si>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</si>
  <si>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</si>
  <si>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</si>
  <si>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</si>
  <si>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</si>
  <si>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</si>
  <si>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</si>
  <si>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</si>
  <si>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</si>
  <si>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</si>
  <si>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</si>
  <si>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</si>
  <si>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</si>
  <si>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</si>
  <si>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</si>
  <si>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</si>
  <si>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</si>
  <si>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</si>
  <si>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</si>
  <si>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</si>
  <si>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</si>
  <si>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</si>
  <si>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</si>
  <si>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</si>
  <si>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</si>
  <si>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</si>
  <si>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</si>
  <si>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</si>
  <si>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</si>
  <si>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</si>
  <si>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</si>
  <si>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</si>
  <si>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</si>
  <si>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</si>
  <si>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</si>
  <si>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</si>
  <si>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</si>
  <si>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</si>
  <si>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</si>
  <si>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</si>
  <si>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</si>
  <si>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</si>
  <si>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</si>
  <si>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</si>
  <si>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</si>
  <si>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</si>
  <si>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</si>
  <si>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</si>
  <si>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</si>
  <si>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</si>
  <si>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</si>
  <si>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</si>
  <si>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</si>
  <si>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</si>
  <si>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</si>
  <si>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</si>
  <si>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</si>
  <si>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</si>
  <si>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</si>
  <si>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</si>
  <si>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</si>
  <si>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</si>
  <si>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</si>
  <si>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</si>
  <si>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</si>
  <si>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</si>
  <si>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</si>
  <si>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</si>
  <si>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</si>
  <si>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</si>
  <si>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</si>
  <si>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</si>
  <si>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</si>
  <si>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</si>
  <si>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</si>
  <si>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</si>
  <si>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</si>
  <si>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</si>
  <si>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</si>
  <si>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</si>
  <si>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</si>
  <si>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</si>
  <si>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</si>
  <si>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</si>
  <si>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</si>
  <si>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</si>
  <si>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</si>
  <si>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</si>
  <si>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</si>
  <si>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</si>
  <si>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</si>
  <si>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</si>
  <si>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</si>
  <si>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</si>
  <si>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</si>
  <si>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</si>
  <si>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</si>
  <si>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</si>
  <si>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</si>
  <si>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</si>
  <si>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</si>
  <si>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</si>
  <si>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</si>
  <si>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</si>
  <si>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</si>
  <si>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</si>
  <si>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</si>
  <si>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</si>
  <si>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</si>
  <si>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</si>
  <si>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</si>
  <si>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</si>
  <si>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</si>
  <si>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</si>
  <si>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</si>
  <si>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</si>
  <si>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</si>
  <si>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</si>
  <si>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</si>
  <si>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</si>
  <si>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</si>
  <si>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</si>
  <si>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</si>
  <si>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</si>
  <si>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</si>
  <si>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</si>
  <si>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</si>
  <si>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</si>
  <si>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</si>
  <si>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</si>
  <si>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</si>
  <si>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</si>
  <si>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</si>
  <si>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</si>
  <si>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</si>
  <si>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</si>
  <si>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</si>
  <si>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</si>
  <si>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</si>
  <si>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</si>
  <si>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</si>
  <si>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</si>
  <si>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</si>
  <si>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</si>
  <si>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</si>
  <si>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</si>
  <si>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</si>
  <si>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</si>
  <si>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</si>
  <si>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</si>
  <si>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</si>
  <si>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</si>
  <si>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</si>
  <si>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</si>
  <si>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</si>
  <si>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</si>
  <si>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</si>
  <si>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</si>
  <si>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</si>
  <si>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</si>
  <si>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</si>
  <si>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</si>
  <si>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</si>
  <si>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</si>
  <si>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</si>
  <si>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</si>
  <si>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</si>
  <si>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</si>
  <si>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</si>
  <si>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</si>
  <si>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</si>
  <si>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</si>
  <si>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</si>
  <si>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</si>
  <si>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</si>
  <si>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</si>
  <si>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</si>
  <si>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</si>
  <si>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</si>
  <si>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</si>
  <si>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</si>
  <si>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</si>
  <si>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</si>
  <si>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</si>
  <si>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</si>
  <si>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</si>
  <si>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</si>
  <si>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</si>
  <si>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</si>
  <si>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</si>
  <si>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</si>
  <si>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</si>
  <si>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</si>
  <si>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</si>
  <si>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</si>
  <si>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</si>
  <si>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</si>
  <si>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</si>
  <si>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</si>
  <si>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</si>
  <si>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</si>
  <si>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</si>
  <si>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</si>
  <si>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</si>
  <si>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</si>
  <si>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</si>
  <si>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</si>
  <si>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</si>
  <si>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</si>
  <si>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</si>
  <si>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</si>
  <si>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</si>
  <si>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</si>
  <si>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</si>
  <si>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</si>
  <si>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</si>
  <si>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</si>
  <si>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</si>
  <si>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</si>
  <si>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</si>
  <si>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</si>
  <si>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</si>
  <si>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</si>
  <si>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</si>
  <si>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</si>
  <si>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</si>
  <si>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</si>
  <si>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</si>
  <si>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</si>
  <si>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</si>
  <si>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</si>
  <si>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</si>
  <si>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</si>
  <si>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</si>
  <si>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</si>
  <si>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</si>
  <si>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</si>
  <si>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</si>
  <si>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</si>
  <si>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</si>
  <si>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</si>
  <si>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</si>
  <si>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</si>
  <si>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</si>
  <si>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</si>
  <si>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</si>
  <si>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</si>
  <si>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</si>
  <si>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</si>
  <si>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</si>
  <si>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</si>
  <si>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</si>
  <si>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</si>
  <si>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</si>
  <si>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</si>
  <si>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</si>
  <si>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</si>
  <si>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</si>
  <si>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</si>
  <si>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</si>
  <si>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</si>
  <si>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</si>
  <si>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</si>
  <si>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</si>
  <si>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</si>
  <si>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</si>
  <si>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</si>
  <si>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</si>
  <si>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</si>
  <si>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</si>
  <si>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</si>
  <si>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</si>
  <si>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</si>
  <si>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</si>
  <si>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</si>
  <si>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</si>
  <si>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</si>
  <si>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</si>
  <si>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</si>
  <si>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</si>
  <si>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</si>
  <si>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</si>
  <si>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</si>
  <si>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</si>
  <si>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</si>
  <si>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</si>
  <si>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</si>
  <si>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</si>
  <si>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</si>
  <si>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</si>
  <si>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</si>
  <si>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</si>
  <si>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</si>
  <si>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</si>
  <si>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</si>
  <si>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</si>
  <si>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</si>
  <si>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</si>
  <si>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</si>
  <si>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</si>
  <si>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</si>
  <si>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</si>
  <si>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</si>
  <si>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</si>
  <si>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</si>
  <si>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</si>
  <si>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</si>
  <si>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</si>
  <si>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</si>
  <si>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</si>
  <si>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</si>
  <si>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</si>
  <si>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</si>
  <si>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</si>
  <si>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</si>
  <si>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</si>
  <si>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</si>
  <si>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</si>
  <si>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</si>
  <si>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</si>
  <si>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</si>
  <si>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</si>
  <si>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</si>
  <si>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</si>
  <si>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</si>
  <si>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</si>
  <si>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</si>
  <si>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</si>
  <si>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</si>
  <si>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</si>
  <si>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</si>
  <si>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</si>
  <si>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</si>
  <si>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</si>
  <si>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</si>
  <si>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</si>
  <si>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</si>
  <si>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</si>
  <si>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</si>
  <si>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</si>
  <si>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</si>
  <si>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</si>
  <si>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</si>
  <si>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</si>
  <si>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</si>
  <si>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</si>
  <si>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</si>
  <si>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</si>
  <si>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</si>
  <si>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</si>
  <si>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</si>
  <si>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</si>
  <si>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</si>
  <si>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</si>
  <si>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</si>
  <si>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</si>
  <si>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</si>
  <si>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</si>
  <si>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</si>
  <si>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</si>
  <si>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</si>
  <si>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</si>
  <si>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</si>
  <si>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</si>
  <si>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</si>
  <si>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</si>
  <si>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</si>
  <si>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</si>
  <si>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</si>
  <si>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</si>
  <si>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</si>
  <si>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</si>
  <si>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</si>
  <si>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</si>
  <si>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</si>
  <si>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</si>
  <si>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</si>
  <si>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</si>
  <si>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</si>
  <si>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</si>
  <si>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</si>
  <si>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</si>
  <si>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</si>
  <si>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</si>
  <si>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</si>
  <si>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</si>
  <si>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</si>
  <si>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</si>
  <si>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</si>
  <si>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</si>
  <si>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</si>
  <si>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</si>
  <si>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</si>
  <si>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</si>
  <si>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</si>
  <si>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</si>
  <si>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</si>
  <si>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</si>
  <si>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</si>
  <si>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</si>
  <si>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</si>
  <si>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</si>
  <si>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</si>
  <si>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</si>
  <si>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</si>
  <si>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</si>
  <si>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</si>
  <si>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</si>
  <si>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</si>
  <si>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</si>
  <si>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</si>
  <si>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</si>
  <si>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</si>
  <si>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</si>
  <si>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</si>
  <si>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</si>
  <si>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</si>
  <si>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</si>
  <si>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</si>
  <si>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</si>
  <si>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</si>
  <si>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</si>
  <si>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</si>
  <si>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</si>
  <si>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</si>
  <si>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</si>
  <si>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</si>
  <si>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</si>
  <si>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</si>
  <si>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</si>
  <si>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</si>
  <si>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</si>
  <si>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</si>
  <si>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</si>
  <si>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</si>
  <si>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</si>
  <si>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</si>
  <si>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</si>
  <si>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</si>
  <si>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</si>
  <si>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</si>
  <si>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</si>
  <si>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</si>
  <si>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</si>
  <si>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</si>
  <si>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</si>
  <si>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</si>
  <si>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</si>
  <si>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</si>
  <si>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</si>
  <si>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</si>
  <si>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</si>
  <si>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</si>
  <si>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</si>
  <si>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</si>
  <si>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</si>
  <si>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</si>
  <si>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</si>
  <si>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</si>
  <si>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</si>
  <si>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</si>
  <si>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</si>
  <si>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</si>
  <si>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</si>
  <si>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</si>
  <si>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</si>
  <si>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</si>
  <si>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</si>
  <si>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</si>
  <si>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</si>
  <si>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</si>
  <si>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</si>
  <si>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</si>
  <si>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</si>
  <si>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</si>
  <si>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</si>
  <si>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</si>
  <si>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</si>
  <si>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</si>
  <si>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</si>
  <si>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</si>
  <si>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</si>
  <si>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</si>
  <si>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</si>
  <si>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</si>
  <si>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</si>
  <si>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</si>
  <si>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</si>
  <si>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</si>
  <si>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</si>
  <si>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</si>
  <si>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</si>
  <si>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</si>
  <si>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</si>
  <si>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</si>
  <si>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</si>
  <si>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</si>
  <si>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</si>
  <si>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</si>
  <si>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</si>
  <si>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</si>
  <si>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</si>
  <si>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</si>
  <si>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</si>
  <si>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</si>
  <si>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</si>
  <si>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</si>
  <si>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</si>
  <si>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</si>
  <si>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</si>
  <si>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</si>
  <si>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日本人学生のインターンシップ支援</t>
    <phoneticPr fontId="5"/>
  </si>
  <si>
    <t>北米局</t>
    <phoneticPr fontId="5"/>
  </si>
  <si>
    <t>北米第一課</t>
    <phoneticPr fontId="5"/>
  </si>
  <si>
    <t>○</t>
  </si>
  <si>
    <t>外務省設置法第４条第１項</t>
    <phoneticPr fontId="5"/>
  </si>
  <si>
    <t>日米共同声明付属書（2014年4月発出）</t>
    <rPh sb="0" eb="2">
      <t>ニチベイ</t>
    </rPh>
    <rPh sb="2" eb="4">
      <t>キョウドウ</t>
    </rPh>
    <rPh sb="4" eb="6">
      <t>セイメイ</t>
    </rPh>
    <rPh sb="6" eb="9">
      <t>フゾクショ</t>
    </rPh>
    <rPh sb="14" eb="15">
      <t>ネン</t>
    </rPh>
    <rPh sb="16" eb="17">
      <t>ガツ</t>
    </rPh>
    <rPh sb="17" eb="19">
      <t>ハッシュツ</t>
    </rPh>
    <phoneticPr fontId="5"/>
  </si>
  <si>
    <t xml:space="preserve">日本から米国に選考された大学生，大学院生に対し，ビザ取得，インターン先企業とのマッチング，生活費支給等を行い，最長１年間米国でインターンシップを行うことを支援する。
</t>
    <rPh sb="0" eb="2">
      <t>ニホン</t>
    </rPh>
    <rPh sb="7" eb="9">
      <t>センコウ</t>
    </rPh>
    <rPh sb="12" eb="15">
      <t>ダイガクセイ</t>
    </rPh>
    <rPh sb="16" eb="20">
      <t>ダイガクインセイ</t>
    </rPh>
    <rPh sb="21" eb="22">
      <t>タイ</t>
    </rPh>
    <rPh sb="26" eb="28">
      <t>シュトク</t>
    </rPh>
    <rPh sb="34" eb="35">
      <t>サキ</t>
    </rPh>
    <rPh sb="35" eb="37">
      <t>キギョウ</t>
    </rPh>
    <rPh sb="45" eb="48">
      <t>セイカツヒ</t>
    </rPh>
    <rPh sb="48" eb="50">
      <t>シキュウ</t>
    </rPh>
    <rPh sb="50" eb="51">
      <t>トウ</t>
    </rPh>
    <rPh sb="52" eb="53">
      <t>オコナ</t>
    </rPh>
    <rPh sb="55" eb="57">
      <t>サイチョウ</t>
    </rPh>
    <rPh sb="58" eb="60">
      <t>ネンカン</t>
    </rPh>
    <rPh sb="60" eb="62">
      <t>ベイコク</t>
    </rPh>
    <rPh sb="72" eb="73">
      <t>オコナ</t>
    </rPh>
    <rPh sb="77" eb="79">
      <t>シエン</t>
    </rPh>
    <phoneticPr fontId="5"/>
  </si>
  <si>
    <t>日本人学生インターンシップ支援</t>
    <phoneticPr fontId="5"/>
  </si>
  <si>
    <t>インターン参加者の米国での人脈の拡大　　　　　　　　</t>
    <phoneticPr fontId="5"/>
  </si>
  <si>
    <t>参加者へのフォローアップの際，米国において，今後も交流が継続しうる人脈が何名形成されたかといった質問に対して回答された人数(派遣者一人当たりの平均）。</t>
    <phoneticPr fontId="5"/>
  </si>
  <si>
    <t>委託業者による調査データ</t>
    <rPh sb="0" eb="2">
      <t>イタク</t>
    </rPh>
    <rPh sb="2" eb="4">
      <t>ギョウシャ</t>
    </rPh>
    <rPh sb="7" eb="9">
      <t>チョウサ</t>
    </rPh>
    <phoneticPr fontId="5"/>
  </si>
  <si>
    <t>人</t>
    <rPh sb="0" eb="1">
      <t>ニン</t>
    </rPh>
    <phoneticPr fontId="5"/>
  </si>
  <si>
    <t>インターンで得た人脈の継続性</t>
    <rPh sb="6" eb="7">
      <t>エ</t>
    </rPh>
    <rPh sb="8" eb="10">
      <t>ジンミャク</t>
    </rPh>
    <rPh sb="11" eb="14">
      <t>ケイゾクセイ</t>
    </rPh>
    <phoneticPr fontId="5"/>
  </si>
  <si>
    <t>過去の参加者のフォローアップを行い，回答が得られた者のうち，インターンで築いた人脈と継続的に連絡を取り合っていると回答した人数の割合（継続的に連絡を取っている人数／フォローアップ回答人数）</t>
    <rPh sb="0" eb="2">
      <t>カコ</t>
    </rPh>
    <rPh sb="3" eb="6">
      <t>サンカシャ</t>
    </rPh>
    <rPh sb="15" eb="16">
      <t>オコナ</t>
    </rPh>
    <rPh sb="18" eb="20">
      <t>カイトウ</t>
    </rPh>
    <rPh sb="21" eb="22">
      <t>エ</t>
    </rPh>
    <rPh sb="25" eb="26">
      <t>モノ</t>
    </rPh>
    <rPh sb="36" eb="37">
      <t>キズ</t>
    </rPh>
    <rPh sb="39" eb="41">
      <t>ジンミャク</t>
    </rPh>
    <rPh sb="42" eb="45">
      <t>ケイゾクテキ</t>
    </rPh>
    <rPh sb="46" eb="48">
      <t>レンラク</t>
    </rPh>
    <rPh sb="49" eb="50">
      <t>ト</t>
    </rPh>
    <rPh sb="51" eb="52">
      <t>ア</t>
    </rPh>
    <rPh sb="57" eb="59">
      <t>カイトウ</t>
    </rPh>
    <rPh sb="61" eb="63">
      <t>ニンズウ</t>
    </rPh>
    <rPh sb="64" eb="65">
      <t>ワ</t>
    </rPh>
    <rPh sb="65" eb="66">
      <t>ア</t>
    </rPh>
    <rPh sb="67" eb="70">
      <t>ケイゾクテキ</t>
    </rPh>
    <rPh sb="71" eb="73">
      <t>レンラク</t>
    </rPh>
    <rPh sb="74" eb="75">
      <t>ト</t>
    </rPh>
    <rPh sb="79" eb="81">
      <t>ニンズウ</t>
    </rPh>
    <rPh sb="89" eb="91">
      <t>カイトウ</t>
    </rPh>
    <rPh sb="91" eb="93">
      <t>ニンズウ</t>
    </rPh>
    <phoneticPr fontId="5"/>
  </si>
  <si>
    <t>インターンシップ参加者（及び研究者）の派遣人数
※平成28年度まで研究者派遣を実施</t>
    <rPh sb="25" eb="27">
      <t>ヘイセイ</t>
    </rPh>
    <rPh sb="29" eb="31">
      <t>ネンド</t>
    </rPh>
    <rPh sb="33" eb="36">
      <t>ケンキュウシャ</t>
    </rPh>
    <rPh sb="36" eb="38">
      <t>ハケン</t>
    </rPh>
    <rPh sb="39" eb="41">
      <t>ジッシ</t>
    </rPh>
    <phoneticPr fontId="5"/>
  </si>
  <si>
    <t>　予算額／派遣人数</t>
    <phoneticPr fontId="5"/>
  </si>
  <si>
    <t>百万円</t>
    <rPh sb="0" eb="2">
      <t>ヒャクマン</t>
    </rPh>
    <rPh sb="2" eb="3">
      <t>エン</t>
    </rPh>
    <phoneticPr fontId="5"/>
  </si>
  <si>
    <t>百万円/人数</t>
    <phoneticPr fontId="5"/>
  </si>
  <si>
    <t>168/60</t>
    <phoneticPr fontId="5"/>
  </si>
  <si>
    <t>47/15</t>
    <phoneticPr fontId="5"/>
  </si>
  <si>
    <t>45/11</t>
    <phoneticPr fontId="5"/>
  </si>
  <si>
    <t>地域別外交</t>
    <rPh sb="0" eb="3">
      <t>チイキベツ</t>
    </rPh>
    <rPh sb="3" eb="5">
      <t>ガイコウ</t>
    </rPh>
    <phoneticPr fontId="5"/>
  </si>
  <si>
    <t>施策I－2　北米地域外交 
1　北米諸国との政治分野での協力推進</t>
    <rPh sb="0" eb="2">
      <t>シサク</t>
    </rPh>
    <rPh sb="6" eb="8">
      <t>ホクベイ</t>
    </rPh>
    <rPh sb="8" eb="10">
      <t>チイキ</t>
    </rPh>
    <rPh sb="10" eb="12">
      <t>ガイコウ</t>
    </rPh>
    <rPh sb="16" eb="18">
      <t>ホクベイ</t>
    </rPh>
    <rPh sb="18" eb="20">
      <t>ショコク</t>
    </rPh>
    <rPh sb="22" eb="24">
      <t>セイジ</t>
    </rPh>
    <rPh sb="24" eb="26">
      <t>ブンヤ</t>
    </rPh>
    <rPh sb="28" eb="30">
      <t>キョウリョク</t>
    </rPh>
    <rPh sb="30" eb="32">
      <t>スイシン</t>
    </rPh>
    <phoneticPr fontId="5"/>
  </si>
  <si>
    <t>日米・日加間の相互理解の進展</t>
    <phoneticPr fontId="5"/>
  </si>
  <si>
    <t>日本人学生のインターンシップ支援・日本人研究者育成支援事業を実施する。</t>
    <phoneticPr fontId="5"/>
  </si>
  <si>
    <t>日米同盟の強化のため若い世代の日米間交流を増加させるという社会のニーズに対応する。</t>
    <rPh sb="5" eb="7">
      <t>キョウカ</t>
    </rPh>
    <phoneticPr fontId="5"/>
  </si>
  <si>
    <t>特定の地方自治体における事業としては成立せず，また利益が見込まれないため民間での実施は困難。</t>
    <rPh sb="0" eb="2">
      <t>トクテイ</t>
    </rPh>
    <rPh sb="3" eb="5">
      <t>チホウ</t>
    </rPh>
    <rPh sb="5" eb="8">
      <t>ジチタイ</t>
    </rPh>
    <rPh sb="12" eb="14">
      <t>ジギョウ</t>
    </rPh>
    <rPh sb="18" eb="20">
      <t>セイリツ</t>
    </rPh>
    <rPh sb="25" eb="27">
      <t>リエキ</t>
    </rPh>
    <rPh sb="28" eb="30">
      <t>ミコ</t>
    </rPh>
    <rPh sb="36" eb="38">
      <t>ミンカン</t>
    </rPh>
    <rPh sb="40" eb="42">
      <t>ジッシ</t>
    </rPh>
    <rPh sb="43" eb="45">
      <t>コンナン</t>
    </rPh>
    <phoneticPr fontId="5"/>
  </si>
  <si>
    <t>学生等を米国に派遣することにより，今後日米関係で主導的役割を果たす人材を育成することは有意義。</t>
    <rPh sb="2" eb="3">
      <t>トウ</t>
    </rPh>
    <phoneticPr fontId="5"/>
  </si>
  <si>
    <t>無</t>
  </si>
  <si>
    <t>‐</t>
  </si>
  <si>
    <t>渡航費等最も経済的な水準を基準としている。</t>
    <phoneticPr fontId="5"/>
  </si>
  <si>
    <t>渡航費や実施期間中の生活費の支援、Ｊ－１ビザ発給や企業とのマッチングにかかる手数料等、使用用途は事業実施のために真に必要なものに限られている。</t>
    <phoneticPr fontId="5"/>
  </si>
  <si>
    <t>派遣期間，人数等の見直しを行い，経費の削減を行っている。</t>
    <rPh sb="0" eb="2">
      <t>ハケン</t>
    </rPh>
    <rPh sb="2" eb="4">
      <t>キカン</t>
    </rPh>
    <rPh sb="5" eb="7">
      <t>ニンズウ</t>
    </rPh>
    <rPh sb="7" eb="8">
      <t>トウ</t>
    </rPh>
    <phoneticPr fontId="5"/>
  </si>
  <si>
    <t>成果実績は成果目標を上回っている。</t>
    <rPh sb="0" eb="2">
      <t>セイカ</t>
    </rPh>
    <rPh sb="2" eb="4">
      <t>ジッセキ</t>
    </rPh>
    <rPh sb="5" eb="7">
      <t>セイカ</t>
    </rPh>
    <rPh sb="7" eb="9">
      <t>モクヒョウ</t>
    </rPh>
    <rPh sb="10" eb="12">
      <t>ウワマワ</t>
    </rPh>
    <phoneticPr fontId="5"/>
  </si>
  <si>
    <t>企画立案や派遣者の決定，国務省との調整を外務省が行い，ビザ発給や企業とのマッチング，航空券の手配等について事業者が行うというように，外務省と事業者で効果的な分担を行っている。</t>
    <phoneticPr fontId="5"/>
  </si>
  <si>
    <t>派遣実績人数は見込みに合ったものである。</t>
    <rPh sb="0" eb="2">
      <t>ハケン</t>
    </rPh>
    <rPh sb="2" eb="4">
      <t>ジッセキ</t>
    </rPh>
    <rPh sb="4" eb="6">
      <t>ニンズウ</t>
    </rPh>
    <rPh sb="7" eb="9">
      <t>ミコ</t>
    </rPh>
    <rPh sb="11" eb="12">
      <t>ア</t>
    </rPh>
    <phoneticPr fontId="5"/>
  </si>
  <si>
    <t>単位当たりのコストの削減に努めつつ，事業効果を高めるべく不断の改善を行うよう努める。</t>
    <rPh sb="0" eb="2">
      <t>タンイ</t>
    </rPh>
    <rPh sb="2" eb="3">
      <t>ア</t>
    </rPh>
    <rPh sb="10" eb="12">
      <t>サクゲン</t>
    </rPh>
    <rPh sb="13" eb="14">
      <t>ツト</t>
    </rPh>
    <rPh sb="18" eb="20">
      <t>ジギョウ</t>
    </rPh>
    <rPh sb="20" eb="22">
      <t>コウカ</t>
    </rPh>
    <rPh sb="23" eb="24">
      <t>タカ</t>
    </rPh>
    <rPh sb="28" eb="30">
      <t>フダン</t>
    </rPh>
    <rPh sb="31" eb="33">
      <t>カイゼン</t>
    </rPh>
    <rPh sb="34" eb="35">
      <t>オコナ</t>
    </rPh>
    <rPh sb="38" eb="39">
      <t>ツト</t>
    </rPh>
    <phoneticPr fontId="5"/>
  </si>
  <si>
    <t>① 計画段階（Plan)：派遣先機関として選定する対象及び派遣受け入れを働きかける手段，有望な派遣者を選定するために働きかける対象を特定し予算要求。
② 実施段階(Do)：適切な派遣先機関が選定されているか，今後日米関係で主導的役割を果たし得る派遣者を選ぶ上で効果的な選考プロセスとなっているかを随時確認。
③ 評価段階(Check)：派遣先機関及び派遣者が，今後日米関係で主導的役割を果たす人材を育成する観点から効果的だったか，実際に本事業によって派遣者が米国で人脈を構築することができているのか等を成果共有会等にて確認し評価。
④ フォローアップ段階（Act)：派遣先機関を選定するにあたって，今後どの機関に如何なる手段で働きかけを行うか，派遣者選考プロセスにて、如何なる手段で有望な人材を選定することができるかを精査。
【予算執行調査の指摘及び対応状況】
（１）派遣先について民間企業と重複せず事業目的に沿ったものとすべき→今年度から事業目的に沿うような議員事務所，シンクタンク等を重点的に派遣先に選定。
（２）事業委託による間接経費が過大となっているので，インターンの派遣先とのマッチングについて，費用の見直しが必要→外務省が在外公館等を通じてインターンの派遣先について情報収集を行い，本事業の委託先に提供することにより，委託先が派遣先を新たに探すための費用の削減につなげる見込み。
（３）中長期的なフォローアップの必要性→今年度から参加者のフォローアップの協力を義務づけることとした。</t>
    <rPh sb="364" eb="366">
      <t>ヨサン</t>
    </rPh>
    <rPh sb="366" eb="368">
      <t>シッコウ</t>
    </rPh>
    <rPh sb="368" eb="370">
      <t>チョウサ</t>
    </rPh>
    <rPh sb="371" eb="373">
      <t>シテキ</t>
    </rPh>
    <rPh sb="373" eb="374">
      <t>オヨ</t>
    </rPh>
    <rPh sb="375" eb="377">
      <t>タイオウ</t>
    </rPh>
    <rPh sb="377" eb="379">
      <t>ジョウキョウ</t>
    </rPh>
    <rPh sb="384" eb="387">
      <t>ハケンサキ</t>
    </rPh>
    <rPh sb="391" eb="393">
      <t>ミンカン</t>
    </rPh>
    <rPh sb="393" eb="395">
      <t>キギョウ</t>
    </rPh>
    <rPh sb="396" eb="398">
      <t>チョウフク</t>
    </rPh>
    <rPh sb="400" eb="402">
      <t>ジギョウ</t>
    </rPh>
    <rPh sb="402" eb="404">
      <t>モクテキ</t>
    </rPh>
    <rPh sb="405" eb="406">
      <t>ソ</t>
    </rPh>
    <rPh sb="415" eb="418">
      <t>コンネンド</t>
    </rPh>
    <rPh sb="420" eb="422">
      <t>ジギョウ</t>
    </rPh>
    <rPh sb="422" eb="424">
      <t>モクテキ</t>
    </rPh>
    <rPh sb="425" eb="426">
      <t>ソ</t>
    </rPh>
    <rPh sb="430" eb="432">
      <t>ギイン</t>
    </rPh>
    <rPh sb="432" eb="435">
      <t>ジムショ</t>
    </rPh>
    <rPh sb="442" eb="443">
      <t>トウ</t>
    </rPh>
    <rPh sb="444" eb="447">
      <t>ジュウテンテキ</t>
    </rPh>
    <rPh sb="448" eb="451">
      <t>ハケンサキ</t>
    </rPh>
    <rPh sb="452" eb="454">
      <t>センテイ</t>
    </rPh>
    <rPh sb="459" eb="461">
      <t>ジギョウ</t>
    </rPh>
    <rPh sb="461" eb="463">
      <t>イタク</t>
    </rPh>
    <rPh sb="466" eb="468">
      <t>カンセツ</t>
    </rPh>
    <rPh sb="468" eb="470">
      <t>ケイヒ</t>
    </rPh>
    <rPh sb="471" eb="473">
      <t>カダイ</t>
    </rPh>
    <rPh sb="488" eb="491">
      <t>ハケンサキ</t>
    </rPh>
    <rPh sb="503" eb="505">
      <t>ヒヨウ</t>
    </rPh>
    <rPh sb="506" eb="508">
      <t>ミナオ</t>
    </rPh>
    <rPh sb="510" eb="512">
      <t>ヒツヨウ</t>
    </rPh>
    <rPh sb="513" eb="516">
      <t>ガイムショウ</t>
    </rPh>
    <rPh sb="517" eb="519">
      <t>ザイガイ</t>
    </rPh>
    <rPh sb="519" eb="521">
      <t>コウカン</t>
    </rPh>
    <rPh sb="521" eb="522">
      <t>トウ</t>
    </rPh>
    <rPh sb="523" eb="524">
      <t>ツウ</t>
    </rPh>
    <rPh sb="532" eb="535">
      <t>ハケンサキ</t>
    </rPh>
    <rPh sb="539" eb="541">
      <t>ジョウホウ</t>
    </rPh>
    <rPh sb="541" eb="543">
      <t>シュウシュウ</t>
    </rPh>
    <rPh sb="544" eb="545">
      <t>オコナ</t>
    </rPh>
    <rPh sb="547" eb="548">
      <t>ホン</t>
    </rPh>
    <rPh sb="548" eb="550">
      <t>ジギョウ</t>
    </rPh>
    <rPh sb="551" eb="554">
      <t>イタクサキ</t>
    </rPh>
    <rPh sb="555" eb="557">
      <t>テイキョウ</t>
    </rPh>
    <rPh sb="565" eb="568">
      <t>イタクサキ</t>
    </rPh>
    <rPh sb="569" eb="572">
      <t>ハケンサキ</t>
    </rPh>
    <rPh sb="573" eb="574">
      <t>アラ</t>
    </rPh>
    <rPh sb="576" eb="577">
      <t>サガ</t>
    </rPh>
    <rPh sb="581" eb="583">
      <t>ヒヨウ</t>
    </rPh>
    <rPh sb="584" eb="586">
      <t>サクゲン</t>
    </rPh>
    <rPh sb="591" eb="593">
      <t>ミコ</t>
    </rPh>
    <rPh sb="599" eb="603">
      <t>チュウチョウキテキ</t>
    </rPh>
    <rPh sb="612" eb="615">
      <t>ヒツヨウセイ</t>
    </rPh>
    <rPh sb="616" eb="619">
      <t>コンネンド</t>
    </rPh>
    <rPh sb="621" eb="624">
      <t>サンカシャ</t>
    </rPh>
    <rPh sb="633" eb="635">
      <t>キョウリョク</t>
    </rPh>
    <rPh sb="636" eb="638">
      <t>ギム</t>
    </rPh>
    <phoneticPr fontId="5"/>
  </si>
  <si>
    <t>新27-04</t>
    <phoneticPr fontId="5"/>
  </si>
  <si>
    <t>新27-03</t>
    <phoneticPr fontId="5"/>
  </si>
  <si>
    <t>19</t>
    <phoneticPr fontId="5"/>
  </si>
  <si>
    <t>0018</t>
    <phoneticPr fontId="5"/>
  </si>
  <si>
    <t>外部委託</t>
    <rPh sb="0" eb="2">
      <t>ガイブ</t>
    </rPh>
    <rPh sb="2" eb="4">
      <t>イタク</t>
    </rPh>
    <phoneticPr fontId="5"/>
  </si>
  <si>
    <t>航空賃</t>
    <rPh sb="0" eb="2">
      <t>コウクウ</t>
    </rPh>
    <rPh sb="2" eb="3">
      <t>チン</t>
    </rPh>
    <phoneticPr fontId="5"/>
  </si>
  <si>
    <t>ビザ取得</t>
    <rPh sb="2" eb="4">
      <t>シュトク</t>
    </rPh>
    <phoneticPr fontId="5"/>
  </si>
  <si>
    <t>滞在費</t>
    <rPh sb="0" eb="3">
      <t>タイザイヒ</t>
    </rPh>
    <phoneticPr fontId="5"/>
  </si>
  <si>
    <t>研修期間中諸経費・管理費</t>
    <rPh sb="0" eb="2">
      <t>ケンシュウ</t>
    </rPh>
    <rPh sb="2" eb="5">
      <t>キカンチュウ</t>
    </rPh>
    <rPh sb="5" eb="8">
      <t>ショケイヒ</t>
    </rPh>
    <rPh sb="9" eb="12">
      <t>カンリヒ</t>
    </rPh>
    <phoneticPr fontId="5"/>
  </si>
  <si>
    <t>オリエンテーション，成果共有会</t>
    <rPh sb="10" eb="12">
      <t>セイカ</t>
    </rPh>
    <rPh sb="12" eb="14">
      <t>キョウユウ</t>
    </rPh>
    <rPh sb="14" eb="15">
      <t>カイ</t>
    </rPh>
    <phoneticPr fontId="5"/>
  </si>
  <si>
    <t>管理費等</t>
    <rPh sb="0" eb="3">
      <t>カンリヒ</t>
    </rPh>
    <rPh sb="3" eb="4">
      <t>トウ</t>
    </rPh>
    <phoneticPr fontId="5"/>
  </si>
  <si>
    <t>A.（株）JTB</t>
    <rPh sb="2" eb="5">
      <t>カブ</t>
    </rPh>
    <phoneticPr fontId="5"/>
  </si>
  <si>
    <t>B.（株）日本旅行</t>
    <rPh sb="2" eb="5">
      <t>カブ</t>
    </rPh>
    <rPh sb="5" eb="7">
      <t>ニホン</t>
    </rPh>
    <rPh sb="7" eb="9">
      <t>リョコウ</t>
    </rPh>
    <phoneticPr fontId="5"/>
  </si>
  <si>
    <t>募集費用</t>
    <rPh sb="0" eb="2">
      <t>ボシュウ</t>
    </rPh>
    <rPh sb="2" eb="4">
      <t>ヒヨウ</t>
    </rPh>
    <phoneticPr fontId="5"/>
  </si>
  <si>
    <t>実務研修団体とのマッチング，受入先調整費，住居サポート，管理費等</t>
    <rPh sb="0" eb="2">
      <t>ジツム</t>
    </rPh>
    <rPh sb="2" eb="4">
      <t>ケンシュウ</t>
    </rPh>
    <rPh sb="4" eb="6">
      <t>ダンタイ</t>
    </rPh>
    <rPh sb="14" eb="17">
      <t>ウケイレサキ</t>
    </rPh>
    <rPh sb="17" eb="20">
      <t>チョウセイヒ</t>
    </rPh>
    <rPh sb="21" eb="23">
      <t>ジュウキョ</t>
    </rPh>
    <rPh sb="28" eb="31">
      <t>カンリヒ</t>
    </rPh>
    <rPh sb="31" eb="32">
      <t>トウ</t>
    </rPh>
    <phoneticPr fontId="5"/>
  </si>
  <si>
    <t>事務局運営費</t>
    <rPh sb="0" eb="3">
      <t>ジムキョク</t>
    </rPh>
    <rPh sb="3" eb="6">
      <t>ウンエイヒ</t>
    </rPh>
    <phoneticPr fontId="5"/>
  </si>
  <si>
    <t>人件費</t>
    <rPh sb="0" eb="3">
      <t>ジンケンヒ</t>
    </rPh>
    <phoneticPr fontId="5"/>
  </si>
  <si>
    <t>委託費</t>
    <rPh sb="0" eb="3">
      <t>イタクヒ</t>
    </rPh>
    <phoneticPr fontId="5"/>
  </si>
  <si>
    <t>C.</t>
    <phoneticPr fontId="5"/>
  </si>
  <si>
    <t>日米双方において発信力の高い有識者を育成するため，学生11名を米国に派遣した。</t>
    <phoneticPr fontId="5"/>
  </si>
  <si>
    <t xml:space="preserve">本事業実施の背景には，26年４月のオバマ米大統領国賓訪日の際に，日米両首脳間の共同声明において，インターンシップの機会を通じて職業上の能力を向上させられるような新しい二国間交流プログラムを創設する意図の表明及び日本の研究者への支援への言及がなされたことがある。インターンシップについては，米国に学生を派遣することにより，同国において人脈を構築し，今後日米関係で主導的役割を果たす人材を育成し，また，研究者支援については，米国シンクタンク等に若手研究者を派遣することにより，米国の学術活動についての見識を深め，現地でアカデミアを中心とした人脈を形成し，将来日米双方において発信力の高い有識者を育成する。
上記事業の実施は，重層的な日米の交流・対話の推進及び幅広い層における日米間の相互理解のより一層高いレベルへの引き上げに寄与する。
</t>
    <phoneticPr fontId="5"/>
  </si>
  <si>
    <t>（株）JTB</t>
    <rPh sb="0" eb="3">
      <t>カブ</t>
    </rPh>
    <phoneticPr fontId="5"/>
  </si>
  <si>
    <t>（株）日本旅行</t>
    <rPh sb="0" eb="3">
      <t>カブ</t>
    </rPh>
    <rPh sb="3" eb="5">
      <t>ニホン</t>
    </rPh>
    <rPh sb="5" eb="7">
      <t>リョコウ</t>
    </rPh>
    <phoneticPr fontId="5"/>
  </si>
  <si>
    <t>A</t>
  </si>
  <si>
    <t>-</t>
    <phoneticPr fontId="5"/>
  </si>
  <si>
    <t>-</t>
    <phoneticPr fontId="5"/>
  </si>
  <si>
    <t>-</t>
    <phoneticPr fontId="5"/>
  </si>
  <si>
    <t>38/7</t>
    <phoneticPr fontId="5"/>
  </si>
  <si>
    <t>渡航等手配，マッチング等</t>
    <phoneticPr fontId="5"/>
  </si>
  <si>
    <t>-</t>
    <phoneticPr fontId="5"/>
  </si>
  <si>
    <t>-</t>
    <phoneticPr fontId="5"/>
  </si>
  <si>
    <t>-</t>
    <phoneticPr fontId="5"/>
  </si>
  <si>
    <t>-</t>
    <phoneticPr fontId="5"/>
  </si>
  <si>
    <t>-</t>
    <phoneticPr fontId="5"/>
  </si>
  <si>
    <t>一般競争入札を実施し，競争性を確保しながら支出先を選定している。</t>
    <phoneticPr fontId="5"/>
  </si>
  <si>
    <t>今後日米関係で主導的役割を果たす人材を育成することを目的に，日本人学生が米国にてインターンに参加し，同国における働き方，企業等のあり方への理解を深め，人脈を構築することを支援する。
　　　　　　　　　　　　　　　　　　　　　　　　　　　　　　　　　　　　　　　　　　　　　　　　　　　　　　　　　　　　　　　　　　　　　　　　　　　　　　　　　　　　　　　　　　　　　　　　　　　　　　　　　　</t>
    <rPh sb="0" eb="1">
      <t>コン</t>
    </rPh>
    <rPh sb="16" eb="18">
      <t>ジンザイ</t>
    </rPh>
    <rPh sb="19" eb="21">
      <t>イクセイ</t>
    </rPh>
    <rPh sb="26" eb="28">
      <t>モクテキ</t>
    </rPh>
    <rPh sb="30" eb="33">
      <t>ニホンジン</t>
    </rPh>
    <rPh sb="33" eb="35">
      <t>ガクセイ</t>
    </rPh>
    <rPh sb="36" eb="38">
      <t>ベイコク</t>
    </rPh>
    <rPh sb="46" eb="48">
      <t>サンカ</t>
    </rPh>
    <rPh sb="50" eb="51">
      <t>ドウ</t>
    </rPh>
    <rPh sb="85" eb="87">
      <t>シエン</t>
    </rPh>
    <phoneticPr fontId="5"/>
  </si>
  <si>
    <t>引き続き効率化に努めつつ，派遣期間，人数等につき見直しを行い，適切な予算要求及び執行に努めていく。
平成３０年度から各在外公館の協力の下，米国の議員事務所を中心とした派遣を実施しており，本年もより高い政策的効果を見込むべく，議員事務所を中心に派遣先を調整中。</t>
    <rPh sb="13" eb="15">
      <t>ハケン</t>
    </rPh>
    <rPh sb="15" eb="17">
      <t>キカン</t>
    </rPh>
    <rPh sb="18" eb="20">
      <t>ニンズウ</t>
    </rPh>
    <rPh sb="20" eb="21">
      <t>トウ</t>
    </rPh>
    <rPh sb="24" eb="26">
      <t>ミナオ</t>
    </rPh>
    <rPh sb="28" eb="29">
      <t>オコナ</t>
    </rPh>
    <rPh sb="31" eb="33">
      <t>テキセツ</t>
    </rPh>
    <rPh sb="50" eb="52">
      <t>ヘイセイ</t>
    </rPh>
    <rPh sb="54" eb="56">
      <t>ネンド</t>
    </rPh>
    <rPh sb="58" eb="59">
      <t>カク</t>
    </rPh>
    <rPh sb="59" eb="61">
      <t>ザイガイ</t>
    </rPh>
    <rPh sb="61" eb="63">
      <t>コウカン</t>
    </rPh>
    <rPh sb="64" eb="66">
      <t>キョウリョク</t>
    </rPh>
    <rPh sb="67" eb="68">
      <t>モト</t>
    </rPh>
    <rPh sb="69" eb="71">
      <t>ベイコク</t>
    </rPh>
    <rPh sb="72" eb="74">
      <t>ギイン</t>
    </rPh>
    <rPh sb="74" eb="77">
      <t>ジムショ</t>
    </rPh>
    <rPh sb="78" eb="80">
      <t>チュウシン</t>
    </rPh>
    <rPh sb="83" eb="85">
      <t>ハケン</t>
    </rPh>
    <rPh sb="86" eb="88">
      <t>ジッシ</t>
    </rPh>
    <rPh sb="93" eb="95">
      <t>ホンネン</t>
    </rPh>
    <rPh sb="98" eb="99">
      <t>タカ</t>
    </rPh>
    <rPh sb="100" eb="103">
      <t>セイサクテキ</t>
    </rPh>
    <rPh sb="103" eb="105">
      <t>コウカ</t>
    </rPh>
    <rPh sb="106" eb="108">
      <t>ミコ</t>
    </rPh>
    <rPh sb="112" eb="114">
      <t>ギイン</t>
    </rPh>
    <rPh sb="114" eb="117">
      <t>ジムショ</t>
    </rPh>
    <rPh sb="118" eb="120">
      <t>チュウシン</t>
    </rPh>
    <rPh sb="121" eb="124">
      <t>ハケンサキ</t>
    </rPh>
    <rPh sb="125" eb="128">
      <t>チョウセイチュウ</t>
    </rPh>
    <phoneticPr fontId="5"/>
  </si>
  <si>
    <t>-</t>
    <phoneticPr fontId="5"/>
  </si>
  <si>
    <t>-</t>
    <phoneticPr fontId="5"/>
  </si>
  <si>
    <t>-</t>
    <phoneticPr fontId="5"/>
  </si>
  <si>
    <t>-</t>
    <phoneticPr fontId="5"/>
  </si>
  <si>
    <t>-</t>
    <phoneticPr fontId="5"/>
  </si>
  <si>
    <t>課長　藤本　健太郎</t>
    <rPh sb="3" eb="5">
      <t>フジモト</t>
    </rPh>
    <rPh sb="6" eb="9">
      <t>ケンタロウ</t>
    </rPh>
    <phoneticPr fontId="5"/>
  </si>
  <si>
    <t>派遣人数調整による減</t>
    <rPh sb="0" eb="2">
      <t>ハケン</t>
    </rPh>
    <rPh sb="2" eb="4">
      <t>ニンズウ</t>
    </rPh>
    <rPh sb="4" eb="6">
      <t>チョウセイ</t>
    </rPh>
    <rPh sb="9" eb="10">
      <t>ゲン</t>
    </rPh>
    <phoneticPr fontId="5"/>
  </si>
  <si>
    <t>外部有識者の点検対象外である。</t>
    <phoneticPr fontId="5"/>
  </si>
  <si>
    <t>事業の効率化による経費の縮減に努める。</t>
    <phoneticPr fontId="5"/>
  </si>
  <si>
    <t>縮減</t>
  </si>
  <si>
    <t>引き続き効率化に努めつつ，派遣期間，人数等につき見直しを行い，適切な予算要求及び執行に努めていく。
派遣先を在外公館等を通じて委託先に提供することで委託先が派遣先を新たに探すための費用を見直し経費縮減に努める。</t>
    <rPh sb="93" eb="95">
      <t>ミナオ</t>
    </rPh>
    <rPh sb="96" eb="98">
      <t>ケイヒ</t>
    </rPh>
    <rPh sb="98" eb="100">
      <t>シュクゲン</t>
    </rPh>
    <rPh sb="101" eb="10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</si>
</sst>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38615</xdr:colOff>
      <xdr:row>741</xdr:row>
      <xdr:rowOff>7170</xdr:rowOff>
    </xdr:from>
    <xdr:to>
      <xdr:col>45</xdr:col>
      <xdr:colOff>167331</xdr:colOff>
      <xdr:row>755</xdr:row>
      <xdr:rowOff>154461</xdr:rowOff>
    </xdr:to>
    <xdr:grpSp>
      <xdr:nvGrpSpPr>
        <xdr:cNvPr id="44" name="グループ化 43"/>
        <xdr:cNvGrpSpPr/>
      </xdr:nvGrpSpPr>
      <xdr:grpSpPr>
        <a:xfrm>
          <a:off x="2062678" y="41631420"/>
          <a:ext cx="7212934" cy="5147916"/>
          <a:chOff x="2767399" y="40153758"/>
          <a:chExt cx="7336825" cy="5012764"/>
        </a:xfrm>
      </xdr:grpSpPr>
      <xdr:sp macro="" textlink="">
        <xdr:nvSpPr>
          <xdr:cNvPr id="15" name="テキスト ボックス 14"/>
          <xdr:cNvSpPr txBox="1"/>
        </xdr:nvSpPr>
        <xdr:spPr>
          <a:xfrm>
            <a:off x="6796216" y="43274392"/>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日本旅行</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４．５百万円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4" name="テキスト ボックス 3"/>
          <xdr:cNvSpPr txBox="1"/>
        </xdr:nvSpPr>
        <xdr:spPr>
          <a:xfrm>
            <a:off x="4530810" y="40153758"/>
            <a:ext cx="3707026" cy="81471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３６百万円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5" name="大かっこ 4"/>
          <xdr:cNvSpPr/>
        </xdr:nvSpPr>
        <xdr:spPr>
          <a:xfrm>
            <a:off x="4556555" y="41069742"/>
            <a:ext cx="3501081" cy="874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pPr algn="ct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，派遣者</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選考</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実施等）</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6" name="直線矢印コネクタ 5"/>
          <xdr:cNvCxnSpPr/>
        </xdr:nvCxnSpPr>
        <xdr:spPr>
          <a:xfrm>
            <a:off x="4582297" y="42025845"/>
            <a:ext cx="1" cy="566351"/>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3329852" y="43302207"/>
            <a:ext cx="2554477" cy="92496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株</a:t>
            </a:r>
            <a:r>
              <a:rPr kumimoji="1" lang="en-US" altLang="ja-JP" sz="1100">
                <a:latin typeface="HG丸ｺﾞｼｯｸM-PRO" panose="020F0600000000000000" pitchFamily="50" charset="-128"/>
                <a:ea typeface="HG丸ｺﾞｼｯｸM-PRO" panose="020F0600000000000000" pitchFamily="50" charset="-128"/>
              </a:rPr>
              <a:t>)JTB</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３１百万円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8" name="大かっこ 7"/>
          <xdr:cNvSpPr/>
        </xdr:nvSpPr>
        <xdr:spPr>
          <a:xfrm>
            <a:off x="2767399" y="44354082"/>
            <a:ext cx="3440699" cy="812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候補者募集，国際航空券手配，渡航手続，滞在費支給，オリエンテーション・成果共有会実施</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xdr:cNvSpPr txBox="1"/>
        </xdr:nvSpPr>
        <xdr:spPr>
          <a:xfrm>
            <a:off x="3296021" y="42617939"/>
            <a:ext cx="2537521" cy="624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一般競争契約（最低価格）</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平成</a:t>
            </a:r>
            <a:r>
              <a:rPr kumimoji="1" lang="en-US" altLang="ja-JP" sz="1100">
                <a:latin typeface="HG丸ｺﾞｼｯｸM-PRO" panose="020F0600000000000000" pitchFamily="50" charset="-128"/>
                <a:ea typeface="HG丸ｺﾞｼｯｸM-PRO" panose="020F0600000000000000" pitchFamily="50" charset="-128"/>
              </a:rPr>
              <a:t>30</a:t>
            </a:r>
            <a:r>
              <a:rPr kumimoji="1" lang="ja-JP" altLang="en-US" sz="1100">
                <a:latin typeface="HG丸ｺﾞｼｯｸM-PRO" panose="020F0600000000000000" pitchFamily="50" charset="-128"/>
                <a:ea typeface="HG丸ｺﾞｼｯｸM-PRO" panose="020F0600000000000000" pitchFamily="50" charset="-128"/>
              </a:rPr>
              <a:t>年度国債</a:t>
            </a:r>
          </a:p>
        </xdr:txBody>
      </xdr:sp>
      <xdr:sp macro="" textlink="">
        <xdr:nvSpPr>
          <xdr:cNvPr id="16" name="大かっこ 15"/>
          <xdr:cNvSpPr/>
        </xdr:nvSpPr>
        <xdr:spPr>
          <a:xfrm>
            <a:off x="6590270" y="44316994"/>
            <a:ext cx="3513954" cy="8366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候補者募集，国際航空券手配，渡航手続，滞在費支給，オリエンテーション・成果共有会実施</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等</a:t>
            </a:r>
            <a:endParaRPr lang="ja-JP" altLang="ja-JP">
              <a:effectLst/>
              <a:latin typeface="HG丸ｺﾞｼｯｸM-PRO" panose="020F0600000000000000" pitchFamily="50" charset="-128"/>
              <a:ea typeface="HG丸ｺﾞｼｯｸM-PRO" panose="020F0600000000000000" pitchFamily="50" charset="-128"/>
            </a:endParaRPr>
          </a:p>
          <a:p>
            <a:pPr algn="ctr">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7" name="テキスト ボックス 16"/>
          <xdr:cNvSpPr txBox="1"/>
        </xdr:nvSpPr>
        <xdr:spPr>
          <a:xfrm>
            <a:off x="6899189" y="42605067"/>
            <a:ext cx="2537521" cy="626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委託</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随意契約（企画競争）</a:t>
            </a:r>
            <a:r>
              <a:rPr kumimoji="1" lang="en-US" altLang="ja-JP" sz="1100">
                <a:latin typeface="HG丸ｺﾞｼｯｸM-PRO" panose="020F0600000000000000" pitchFamily="50" charset="-128"/>
                <a:ea typeface="HG丸ｺﾞｼｯｸM-PRO" panose="020F0600000000000000" pitchFamily="50" charset="-128"/>
              </a:rPr>
              <a:t>】</a:t>
            </a:r>
          </a:p>
          <a:p>
            <a:pPr algn="ctr"/>
            <a:r>
              <a:rPr kumimoji="1" lang="ja-JP" altLang="en-US" sz="1100">
                <a:latin typeface="HG丸ｺﾞｼｯｸM-PRO" panose="020F0600000000000000" pitchFamily="50" charset="-128"/>
                <a:ea typeface="HG丸ｺﾞｼｯｸM-PRO" panose="020F0600000000000000" pitchFamily="50" charset="-128"/>
              </a:rPr>
              <a:t>平成２９年度国債</a:t>
            </a:r>
          </a:p>
        </xdr:txBody>
      </xdr:sp>
      <xdr:cxnSp macro="">
        <xdr:nvCxnSpPr>
          <xdr:cNvPr id="19" name="直線矢印コネクタ 18"/>
          <xdr:cNvCxnSpPr/>
        </xdr:nvCxnSpPr>
        <xdr:spPr>
          <a:xfrm>
            <a:off x="8044763" y="41987230"/>
            <a:ext cx="1" cy="553479"/>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19</v>
      </c>
      <c r="AT2" s="220"/>
      <c r="AU2" s="220"/>
      <c r="AV2" s="52" t="str">
        <f>IF(AW2="", "", "-")</f>
        <v/>
      </c>
      <c r="AW2" s="397"/>
      <c r="AX2" s="397"/>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569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v>
      </c>
      <c r="H5" s="562"/>
      <c r="I5" s="562"/>
      <c r="J5" s="562"/>
      <c r="K5" s="562"/>
      <c r="L5" s="562"/>
      <c r="M5" s="563" t="s">
        <v>66</v>
      </c>
      <c r="N5" s="564"/>
      <c r="O5" s="564"/>
      <c r="P5" s="564"/>
      <c r="Q5" s="564"/>
      <c r="R5" s="565"/>
      <c r="S5" s="566" t="s">
        <v>131</v>
      </c>
      <c r="T5" s="562"/>
      <c r="U5" s="562"/>
      <c r="V5" s="562"/>
      <c r="W5" s="562"/>
      <c r="X5" s="567"/>
      <c r="Y5" s="720" t="s">
        <v>3</v>
      </c>
      <c r="Z5" s="721"/>
      <c r="AA5" s="721"/>
      <c r="AB5" s="721"/>
      <c r="AC5" s="721"/>
      <c r="AD5" s="722"/>
      <c r="AE5" s="723" t="s">
        <v>571</v>
      </c>
      <c r="AF5" s="723"/>
      <c r="AG5" s="723"/>
      <c r="AH5" s="723"/>
      <c r="AI5" s="723"/>
      <c r="AJ5" s="723"/>
      <c r="AK5" s="723"/>
      <c r="AL5" s="723"/>
      <c r="AM5" s="723"/>
      <c r="AN5" s="723"/>
      <c r="AO5" s="723"/>
      <c r="AP5" s="724"/>
      <c r="AQ5" s="725" t="s">
        <v>649</v>
      </c>
      <c r="AR5" s="726"/>
      <c r="AS5" s="726"/>
      <c r="AT5" s="726"/>
      <c r="AU5" s="726"/>
      <c r="AV5" s="726"/>
      <c r="AW5" s="726"/>
      <c r="AX5" s="727"/>
    </row>
    <row r="6" spans="1:50" ht="39"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573</v>
      </c>
      <c r="H7" s="838"/>
      <c r="I7" s="838"/>
      <c r="J7" s="838"/>
      <c r="K7" s="838"/>
      <c r="L7" s="838"/>
      <c r="M7" s="838"/>
      <c r="N7" s="838"/>
      <c r="O7" s="838"/>
      <c r="P7" s="838"/>
      <c r="Q7" s="838"/>
      <c r="R7" s="838"/>
      <c r="S7" s="838"/>
      <c r="T7" s="838"/>
      <c r="U7" s="838"/>
      <c r="V7" s="838"/>
      <c r="W7" s="838"/>
      <c r="X7" s="839"/>
      <c r="Y7" s="395" t="s">
        <v>514</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3"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5" t="s">
        <v>642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42" customHeight="1" x14ac:dyDescent="0.15">
      <c r="A10" s="745" t="s">
        <v>30</v>
      </c>
      <c r="B10" s="746"/>
      <c r="C10" s="746"/>
      <c r="D10" s="746"/>
      <c r="E10" s="746"/>
      <c r="F10" s="746"/>
      <c r="G10" s="677" t="s">
        <v>575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3"/>
      <c r="H12" s="684"/>
      <c r="I12" s="684"/>
      <c r="J12" s="684"/>
      <c r="K12" s="684"/>
      <c r="L12" s="684"/>
      <c r="M12" s="684"/>
      <c r="N12" s="684"/>
      <c r="O12" s="684"/>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7"/>
    </row>
    <row r="13" spans="1:50" ht="21" customHeight="1" x14ac:dyDescent="0.15">
      <c r="A13" s="142"/>
      <c r="B13" s="143"/>
      <c r="C13" s="143"/>
      <c r="D13" s="143"/>
      <c r="E13" s="143"/>
      <c r="F13" s="144"/>
      <c r="G13" s="748" t="s">
        <v>6</v>
      </c>
      <c r="H13" s="749"/>
      <c r="I13" s="640" t="s">
        <v>7</v>
      </c>
      <c r="J13" s="641"/>
      <c r="K13" s="641"/>
      <c r="L13" s="641"/>
      <c r="M13" s="641"/>
      <c r="N13" s="641"/>
      <c r="O13" s="642"/>
      <c r="P13" s="108">
        <v>168</v>
      </c>
      <c r="Q13" s="109"/>
      <c r="R13" s="109"/>
      <c r="S13" s="109"/>
      <c r="T13" s="109"/>
      <c r="U13" s="109"/>
      <c r="V13" s="110"/>
      <c r="W13" s="108">
        <v>47</v>
      </c>
      <c r="X13" s="109"/>
      <c r="Y13" s="109"/>
      <c r="Z13" s="109"/>
      <c r="AA13" s="109"/>
      <c r="AB13" s="109"/>
      <c r="AC13" s="110"/>
      <c r="AD13" s="108">
        <v>45</v>
      </c>
      <c r="AE13" s="109"/>
      <c r="AF13" s="109"/>
      <c r="AG13" s="109"/>
      <c r="AH13" s="109"/>
      <c r="AI13" s="109"/>
      <c r="AJ13" s="110"/>
      <c r="AK13" s="108">
        <v>38</v>
      </c>
      <c r="AL13" s="109"/>
      <c r="AM13" s="109"/>
      <c r="AN13" s="109"/>
      <c r="AO13" s="109"/>
      <c r="AP13" s="109"/>
      <c r="AQ13" s="110"/>
      <c r="AR13" s="105">
        <v>36</v>
      </c>
      <c r="AS13" s="106"/>
      <c r="AT13" s="106"/>
      <c r="AU13" s="106"/>
      <c r="AV13" s="106"/>
      <c r="AW13" s="106"/>
      <c r="AX13" s="394"/>
    </row>
    <row r="14" spans="1:50" ht="21" customHeight="1" x14ac:dyDescent="0.15">
      <c r="A14" s="142"/>
      <c r="B14" s="143"/>
      <c r="C14" s="143"/>
      <c r="D14" s="143"/>
      <c r="E14" s="143"/>
      <c r="F14" s="144"/>
      <c r="G14" s="750"/>
      <c r="H14" s="751"/>
      <c r="I14" s="578" t="s">
        <v>8</v>
      </c>
      <c r="J14" s="634"/>
      <c r="K14" s="634"/>
      <c r="L14" s="634"/>
      <c r="M14" s="634"/>
      <c r="N14" s="634"/>
      <c r="O14" s="635"/>
      <c r="P14" s="108" t="s">
        <v>644</v>
      </c>
      <c r="Q14" s="109"/>
      <c r="R14" s="109"/>
      <c r="S14" s="109"/>
      <c r="T14" s="109"/>
      <c r="U14" s="109"/>
      <c r="V14" s="110"/>
      <c r="W14" s="108" t="s">
        <v>644</v>
      </c>
      <c r="X14" s="109"/>
      <c r="Y14" s="109"/>
      <c r="Z14" s="109"/>
      <c r="AA14" s="109"/>
      <c r="AB14" s="109"/>
      <c r="AC14" s="110"/>
      <c r="AD14" s="108" t="s">
        <v>645</v>
      </c>
      <c r="AE14" s="109"/>
      <c r="AF14" s="109"/>
      <c r="AG14" s="109"/>
      <c r="AH14" s="109"/>
      <c r="AI14" s="109"/>
      <c r="AJ14" s="110"/>
      <c r="AK14" s="108" t="s">
        <v>644</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50"/>
      <c r="H15" s="751"/>
      <c r="I15" s="578" t="s">
        <v>51</v>
      </c>
      <c r="J15" s="579"/>
      <c r="K15" s="579"/>
      <c r="L15" s="579"/>
      <c r="M15" s="579"/>
      <c r="N15" s="579"/>
      <c r="O15" s="580"/>
      <c r="P15" s="108" t="s">
        <v>644</v>
      </c>
      <c r="Q15" s="109"/>
      <c r="R15" s="109"/>
      <c r="S15" s="109"/>
      <c r="T15" s="109"/>
      <c r="U15" s="109"/>
      <c r="V15" s="110"/>
      <c r="W15" s="108" t="s">
        <v>644</v>
      </c>
      <c r="X15" s="109"/>
      <c r="Y15" s="109"/>
      <c r="Z15" s="109"/>
      <c r="AA15" s="109"/>
      <c r="AB15" s="109"/>
      <c r="AC15" s="110"/>
      <c r="AD15" s="108" t="s">
        <v>646</v>
      </c>
      <c r="AE15" s="109"/>
      <c r="AF15" s="109"/>
      <c r="AG15" s="109"/>
      <c r="AH15" s="109"/>
      <c r="AI15" s="109"/>
      <c r="AJ15" s="110"/>
      <c r="AK15" s="108" t="s">
        <v>648</v>
      </c>
      <c r="AL15" s="109"/>
      <c r="AM15" s="109"/>
      <c r="AN15" s="109"/>
      <c r="AO15" s="109"/>
      <c r="AP15" s="109"/>
      <c r="AQ15" s="110"/>
      <c r="AR15" s="108" t="s">
        <v>644</v>
      </c>
      <c r="AS15" s="109"/>
      <c r="AT15" s="109"/>
      <c r="AU15" s="109"/>
      <c r="AV15" s="109"/>
      <c r="AW15" s="109"/>
      <c r="AX15" s="633"/>
    </row>
    <row r="16" spans="1:50" ht="21" customHeight="1" x14ac:dyDescent="0.15">
      <c r="A16" s="142"/>
      <c r="B16" s="143"/>
      <c r="C16" s="143"/>
      <c r="D16" s="143"/>
      <c r="E16" s="143"/>
      <c r="F16" s="144"/>
      <c r="G16" s="750"/>
      <c r="H16" s="751"/>
      <c r="I16" s="578" t="s">
        <v>52</v>
      </c>
      <c r="J16" s="579"/>
      <c r="K16" s="579"/>
      <c r="L16" s="579"/>
      <c r="M16" s="579"/>
      <c r="N16" s="579"/>
      <c r="O16" s="580"/>
      <c r="P16" s="108" t="s">
        <v>644</v>
      </c>
      <c r="Q16" s="109"/>
      <c r="R16" s="109"/>
      <c r="S16" s="109"/>
      <c r="T16" s="109"/>
      <c r="U16" s="109"/>
      <c r="V16" s="110"/>
      <c r="W16" s="108" t="s">
        <v>644</v>
      </c>
      <c r="X16" s="109"/>
      <c r="Y16" s="109"/>
      <c r="Z16" s="109"/>
      <c r="AA16" s="109"/>
      <c r="AB16" s="109"/>
      <c r="AC16" s="110"/>
      <c r="AD16" s="108" t="s">
        <v>647</v>
      </c>
      <c r="AE16" s="109"/>
      <c r="AF16" s="109"/>
      <c r="AG16" s="109"/>
      <c r="AH16" s="109"/>
      <c r="AI16" s="109"/>
      <c r="AJ16" s="110"/>
      <c r="AK16" s="108" t="s">
        <v>644</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50"/>
      <c r="H17" s="751"/>
      <c r="I17" s="578" t="s">
        <v>50</v>
      </c>
      <c r="J17" s="634"/>
      <c r="K17" s="634"/>
      <c r="L17" s="634"/>
      <c r="M17" s="634"/>
      <c r="N17" s="634"/>
      <c r="O17" s="635"/>
      <c r="P17" s="108" t="s">
        <v>644</v>
      </c>
      <c r="Q17" s="109"/>
      <c r="R17" s="109"/>
      <c r="S17" s="109"/>
      <c r="T17" s="109"/>
      <c r="U17" s="109"/>
      <c r="V17" s="110"/>
      <c r="W17" s="108" t="s">
        <v>645</v>
      </c>
      <c r="X17" s="109"/>
      <c r="Y17" s="109"/>
      <c r="Z17" s="109"/>
      <c r="AA17" s="109"/>
      <c r="AB17" s="109"/>
      <c r="AC17" s="110"/>
      <c r="AD17" s="108" t="s">
        <v>644</v>
      </c>
      <c r="AE17" s="109"/>
      <c r="AF17" s="109"/>
      <c r="AG17" s="109"/>
      <c r="AH17" s="109"/>
      <c r="AI17" s="109"/>
      <c r="AJ17" s="110"/>
      <c r="AK17" s="108" t="s">
        <v>644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168</v>
      </c>
      <c r="Q18" s="115"/>
      <c r="R18" s="115"/>
      <c r="S18" s="115"/>
      <c r="T18" s="115"/>
      <c r="U18" s="115"/>
      <c r="V18" s="116"/>
      <c r="W18" s="114">
        <f>SUM(W13:AC17)</f>
        <v>47</v>
      </c>
      <c r="X18" s="115"/>
      <c r="Y18" s="115"/>
      <c r="Z18" s="115"/>
      <c r="AA18" s="115"/>
      <c r="AB18" s="115"/>
      <c r="AC18" s="116"/>
      <c r="AD18" s="114">
        <f>SUM(AD13:AJ17)</f>
        <v>45</v>
      </c>
      <c r="AE18" s="115"/>
      <c r="AF18" s="115"/>
      <c r="AG18" s="115"/>
      <c r="AH18" s="115"/>
      <c r="AI18" s="115"/>
      <c r="AJ18" s="116"/>
      <c r="AK18" s="114">
        <f>SUM(AK13:AQ17)</f>
        <v>38</v>
      </c>
      <c r="AL18" s="115"/>
      <c r="AM18" s="115"/>
      <c r="AN18" s="115"/>
      <c r="AO18" s="115"/>
      <c r="AP18" s="115"/>
      <c r="AQ18" s="116"/>
      <c r="AR18" s="114">
        <f>SUM(AR13:AX17)</f>
        <v>36</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150</v>
      </c>
      <c r="Q19" s="109"/>
      <c r="R19" s="109"/>
      <c r="S19" s="109"/>
      <c r="T19" s="109"/>
      <c r="U19" s="109"/>
      <c r="V19" s="110"/>
      <c r="W19" s="108">
        <v>46</v>
      </c>
      <c r="X19" s="109"/>
      <c r="Y19" s="109"/>
      <c r="Z19" s="109"/>
      <c r="AA19" s="109"/>
      <c r="AB19" s="109"/>
      <c r="AC19" s="110"/>
      <c r="AD19" s="108">
        <v>36</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0.8928571428571429</v>
      </c>
      <c r="Q20" s="542"/>
      <c r="R20" s="542"/>
      <c r="S20" s="542"/>
      <c r="T20" s="542"/>
      <c r="U20" s="542"/>
      <c r="V20" s="542"/>
      <c r="W20" s="542">
        <f t="shared" ref="W20" si="0">IF(W18=0, "-", SUM(W19)/W18)</f>
        <v>0.97872340425531912</v>
      </c>
      <c r="X20" s="542"/>
      <c r="Y20" s="542"/>
      <c r="Z20" s="542"/>
      <c r="AA20" s="542"/>
      <c r="AB20" s="542"/>
      <c r="AC20" s="542"/>
      <c r="AD20" s="542">
        <f t="shared" ref="AD20" si="1">IF(AD18=0, "-", SUM(AD19)/AD18)</f>
        <v>0.8</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34" t="s">
        <v>477</v>
      </c>
      <c r="H21" s="935"/>
      <c r="I21" s="935"/>
      <c r="J21" s="935"/>
      <c r="K21" s="935"/>
      <c r="L21" s="935"/>
      <c r="M21" s="935"/>
      <c r="N21" s="935"/>
      <c r="O21" s="935"/>
      <c r="P21" s="542">
        <f>IF(P19=0, "-", SUM(P19)/SUM(P13,P14))</f>
        <v>0.8928571428571429</v>
      </c>
      <c r="Q21" s="542"/>
      <c r="R21" s="542"/>
      <c r="S21" s="542"/>
      <c r="T21" s="542"/>
      <c r="U21" s="542"/>
      <c r="V21" s="542"/>
      <c r="W21" s="542">
        <f t="shared" ref="W21" si="2">IF(W19=0, "-", SUM(W19)/SUM(W13,W14))</f>
        <v>0.97872340425531912</v>
      </c>
      <c r="X21" s="542"/>
      <c r="Y21" s="542"/>
      <c r="Z21" s="542"/>
      <c r="AA21" s="542"/>
      <c r="AB21" s="542"/>
      <c r="AC21" s="542"/>
      <c r="AD21" s="542">
        <f t="shared" ref="AD21" si="3">IF(AD19=0, "-", SUM(AD19)/SUM(AD13,AD14))</f>
        <v>0.8</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38</v>
      </c>
      <c r="Q23" s="106"/>
      <c r="R23" s="106"/>
      <c r="S23" s="106"/>
      <c r="T23" s="106"/>
      <c r="U23" s="106"/>
      <c r="V23" s="107"/>
      <c r="W23" s="105">
        <v>36</v>
      </c>
      <c r="X23" s="106"/>
      <c r="Y23" s="106"/>
      <c r="Z23" s="106"/>
      <c r="AA23" s="106"/>
      <c r="AB23" s="106"/>
      <c r="AC23" s="107"/>
      <c r="AD23" s="209" t="s">
        <v>650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38</v>
      </c>
      <c r="Q29" s="109"/>
      <c r="R29" s="109"/>
      <c r="S29" s="109"/>
      <c r="T29" s="109"/>
      <c r="U29" s="109"/>
      <c r="V29" s="110"/>
      <c r="W29" s="227">
        <f>AR13</f>
        <v>36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2"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43" t="s">
        <v>354</v>
      </c>
      <c r="AR30" s="644"/>
      <c r="AS30" s="644"/>
      <c r="AT30" s="645"/>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v>1</v>
      </c>
      <c r="AR31" s="136"/>
      <c r="AS31" s="137" t="s">
        <v>355</v>
      </c>
      <c r="AT31" s="172"/>
      <c r="AU31" s="271"/>
      <c r="AV31" s="271"/>
      <c r="AW31" s="379" t="s">
        <v>300</v>
      </c>
      <c r="AX31" s="380"/>
    </row>
    <row r="32" spans="1:50" ht="37.5" customHeight="1" x14ac:dyDescent="0.15">
      <c r="A32" s="518"/>
      <c r="B32" s="516"/>
      <c r="C32" s="516"/>
      <c r="D32" s="516"/>
      <c r="E32" s="516"/>
      <c r="F32" s="517"/>
      <c r="G32" s="543" t="s">
        <v>577</v>
      </c>
      <c r="H32" s="544"/>
      <c r="I32" s="544"/>
      <c r="J32" s="544"/>
      <c r="K32" s="544"/>
      <c r="L32" s="544"/>
      <c r="M32" s="544"/>
      <c r="N32" s="544"/>
      <c r="O32" s="545"/>
      <c r="P32" s="161" t="s">
        <v>578</v>
      </c>
      <c r="Q32" s="161"/>
      <c r="R32" s="161"/>
      <c r="S32" s="161"/>
      <c r="T32" s="161"/>
      <c r="U32" s="161"/>
      <c r="V32" s="161"/>
      <c r="W32" s="161"/>
      <c r="X32" s="231"/>
      <c r="Y32" s="338" t="s">
        <v>12</v>
      </c>
      <c r="Z32" s="552"/>
      <c r="AA32" s="553"/>
      <c r="AB32" s="554" t="s">
        <v>580</v>
      </c>
      <c r="AC32" s="554"/>
      <c r="AD32" s="554"/>
      <c r="AE32" s="364">
        <v>35.9</v>
      </c>
      <c r="AF32" s="365"/>
      <c r="AG32" s="365"/>
      <c r="AH32" s="365"/>
      <c r="AI32" s="111">
        <v>56.3</v>
      </c>
      <c r="AJ32" s="112"/>
      <c r="AK32" s="112"/>
      <c r="AL32" s="113"/>
      <c r="AM32" s="364">
        <v>30.8</v>
      </c>
      <c r="AN32" s="365"/>
      <c r="AO32" s="365"/>
      <c r="AP32" s="365"/>
      <c r="AQ32" s="111"/>
      <c r="AR32" s="112"/>
      <c r="AS32" s="112"/>
      <c r="AT32" s="113"/>
      <c r="AU32" s="365"/>
      <c r="AV32" s="365"/>
      <c r="AW32" s="365"/>
      <c r="AX32" s="367"/>
    </row>
    <row r="33" spans="1:50" ht="38.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580</v>
      </c>
      <c r="AC33" s="525"/>
      <c r="AD33" s="525"/>
      <c r="AE33" s="364">
        <v>30</v>
      </c>
      <c r="AF33" s="365"/>
      <c r="AG33" s="365"/>
      <c r="AH33" s="365"/>
      <c r="AI33" s="111">
        <v>35</v>
      </c>
      <c r="AJ33" s="112"/>
      <c r="AK33" s="112"/>
      <c r="AL33" s="113"/>
      <c r="AM33" s="364">
        <v>60</v>
      </c>
      <c r="AN33" s="365"/>
      <c r="AO33" s="365"/>
      <c r="AP33" s="365"/>
      <c r="AQ33" s="111">
        <v>40</v>
      </c>
      <c r="AR33" s="112"/>
      <c r="AS33" s="112"/>
      <c r="AT33" s="113"/>
      <c r="AU33" s="365"/>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119</v>
      </c>
      <c r="AF34" s="365"/>
      <c r="AG34" s="365"/>
      <c r="AH34" s="365"/>
      <c r="AI34" s="111">
        <v>160</v>
      </c>
      <c r="AJ34" s="112"/>
      <c r="AK34" s="112"/>
      <c r="AL34" s="113"/>
      <c r="AM34" s="364">
        <v>51.3</v>
      </c>
      <c r="AN34" s="365"/>
      <c r="AO34" s="365"/>
      <c r="AP34" s="365"/>
      <c r="AQ34" s="111"/>
      <c r="AR34" s="112"/>
      <c r="AS34" s="112"/>
      <c r="AT34" s="113"/>
      <c r="AU34" s="365"/>
      <c r="AV34" s="365"/>
      <c r="AW34" s="365"/>
      <c r="AX34" s="367"/>
    </row>
    <row r="35" spans="1:50" ht="23.25" customHeight="1" x14ac:dyDescent="0.15">
      <c r="A35" s="905" t="s">
        <v>504</v>
      </c>
      <c r="B35" s="906"/>
      <c r="C35" s="906"/>
      <c r="D35" s="906"/>
      <c r="E35" s="906"/>
      <c r="F35" s="907"/>
      <c r="G35" s="911" t="s">
        <v>579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6" t="s">
        <v>472</v>
      </c>
      <c r="B37" s="647"/>
      <c r="C37" s="647"/>
      <c r="D37" s="647"/>
      <c r="E37" s="647"/>
      <c r="F37" s="648"/>
      <c r="G37" s="568" t="s">
        <v>265</v>
      </c>
      <c r="H37" s="381"/>
      <c r="I37" s="381"/>
      <c r="J37" s="381"/>
      <c r="K37" s="381"/>
      <c r="L37" s="381"/>
      <c r="M37" s="381"/>
      <c r="N37" s="381"/>
      <c r="O37" s="569"/>
      <c r="P37" s="636" t="s">
        <v>59</v>
      </c>
      <c r="Q37" s="381"/>
      <c r="R37" s="381"/>
      <c r="S37" s="381"/>
      <c r="T37" s="381"/>
      <c r="U37" s="381"/>
      <c r="V37" s="381"/>
      <c r="W37" s="381"/>
      <c r="X37" s="569"/>
      <c r="Y37" s="637"/>
      <c r="Z37" s="638"/>
      <c r="AA37" s="639"/>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v>1</v>
      </c>
      <c r="AR38" s="136"/>
      <c r="AS38" s="137" t="s">
        <v>355</v>
      </c>
      <c r="AT38" s="172"/>
      <c r="AU38" s="271"/>
      <c r="AV38" s="271"/>
      <c r="AW38" s="379" t="s">
        <v>300</v>
      </c>
      <c r="AX38" s="380"/>
    </row>
    <row r="39" spans="1:50" ht="36.75" customHeight="1" x14ac:dyDescent="0.15">
      <c r="A39" s="518"/>
      <c r="B39" s="516"/>
      <c r="C39" s="516"/>
      <c r="D39" s="516"/>
      <c r="E39" s="516"/>
      <c r="F39" s="517"/>
      <c r="G39" s="543" t="s">
        <v>581</v>
      </c>
      <c r="H39" s="544"/>
      <c r="I39" s="544"/>
      <c r="J39" s="544"/>
      <c r="K39" s="544"/>
      <c r="L39" s="544"/>
      <c r="M39" s="544"/>
      <c r="N39" s="544"/>
      <c r="O39" s="545"/>
      <c r="P39" s="161" t="s">
        <v>582</v>
      </c>
      <c r="Q39" s="161"/>
      <c r="R39" s="161"/>
      <c r="S39" s="161"/>
      <c r="T39" s="161"/>
      <c r="U39" s="161"/>
      <c r="V39" s="161"/>
      <c r="W39" s="161"/>
      <c r="X39" s="231"/>
      <c r="Y39" s="338" t="s">
        <v>12</v>
      </c>
      <c r="Z39" s="552"/>
      <c r="AA39" s="553"/>
      <c r="AB39" s="554" t="s">
        <v>636</v>
      </c>
      <c r="AC39" s="554"/>
      <c r="AD39" s="554"/>
      <c r="AE39" s="364" t="s">
        <v>637</v>
      </c>
      <c r="AF39" s="365"/>
      <c r="AG39" s="365"/>
      <c r="AH39" s="365"/>
      <c r="AI39" s="364" t="s">
        <v>637</v>
      </c>
      <c r="AJ39" s="365"/>
      <c r="AK39" s="365"/>
      <c r="AL39" s="365"/>
      <c r="AM39" s="364">
        <v>100</v>
      </c>
      <c r="AN39" s="365"/>
      <c r="AO39" s="365"/>
      <c r="AP39" s="365"/>
      <c r="AQ39" s="111"/>
      <c r="AR39" s="112"/>
      <c r="AS39" s="112"/>
      <c r="AT39" s="113"/>
      <c r="AU39" s="365"/>
      <c r="AV39" s="365"/>
      <c r="AW39" s="365"/>
      <c r="AX39" s="367"/>
    </row>
    <row r="40" spans="1:50" ht="33.7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685" t="s">
        <v>637</v>
      </c>
      <c r="AC40" s="525"/>
      <c r="AD40" s="525"/>
      <c r="AE40" s="364" t="s">
        <v>638</v>
      </c>
      <c r="AF40" s="365"/>
      <c r="AG40" s="365"/>
      <c r="AH40" s="365"/>
      <c r="AI40" s="364" t="s">
        <v>639</v>
      </c>
      <c r="AJ40" s="365"/>
      <c r="AK40" s="365"/>
      <c r="AL40" s="365"/>
      <c r="AM40" s="364">
        <v>50</v>
      </c>
      <c r="AN40" s="365"/>
      <c r="AO40" s="365"/>
      <c r="AP40" s="365"/>
      <c r="AQ40" s="111">
        <v>100</v>
      </c>
      <c r="AR40" s="112"/>
      <c r="AS40" s="112"/>
      <c r="AT40" s="113"/>
      <c r="AU40" s="365"/>
      <c r="AV40" s="365"/>
      <c r="AW40" s="365"/>
      <c r="AX40" s="367"/>
    </row>
    <row r="41" spans="1:50" ht="41.25" customHeight="1" x14ac:dyDescent="0.15">
      <c r="A41" s="649"/>
      <c r="B41" s="650"/>
      <c r="C41" s="650"/>
      <c r="D41" s="650"/>
      <c r="E41" s="650"/>
      <c r="F41" s="651"/>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t="s">
        <v>637</v>
      </c>
      <c r="AF41" s="365"/>
      <c r="AG41" s="365"/>
      <c r="AH41" s="365"/>
      <c r="AI41" s="364" t="s">
        <v>640</v>
      </c>
      <c r="AJ41" s="365"/>
      <c r="AK41" s="365"/>
      <c r="AL41" s="365"/>
      <c r="AM41" s="364">
        <v>200</v>
      </c>
      <c r="AN41" s="365"/>
      <c r="AO41" s="365"/>
      <c r="AP41" s="365"/>
      <c r="AQ41" s="111"/>
      <c r="AR41" s="112"/>
      <c r="AS41" s="112"/>
      <c r="AT41" s="113"/>
      <c r="AU41" s="365"/>
      <c r="AV41" s="365"/>
      <c r="AW41" s="365"/>
      <c r="AX41" s="367"/>
    </row>
    <row r="42" spans="1:50" ht="23.25" customHeight="1" x14ac:dyDescent="0.15">
      <c r="A42" s="905" t="s">
        <v>504</v>
      </c>
      <c r="B42" s="906"/>
      <c r="C42" s="906"/>
      <c r="D42" s="906"/>
      <c r="E42" s="906"/>
      <c r="F42" s="907"/>
      <c r="G42" s="911" t="s">
        <v>579</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472</v>
      </c>
      <c r="B44" s="647"/>
      <c r="C44" s="647"/>
      <c r="D44" s="647"/>
      <c r="E44" s="647"/>
      <c r="F44" s="648"/>
      <c r="G44" s="568" t="s">
        <v>265</v>
      </c>
      <c r="H44" s="381"/>
      <c r="I44" s="381"/>
      <c r="J44" s="381"/>
      <c r="K44" s="381"/>
      <c r="L44" s="381"/>
      <c r="M44" s="381"/>
      <c r="N44" s="381"/>
      <c r="O44" s="569"/>
      <c r="P44" s="636" t="s">
        <v>59</v>
      </c>
      <c r="Q44" s="381"/>
      <c r="R44" s="381"/>
      <c r="S44" s="381"/>
      <c r="T44" s="381"/>
      <c r="U44" s="381"/>
      <c r="V44" s="381"/>
      <c r="W44" s="381"/>
      <c r="X44" s="569"/>
      <c r="Y44" s="637"/>
      <c r="Z44" s="638"/>
      <c r="AA44" s="639"/>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5" t="s">
        <v>472</v>
      </c>
      <c r="B51" s="516"/>
      <c r="C51" s="516"/>
      <c r="D51" s="516"/>
      <c r="E51" s="516"/>
      <c r="F51" s="517"/>
      <c r="G51" s="568" t="s">
        <v>265</v>
      </c>
      <c r="H51" s="381"/>
      <c r="I51" s="381"/>
      <c r="J51" s="381"/>
      <c r="K51" s="381"/>
      <c r="L51" s="381"/>
      <c r="M51" s="381"/>
      <c r="N51" s="381"/>
      <c r="O51" s="569"/>
      <c r="P51" s="636" t="s">
        <v>59</v>
      </c>
      <c r="Q51" s="381"/>
      <c r="R51" s="381"/>
      <c r="S51" s="381"/>
      <c r="T51" s="381"/>
      <c r="U51" s="381"/>
      <c r="V51" s="381"/>
      <c r="W51" s="381"/>
      <c r="X51" s="569"/>
      <c r="Y51" s="637"/>
      <c r="Z51" s="638"/>
      <c r="AA51" s="639"/>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5" t="s">
        <v>472</v>
      </c>
      <c r="B58" s="516"/>
      <c r="C58" s="516"/>
      <c r="D58" s="516"/>
      <c r="E58" s="516"/>
      <c r="F58" s="517"/>
      <c r="G58" s="568" t="s">
        <v>265</v>
      </c>
      <c r="H58" s="381"/>
      <c r="I58" s="381"/>
      <c r="J58" s="381"/>
      <c r="K58" s="381"/>
      <c r="L58" s="381"/>
      <c r="M58" s="381"/>
      <c r="N58" s="381"/>
      <c r="O58" s="569"/>
      <c r="P58" s="636" t="s">
        <v>59</v>
      </c>
      <c r="Q58" s="381"/>
      <c r="R58" s="381"/>
      <c r="S58" s="381"/>
      <c r="T58" s="381"/>
      <c r="U58" s="381"/>
      <c r="V58" s="381"/>
      <c r="W58" s="381"/>
      <c r="X58" s="569"/>
      <c r="Y58" s="637"/>
      <c r="Z58" s="638"/>
      <c r="AA58" s="639"/>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473</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468</v>
      </c>
      <c r="X65" s="878"/>
      <c r="Y65" s="881"/>
      <c r="Z65" s="881"/>
      <c r="AA65" s="882"/>
      <c r="AB65" s="875" t="s">
        <v>11</v>
      </c>
      <c r="AC65" s="871"/>
      <c r="AD65" s="872"/>
      <c r="AE65" s="368" t="s">
        <v>534</v>
      </c>
      <c r="AF65" s="369"/>
      <c r="AG65" s="369"/>
      <c r="AH65" s="370"/>
      <c r="AI65" s="368" t="s">
        <v>531</v>
      </c>
      <c r="AJ65" s="369"/>
      <c r="AK65" s="369"/>
      <c r="AL65" s="370"/>
      <c r="AM65" s="375" t="s">
        <v>526</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471</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494</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494</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495</v>
      </c>
      <c r="AC69" s="983"/>
      <c r="AD69" s="983"/>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9" t="s">
        <v>478</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493</v>
      </c>
      <c r="X70" s="952"/>
      <c r="Y70" s="957" t="s">
        <v>12</v>
      </c>
      <c r="Z70" s="957"/>
      <c r="AA70" s="958"/>
      <c r="AB70" s="959" t="s">
        <v>494</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494</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495</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473</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507</v>
      </c>
      <c r="B78" s="920"/>
      <c r="C78" s="920"/>
      <c r="D78" s="920"/>
      <c r="E78" s="917" t="s">
        <v>450</v>
      </c>
      <c r="F78" s="918"/>
      <c r="G78" s="57" t="s">
        <v>357</v>
      </c>
      <c r="H78" s="800"/>
      <c r="I78" s="244"/>
      <c r="J78" s="244"/>
      <c r="K78" s="244"/>
      <c r="L78" s="244"/>
      <c r="M78" s="244"/>
      <c r="N78" s="244"/>
      <c r="O78" s="80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467</v>
      </c>
      <c r="AP79" s="149"/>
      <c r="AQ79" s="149"/>
      <c r="AR79" s="81" t="s">
        <v>465</v>
      </c>
      <c r="AS79" s="148"/>
      <c r="AT79" s="149"/>
      <c r="AU79" s="149"/>
      <c r="AV79" s="149"/>
      <c r="AW79" s="149"/>
      <c r="AX79" s="150"/>
    </row>
    <row r="80" spans="1:50" ht="18.75" hidden="1" customHeight="1" x14ac:dyDescent="0.15">
      <c r="A80" s="522" t="s">
        <v>266</v>
      </c>
      <c r="B80" s="854" t="s">
        <v>464</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559</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3"/>
      <c r="B81" s="857"/>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7"/>
      <c r="R87" s="807"/>
      <c r="S87" s="807"/>
      <c r="T87" s="807"/>
      <c r="U87" s="807"/>
      <c r="V87" s="807"/>
      <c r="W87" s="807"/>
      <c r="X87" s="808"/>
      <c r="Y87" s="761" t="s">
        <v>62</v>
      </c>
      <c r="Z87" s="762"/>
      <c r="AA87" s="763"/>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9"/>
      <c r="Q88" s="809"/>
      <c r="R88" s="809"/>
      <c r="S88" s="809"/>
      <c r="T88" s="809"/>
      <c r="U88" s="809"/>
      <c r="V88" s="809"/>
      <c r="W88" s="809"/>
      <c r="X88" s="810"/>
      <c r="Y88" s="735" t="s">
        <v>54</v>
      </c>
      <c r="Z88" s="736"/>
      <c r="AA88" s="737"/>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1"/>
      <c r="Y89" s="735" t="s">
        <v>13</v>
      </c>
      <c r="Z89" s="736"/>
      <c r="AA89" s="737"/>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7"/>
      <c r="R92" s="807"/>
      <c r="S92" s="807"/>
      <c r="T92" s="807"/>
      <c r="U92" s="807"/>
      <c r="V92" s="807"/>
      <c r="W92" s="807"/>
      <c r="X92" s="808"/>
      <c r="Y92" s="761" t="s">
        <v>62</v>
      </c>
      <c r="Z92" s="762"/>
      <c r="AA92" s="763"/>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9"/>
      <c r="Q93" s="809"/>
      <c r="R93" s="809"/>
      <c r="S93" s="809"/>
      <c r="T93" s="809"/>
      <c r="U93" s="809"/>
      <c r="V93" s="809"/>
      <c r="W93" s="809"/>
      <c r="X93" s="810"/>
      <c r="Y93" s="735" t="s">
        <v>54</v>
      </c>
      <c r="Z93" s="736"/>
      <c r="AA93" s="737"/>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1"/>
      <c r="Y94" s="735" t="s">
        <v>13</v>
      </c>
      <c r="Z94" s="736"/>
      <c r="AA94" s="737"/>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7"/>
      <c r="R97" s="807"/>
      <c r="S97" s="807"/>
      <c r="T97" s="807"/>
      <c r="U97" s="807"/>
      <c r="V97" s="807"/>
      <c r="W97" s="807"/>
      <c r="X97" s="808"/>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9"/>
      <c r="Q98" s="809"/>
      <c r="R98" s="809"/>
      <c r="S98" s="809"/>
      <c r="T98" s="809"/>
      <c r="U98" s="809"/>
      <c r="V98" s="809"/>
      <c r="W98" s="809"/>
      <c r="X98" s="810"/>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534</v>
      </c>
      <c r="AF100" s="832"/>
      <c r="AG100" s="832"/>
      <c r="AH100" s="833"/>
      <c r="AI100" s="831" t="s">
        <v>531</v>
      </c>
      <c r="AJ100" s="832"/>
      <c r="AK100" s="832"/>
      <c r="AL100" s="833"/>
      <c r="AM100" s="831" t="s">
        <v>527</v>
      </c>
      <c r="AN100" s="832"/>
      <c r="AO100" s="832"/>
      <c r="AP100" s="833"/>
      <c r="AQ100" s="936" t="s">
        <v>520</v>
      </c>
      <c r="AR100" s="937"/>
      <c r="AS100" s="937"/>
      <c r="AT100" s="938"/>
      <c r="AU100" s="936" t="s">
        <v>517</v>
      </c>
      <c r="AV100" s="937"/>
      <c r="AW100" s="937"/>
      <c r="AX100" s="939"/>
    </row>
    <row r="101" spans="1:60" ht="23.25" customHeight="1" x14ac:dyDescent="0.15">
      <c r="A101" s="491"/>
      <c r="B101" s="492"/>
      <c r="C101" s="492"/>
      <c r="D101" s="492"/>
      <c r="E101" s="492"/>
      <c r="F101" s="493"/>
      <c r="G101" s="161" t="s">
        <v>583</v>
      </c>
      <c r="H101" s="161"/>
      <c r="I101" s="161"/>
      <c r="J101" s="161"/>
      <c r="K101" s="161"/>
      <c r="L101" s="161"/>
      <c r="M101" s="161"/>
      <c r="N101" s="161"/>
      <c r="O101" s="161"/>
      <c r="P101" s="161"/>
      <c r="Q101" s="161"/>
      <c r="R101" s="161"/>
      <c r="S101" s="161"/>
      <c r="T101" s="161"/>
      <c r="U101" s="161"/>
      <c r="V101" s="161"/>
      <c r="W101" s="161"/>
      <c r="X101" s="231"/>
      <c r="Y101" s="821" t="s">
        <v>55</v>
      </c>
      <c r="Z101" s="721"/>
      <c r="AA101" s="722"/>
      <c r="AB101" s="554" t="s">
        <v>580</v>
      </c>
      <c r="AC101" s="554"/>
      <c r="AD101" s="554"/>
      <c r="AE101" s="364">
        <v>60</v>
      </c>
      <c r="AF101" s="365"/>
      <c r="AG101" s="365"/>
      <c r="AH101" s="366"/>
      <c r="AI101" s="364">
        <v>15</v>
      </c>
      <c r="AJ101" s="365"/>
      <c r="AK101" s="365"/>
      <c r="AL101" s="366"/>
      <c r="AM101" s="364">
        <v>11</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580</v>
      </c>
      <c r="AC102" s="554"/>
      <c r="AD102" s="554"/>
      <c r="AE102" s="358">
        <v>63</v>
      </c>
      <c r="AF102" s="358"/>
      <c r="AG102" s="358"/>
      <c r="AH102" s="358"/>
      <c r="AI102" s="500">
        <v>17</v>
      </c>
      <c r="AJ102" s="501"/>
      <c r="AK102" s="501"/>
      <c r="AL102" s="502"/>
      <c r="AM102" s="500">
        <v>11</v>
      </c>
      <c r="AN102" s="501"/>
      <c r="AO102" s="501"/>
      <c r="AP102" s="502"/>
      <c r="AQ102" s="500">
        <v>7</v>
      </c>
      <c r="AR102" s="501"/>
      <c r="AS102" s="501"/>
      <c r="AT102" s="502"/>
      <c r="AU102" s="500"/>
      <c r="AV102" s="501"/>
      <c r="AW102" s="501"/>
      <c r="AX102" s="502"/>
    </row>
    <row r="103" spans="1:60" ht="31.5" hidden="1" customHeight="1" x14ac:dyDescent="0.15">
      <c r="A103" s="488" t="s">
        <v>474</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474</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474</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474</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2" t="s">
        <v>585</v>
      </c>
      <c r="AC116" s="823"/>
      <c r="AD116" s="824"/>
      <c r="AE116" s="358">
        <v>2.8</v>
      </c>
      <c r="AF116" s="358"/>
      <c r="AG116" s="358"/>
      <c r="AH116" s="358"/>
      <c r="AI116" s="358">
        <v>3.1</v>
      </c>
      <c r="AJ116" s="358"/>
      <c r="AK116" s="358"/>
      <c r="AL116" s="358"/>
      <c r="AM116" s="358">
        <v>4.0999999999999996</v>
      </c>
      <c r="AN116" s="358"/>
      <c r="AO116" s="358"/>
      <c r="AP116" s="358"/>
      <c r="AQ116" s="364">
        <v>5.42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306" t="s">
        <v>587</v>
      </c>
      <c r="AF117" s="306"/>
      <c r="AG117" s="306"/>
      <c r="AH117" s="306"/>
      <c r="AI117" s="306" t="s">
        <v>588</v>
      </c>
      <c r="AJ117" s="306"/>
      <c r="AK117" s="306"/>
      <c r="AL117" s="306"/>
      <c r="AM117" s="306" t="s">
        <v>589</v>
      </c>
      <c r="AN117" s="306"/>
      <c r="AO117" s="306"/>
      <c r="AP117" s="306"/>
      <c r="AQ117" s="306" t="s">
        <v>634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564</v>
      </c>
      <c r="B130" s="999"/>
      <c r="C130" s="998" t="s">
        <v>358</v>
      </c>
      <c r="D130" s="999"/>
      <c r="E130" s="308" t="s">
        <v>387</v>
      </c>
      <c r="F130" s="309"/>
      <c r="G130" s="310" t="s">
        <v>590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hidden="1"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2"/>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2"/>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2"/>
      <c r="C154" s="251"/>
      <c r="D154" s="252"/>
      <c r="E154" s="251"/>
      <c r="F154" s="314"/>
      <c r="G154" s="230" t="s">
        <v>592</v>
      </c>
      <c r="H154" s="161"/>
      <c r="I154" s="161"/>
      <c r="J154" s="161"/>
      <c r="K154" s="161"/>
      <c r="L154" s="161"/>
      <c r="M154" s="161"/>
      <c r="N154" s="161"/>
      <c r="O154" s="161"/>
      <c r="P154" s="231"/>
      <c r="Q154" s="160" t="s">
        <v>593</v>
      </c>
      <c r="R154" s="161"/>
      <c r="S154" s="161"/>
      <c r="T154" s="161"/>
      <c r="U154" s="161"/>
      <c r="V154" s="161"/>
      <c r="W154" s="161"/>
      <c r="X154" s="161"/>
      <c r="Y154" s="161"/>
      <c r="Z154" s="161"/>
      <c r="AA154" s="931"/>
      <c r="AB154" s="255" t="s">
        <v>565</v>
      </c>
      <c r="AC154" s="256"/>
      <c r="AD154" s="256"/>
      <c r="AE154" s="261" t="s">
        <v>593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t="s">
        <v>626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0.1" customHeight="1" x14ac:dyDescent="0.15">
      <c r="A188" s="1002"/>
      <c r="B188" s="252"/>
      <c r="C188" s="251"/>
      <c r="D188" s="252"/>
      <c r="E188" s="160" t="s">
        <v>627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0.1" customHeight="1" thickBot="1" x14ac:dyDescent="0.2">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2"/>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2"/>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33.75"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572</v>
      </c>
      <c r="AE702" s="904"/>
      <c r="AF702" s="904"/>
      <c r="AG702" s="893" t="s">
        <v>594</v>
      </c>
      <c r="AH702" s="894"/>
      <c r="AI702" s="894"/>
      <c r="AJ702" s="894"/>
      <c r="AK702" s="894"/>
      <c r="AL702" s="894"/>
      <c r="AM702" s="894"/>
      <c r="AN702" s="894"/>
      <c r="AO702" s="894"/>
      <c r="AP702" s="894"/>
      <c r="AQ702" s="894"/>
      <c r="AR702" s="894"/>
      <c r="AS702" s="894"/>
      <c r="AT702" s="894"/>
      <c r="AU702" s="894"/>
      <c r="AV702" s="894"/>
      <c r="AW702" s="894"/>
      <c r="AX702" s="895"/>
    </row>
    <row r="703" spans="1:50" ht="36"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572</v>
      </c>
      <c r="AE703" s="155"/>
      <c r="AF703" s="155"/>
      <c r="AG703" s="669" t="s">
        <v>595</v>
      </c>
      <c r="AH703" s="670"/>
      <c r="AI703" s="670"/>
      <c r="AJ703" s="670"/>
      <c r="AK703" s="670"/>
      <c r="AL703" s="670"/>
      <c r="AM703" s="670"/>
      <c r="AN703" s="670"/>
      <c r="AO703" s="670"/>
      <c r="AP703" s="670"/>
      <c r="AQ703" s="670"/>
      <c r="AR703" s="670"/>
      <c r="AS703" s="670"/>
      <c r="AT703" s="670"/>
      <c r="AU703" s="670"/>
      <c r="AV703" s="670"/>
      <c r="AW703" s="670"/>
      <c r="AX703" s="671"/>
    </row>
    <row r="704" spans="1:50" ht="39" customHeight="1" x14ac:dyDescent="0.15">
      <c r="A704" s="536"/>
      <c r="B704" s="537"/>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572</v>
      </c>
      <c r="AE704" s="591"/>
      <c r="AF704" s="591"/>
      <c r="AG704" s="428" t="s">
        <v>596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572</v>
      </c>
      <c r="AE705" s="739"/>
      <c r="AF705" s="739"/>
      <c r="AG705" s="160" t="s">
        <v>641</v>
      </c>
      <c r="AH705" s="161"/>
      <c r="AI705" s="161"/>
      <c r="AJ705" s="161"/>
      <c r="AK705" s="161"/>
      <c r="AL705" s="161"/>
      <c r="AM705" s="161"/>
      <c r="AN705" s="161"/>
      <c r="AO705" s="161"/>
      <c r="AP705" s="161"/>
      <c r="AQ705" s="161"/>
      <c r="AR705" s="161"/>
      <c r="AS705" s="161"/>
      <c r="AT705" s="161"/>
      <c r="AU705" s="161"/>
      <c r="AV705" s="161"/>
      <c r="AW705" s="161"/>
      <c r="AX705" s="162"/>
    </row>
    <row r="706" spans="1:50" ht="27" customHeight="1" x14ac:dyDescent="0.15">
      <c r="A706" s="660"/>
      <c r="B706" s="778"/>
      <c r="C706" s="619"/>
      <c r="D706" s="620"/>
      <c r="E706" s="689" t="s">
        <v>505</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597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0"/>
      <c r="B707" s="778"/>
      <c r="C707" s="621"/>
      <c r="D707" s="622"/>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8" t="s">
        <v>597</v>
      </c>
      <c r="AE707" s="589"/>
      <c r="AF707" s="589"/>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598</v>
      </c>
      <c r="AE708" s="673"/>
      <c r="AF708" s="673"/>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572</v>
      </c>
      <c r="AE709" s="155"/>
      <c r="AF709" s="155"/>
      <c r="AG709" s="669" t="s">
        <v>599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598</v>
      </c>
      <c r="AE710" s="155"/>
      <c r="AF710" s="155"/>
      <c r="AG710" s="669"/>
      <c r="AH710" s="670"/>
      <c r="AI710" s="670"/>
      <c r="AJ710" s="670"/>
      <c r="AK710" s="670"/>
      <c r="AL710" s="670"/>
      <c r="AM710" s="670"/>
      <c r="AN710" s="670"/>
      <c r="AO710" s="670"/>
      <c r="AP710" s="670"/>
      <c r="AQ710" s="670"/>
      <c r="AR710" s="670"/>
      <c r="AS710" s="670"/>
      <c r="AT710" s="670"/>
      <c r="AU710" s="670"/>
      <c r="AV710" s="670"/>
      <c r="AW710" s="670"/>
      <c r="AX710" s="671"/>
    </row>
    <row r="711" spans="1:50" ht="45.7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572</v>
      </c>
      <c r="AE711" s="155"/>
      <c r="AF711" s="155"/>
      <c r="AG711" s="669" t="s">
        <v>600</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3" t="s">
        <v>469</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598</v>
      </c>
      <c r="AE712" s="591"/>
      <c r="AF712" s="591"/>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598</v>
      </c>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9" t="s">
        <v>446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572</v>
      </c>
      <c r="AE714" s="597"/>
      <c r="AF714" s="598"/>
      <c r="AG714" s="695" t="s">
        <v>601</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6" t="s">
        <v>40</v>
      </c>
      <c r="B715" s="659"/>
      <c r="C715" s="664" t="s">
        <v>447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572</v>
      </c>
      <c r="AE715" s="673"/>
      <c r="AF715" s="785"/>
      <c r="AG715" s="529" t="s">
        <v>602</v>
      </c>
      <c r="AH715" s="530"/>
      <c r="AI715" s="530"/>
      <c r="AJ715" s="530"/>
      <c r="AK715" s="530"/>
      <c r="AL715" s="530"/>
      <c r="AM715" s="530"/>
      <c r="AN715" s="530"/>
      <c r="AO715" s="530"/>
      <c r="AP715" s="530"/>
      <c r="AQ715" s="530"/>
      <c r="AR715" s="530"/>
      <c r="AS715" s="530"/>
      <c r="AT715" s="530"/>
      <c r="AU715" s="530"/>
      <c r="AV715" s="530"/>
      <c r="AW715" s="530"/>
      <c r="AX715" s="531"/>
    </row>
    <row r="716" spans="1:50" ht="57" customHeight="1" x14ac:dyDescent="0.15">
      <c r="A716" s="660"/>
      <c r="B716" s="661"/>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4" t="s">
        <v>572</v>
      </c>
      <c r="AE716" s="765"/>
      <c r="AF716" s="765"/>
      <c r="AG716" s="669" t="s">
        <v>603</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572</v>
      </c>
      <c r="AE717" s="155"/>
      <c r="AF717" s="155"/>
      <c r="AG717" s="669" t="s">
        <v>604</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598</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2" t="s">
        <v>598</v>
      </c>
      <c r="AE719" s="673"/>
      <c r="AF719" s="67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3" t="s">
        <v>462</v>
      </c>
      <c r="D720" s="941"/>
      <c r="E720" s="941"/>
      <c r="F720" s="944"/>
      <c r="G720" s="940" t="s">
        <v>463</v>
      </c>
      <c r="H720" s="941"/>
      <c r="I720" s="941"/>
      <c r="J720" s="941"/>
      <c r="K720" s="941"/>
      <c r="L720" s="941"/>
      <c r="M720" s="941"/>
      <c r="N720" s="940" t="s">
        <v>466</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5"/>
      <c r="B721" s="656"/>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3" t="s">
        <v>53</v>
      </c>
      <c r="D726" s="584"/>
      <c r="E726" s="584"/>
      <c r="F726" s="585"/>
      <c r="G726" s="805" t="s">
        <v>605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1" t="s">
        <v>57</v>
      </c>
      <c r="D727" s="702"/>
      <c r="E727" s="702"/>
      <c r="F727" s="703"/>
      <c r="G727" s="803" t="s">
        <v>643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3" t="s">
        <v>651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t="s">
        <v>256</v>
      </c>
      <c r="B731" s="624"/>
      <c r="C731" s="624"/>
      <c r="D731" s="624"/>
      <c r="E731" s="625"/>
      <c r="F731" s="686" t="s">
        <v>652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5" t="s">
        <v>653</v>
      </c>
      <c r="B733" s="756"/>
      <c r="C733" s="756"/>
      <c r="D733" s="756"/>
      <c r="E733" s="757"/>
      <c r="F733" s="774" t="s">
        <v>654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195" customHeight="1" thickBot="1" x14ac:dyDescent="0.2">
      <c r="A735" s="616" t="s">
        <v>606</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475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t="s">
        <v>607</v>
      </c>
      <c r="F738" s="122"/>
      <c r="G738" s="122"/>
      <c r="H738" s="122"/>
      <c r="I738" s="122"/>
      <c r="J738" s="122"/>
      <c r="K738" s="122"/>
      <c r="L738" s="122"/>
      <c r="M738" s="122"/>
      <c r="N738" s="101" t="s">
        <v>537</v>
      </c>
      <c r="O738" s="101"/>
      <c r="P738" s="101"/>
      <c r="Q738" s="101"/>
      <c r="R738" s="122" t="s">
        <v>608</v>
      </c>
      <c r="S738" s="122"/>
      <c r="T738" s="122"/>
      <c r="U738" s="122"/>
      <c r="V738" s="122"/>
      <c r="W738" s="122"/>
      <c r="X738" s="122"/>
      <c r="Y738" s="122"/>
      <c r="Z738" s="122"/>
      <c r="AA738" s="101" t="s">
        <v>536</v>
      </c>
      <c r="AB738" s="101"/>
      <c r="AC738" s="101"/>
      <c r="AD738" s="101"/>
      <c r="AE738" s="122" t="s">
        <v>609</v>
      </c>
      <c r="AF738" s="122"/>
      <c r="AG738" s="122"/>
      <c r="AH738" s="122"/>
      <c r="AI738" s="122"/>
      <c r="AJ738" s="122"/>
      <c r="AK738" s="122"/>
      <c r="AL738" s="122"/>
      <c r="AM738" s="122"/>
      <c r="AN738" s="101" t="s">
        <v>532</v>
      </c>
      <c r="AO738" s="101"/>
      <c r="AP738" s="101"/>
      <c r="AQ738" s="101"/>
      <c r="AR738" s="102" t="s">
        <v>610</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19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510</v>
      </c>
      <c r="B779" s="767"/>
      <c r="C779" s="767"/>
      <c r="D779" s="767"/>
      <c r="E779" s="767"/>
      <c r="F779" s="768"/>
      <c r="G779" s="439" t="s">
        <v>618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619</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9"/>
      <c r="C781" s="769"/>
      <c r="D781" s="769"/>
      <c r="E781" s="769"/>
      <c r="F781" s="770"/>
      <c r="G781" s="449" t="s">
        <v>624</v>
      </c>
      <c r="H781" s="450"/>
      <c r="I781" s="450"/>
      <c r="J781" s="450"/>
      <c r="K781" s="451"/>
      <c r="L781" s="452" t="s">
        <v>612</v>
      </c>
      <c r="M781" s="453"/>
      <c r="N781" s="453"/>
      <c r="O781" s="453"/>
      <c r="P781" s="453"/>
      <c r="Q781" s="453"/>
      <c r="R781" s="453"/>
      <c r="S781" s="453"/>
      <c r="T781" s="453"/>
      <c r="U781" s="453"/>
      <c r="V781" s="453"/>
      <c r="W781" s="453"/>
      <c r="X781" s="454"/>
      <c r="Y781" s="455">
        <v>3</v>
      </c>
      <c r="Z781" s="456"/>
      <c r="AA781" s="456"/>
      <c r="AB781" s="560"/>
      <c r="AC781" s="449" t="s">
        <v>624</v>
      </c>
      <c r="AD781" s="450"/>
      <c r="AE781" s="450"/>
      <c r="AF781" s="450"/>
      <c r="AG781" s="451"/>
      <c r="AH781" s="452" t="s">
        <v>614</v>
      </c>
      <c r="AI781" s="453"/>
      <c r="AJ781" s="453"/>
      <c r="AK781" s="453"/>
      <c r="AL781" s="453"/>
      <c r="AM781" s="453"/>
      <c r="AN781" s="453"/>
      <c r="AO781" s="453"/>
      <c r="AP781" s="453"/>
      <c r="AQ781" s="453"/>
      <c r="AR781" s="453"/>
      <c r="AS781" s="453"/>
      <c r="AT781" s="454"/>
      <c r="AU781" s="455">
        <v>1.5</v>
      </c>
      <c r="AV781" s="456"/>
      <c r="AW781" s="456"/>
      <c r="AX781" s="560"/>
    </row>
    <row r="782" spans="1:50" ht="24.75" customHeight="1" x14ac:dyDescent="0.15">
      <c r="A782" s="559"/>
      <c r="B782" s="769"/>
      <c r="C782" s="769"/>
      <c r="D782" s="769"/>
      <c r="E782" s="769"/>
      <c r="F782" s="770"/>
      <c r="G782" s="348" t="s">
        <v>624</v>
      </c>
      <c r="H782" s="349"/>
      <c r="I782" s="349"/>
      <c r="J782" s="349"/>
      <c r="K782" s="350"/>
      <c r="L782" s="401" t="s">
        <v>613</v>
      </c>
      <c r="M782" s="402"/>
      <c r="N782" s="402"/>
      <c r="O782" s="402"/>
      <c r="P782" s="402"/>
      <c r="Q782" s="402"/>
      <c r="R782" s="402"/>
      <c r="S782" s="402"/>
      <c r="T782" s="402"/>
      <c r="U782" s="402"/>
      <c r="V782" s="402"/>
      <c r="W782" s="402"/>
      <c r="X782" s="403"/>
      <c r="Y782" s="398">
        <v>0.4</v>
      </c>
      <c r="Z782" s="399"/>
      <c r="AA782" s="399"/>
      <c r="AB782" s="405"/>
      <c r="AC782" s="348" t="s">
        <v>624</v>
      </c>
      <c r="AD782" s="349"/>
      <c r="AE782" s="349"/>
      <c r="AF782" s="349"/>
      <c r="AG782" s="350"/>
      <c r="AH782" s="401" t="s">
        <v>616</v>
      </c>
      <c r="AI782" s="402"/>
      <c r="AJ782" s="402"/>
      <c r="AK782" s="402"/>
      <c r="AL782" s="402"/>
      <c r="AM782" s="402"/>
      <c r="AN782" s="402"/>
      <c r="AO782" s="402"/>
      <c r="AP782" s="402"/>
      <c r="AQ782" s="402"/>
      <c r="AR782" s="402"/>
      <c r="AS782" s="402"/>
      <c r="AT782" s="403"/>
      <c r="AU782" s="398">
        <v>0.01</v>
      </c>
      <c r="AV782" s="399"/>
      <c r="AW782" s="399"/>
      <c r="AX782" s="405"/>
    </row>
    <row r="783" spans="1:50" ht="24.75" customHeight="1" x14ac:dyDescent="0.15">
      <c r="A783" s="559"/>
      <c r="B783" s="769"/>
      <c r="C783" s="769"/>
      <c r="D783" s="769"/>
      <c r="E783" s="769"/>
      <c r="F783" s="770"/>
      <c r="G783" s="348" t="s">
        <v>624</v>
      </c>
      <c r="H783" s="349"/>
      <c r="I783" s="349"/>
      <c r="J783" s="349"/>
      <c r="K783" s="350"/>
      <c r="L783" s="401" t="s">
        <v>614</v>
      </c>
      <c r="M783" s="402"/>
      <c r="N783" s="402"/>
      <c r="O783" s="402"/>
      <c r="P783" s="402"/>
      <c r="Q783" s="402"/>
      <c r="R783" s="402"/>
      <c r="S783" s="402"/>
      <c r="T783" s="402"/>
      <c r="U783" s="402"/>
      <c r="V783" s="402"/>
      <c r="W783" s="402"/>
      <c r="X783" s="403"/>
      <c r="Y783" s="398">
        <v>5</v>
      </c>
      <c r="Z783" s="399"/>
      <c r="AA783" s="399"/>
      <c r="AB783" s="405"/>
      <c r="AC783" s="348" t="s">
        <v>623</v>
      </c>
      <c r="AD783" s="349"/>
      <c r="AE783" s="349"/>
      <c r="AF783" s="349"/>
      <c r="AG783" s="350"/>
      <c r="AH783" s="401" t="s">
        <v>622</v>
      </c>
      <c r="AI783" s="402"/>
      <c r="AJ783" s="402"/>
      <c r="AK783" s="402"/>
      <c r="AL783" s="402"/>
      <c r="AM783" s="402"/>
      <c r="AN783" s="402"/>
      <c r="AO783" s="402"/>
      <c r="AP783" s="402"/>
      <c r="AQ783" s="402"/>
      <c r="AR783" s="402"/>
      <c r="AS783" s="402"/>
      <c r="AT783" s="403"/>
      <c r="AU783" s="398">
        <v>1</v>
      </c>
      <c r="AV783" s="399"/>
      <c r="AW783" s="399"/>
      <c r="AX783" s="405"/>
    </row>
    <row r="784" spans="1:50" ht="24.75" customHeight="1" x14ac:dyDescent="0.15">
      <c r="A784" s="559"/>
      <c r="B784" s="769"/>
      <c r="C784" s="769"/>
      <c r="D784" s="769"/>
      <c r="E784" s="769"/>
      <c r="F784" s="770"/>
      <c r="G784" s="348" t="s">
        <v>624</v>
      </c>
      <c r="H784" s="349"/>
      <c r="I784" s="349"/>
      <c r="J784" s="349"/>
      <c r="K784" s="350"/>
      <c r="L784" s="401" t="s">
        <v>616</v>
      </c>
      <c r="M784" s="402"/>
      <c r="N784" s="402"/>
      <c r="O784" s="402"/>
      <c r="P784" s="402"/>
      <c r="Q784" s="402"/>
      <c r="R784" s="402"/>
      <c r="S784" s="402"/>
      <c r="T784" s="402"/>
      <c r="U784" s="402"/>
      <c r="V784" s="402"/>
      <c r="W784" s="402"/>
      <c r="X784" s="403"/>
      <c r="Y784" s="398">
        <v>0.1</v>
      </c>
      <c r="Z784" s="399"/>
      <c r="AA784" s="399"/>
      <c r="AB784" s="405"/>
      <c r="AC784" s="348" t="s">
        <v>623</v>
      </c>
      <c r="AD784" s="349"/>
      <c r="AE784" s="349"/>
      <c r="AF784" s="349"/>
      <c r="AG784" s="350"/>
      <c r="AH784" s="401" t="s">
        <v>617</v>
      </c>
      <c r="AI784" s="402"/>
      <c r="AJ784" s="402"/>
      <c r="AK784" s="402"/>
      <c r="AL784" s="402"/>
      <c r="AM784" s="402"/>
      <c r="AN784" s="402"/>
      <c r="AO784" s="402"/>
      <c r="AP784" s="402"/>
      <c r="AQ784" s="402"/>
      <c r="AR784" s="402"/>
      <c r="AS784" s="402"/>
      <c r="AT784" s="403"/>
      <c r="AU784" s="398">
        <v>1</v>
      </c>
      <c r="AV784" s="399"/>
      <c r="AW784" s="399"/>
      <c r="AX784" s="405"/>
    </row>
    <row r="785" spans="1:50" ht="24.75" customHeight="1" x14ac:dyDescent="0.15">
      <c r="A785" s="559"/>
      <c r="B785" s="769"/>
      <c r="C785" s="769"/>
      <c r="D785" s="769"/>
      <c r="E785" s="769"/>
      <c r="F785" s="770"/>
      <c r="G785" s="348" t="s">
        <v>624</v>
      </c>
      <c r="H785" s="349"/>
      <c r="I785" s="349"/>
      <c r="J785" s="349"/>
      <c r="K785" s="350"/>
      <c r="L785" s="401" t="s">
        <v>620</v>
      </c>
      <c r="M785" s="402"/>
      <c r="N785" s="402"/>
      <c r="O785" s="402"/>
      <c r="P785" s="402"/>
      <c r="Q785" s="402"/>
      <c r="R785" s="402"/>
      <c r="S785" s="402"/>
      <c r="T785" s="402"/>
      <c r="U785" s="402"/>
      <c r="V785" s="402"/>
      <c r="W785" s="402"/>
      <c r="X785" s="403"/>
      <c r="Y785" s="398">
        <v>2</v>
      </c>
      <c r="Z785" s="399"/>
      <c r="AA785" s="399"/>
      <c r="AB785" s="405"/>
      <c r="AC785" s="348" t="s">
        <v>611</v>
      </c>
      <c r="AD785" s="349"/>
      <c r="AE785" s="349"/>
      <c r="AF785" s="349"/>
      <c r="AG785" s="350"/>
      <c r="AH785" s="401" t="s">
        <v>615</v>
      </c>
      <c r="AI785" s="771"/>
      <c r="AJ785" s="771"/>
      <c r="AK785" s="771"/>
      <c r="AL785" s="771"/>
      <c r="AM785" s="771"/>
      <c r="AN785" s="771"/>
      <c r="AO785" s="771"/>
      <c r="AP785" s="771"/>
      <c r="AQ785" s="771"/>
      <c r="AR785" s="771"/>
      <c r="AS785" s="771"/>
      <c r="AT785" s="772"/>
      <c r="AU785" s="398">
        <v>1</v>
      </c>
      <c r="AV785" s="399"/>
      <c r="AW785" s="399"/>
      <c r="AX785" s="405"/>
    </row>
    <row r="786" spans="1:50" ht="24.75" customHeight="1" x14ac:dyDescent="0.15">
      <c r="A786" s="559"/>
      <c r="B786" s="769"/>
      <c r="C786" s="769"/>
      <c r="D786" s="769"/>
      <c r="E786" s="769"/>
      <c r="F786" s="770"/>
      <c r="G786" s="348" t="s">
        <v>623</v>
      </c>
      <c r="H786" s="349"/>
      <c r="I786" s="349"/>
      <c r="J786" s="349"/>
      <c r="K786" s="350"/>
      <c r="L786" s="401" t="s">
        <v>622</v>
      </c>
      <c r="M786" s="402"/>
      <c r="N786" s="402"/>
      <c r="O786" s="402"/>
      <c r="P786" s="402"/>
      <c r="Q786" s="402"/>
      <c r="R786" s="402"/>
      <c r="S786" s="402"/>
      <c r="T786" s="402"/>
      <c r="U786" s="402"/>
      <c r="V786" s="402"/>
      <c r="W786" s="402"/>
      <c r="X786" s="403"/>
      <c r="Y786" s="398">
        <v>2</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5"/>
    </row>
    <row r="787" spans="1:50" ht="24.75" customHeight="1" x14ac:dyDescent="0.15">
      <c r="A787" s="559"/>
      <c r="B787" s="769"/>
      <c r="C787" s="769"/>
      <c r="D787" s="769"/>
      <c r="E787" s="769"/>
      <c r="F787" s="770"/>
      <c r="G787" s="348" t="s">
        <v>623</v>
      </c>
      <c r="H787" s="349"/>
      <c r="I787" s="349"/>
      <c r="J787" s="349"/>
      <c r="K787" s="350"/>
      <c r="L787" s="401" t="s">
        <v>617</v>
      </c>
      <c r="M787" s="402"/>
      <c r="N787" s="402"/>
      <c r="O787" s="402"/>
      <c r="P787" s="402"/>
      <c r="Q787" s="402"/>
      <c r="R787" s="402"/>
      <c r="S787" s="402"/>
      <c r="T787" s="402"/>
      <c r="U787" s="402"/>
      <c r="V787" s="402"/>
      <c r="W787" s="402"/>
      <c r="X787" s="403"/>
      <c r="Y787" s="398">
        <v>2</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5"/>
    </row>
    <row r="788" spans="1:50" ht="24.75" customHeight="1" x14ac:dyDescent="0.15">
      <c r="A788" s="559"/>
      <c r="B788" s="769"/>
      <c r="C788" s="769"/>
      <c r="D788" s="769"/>
      <c r="E788" s="769"/>
      <c r="F788" s="770"/>
      <c r="G788" s="348" t="s">
        <v>611</v>
      </c>
      <c r="H788" s="349"/>
      <c r="I788" s="349"/>
      <c r="J788" s="349"/>
      <c r="K788" s="350"/>
      <c r="L788" s="401" t="s">
        <v>621</v>
      </c>
      <c r="M788" s="402"/>
      <c r="N788" s="402"/>
      <c r="O788" s="402"/>
      <c r="P788" s="402"/>
      <c r="Q788" s="402"/>
      <c r="R788" s="402"/>
      <c r="S788" s="402"/>
      <c r="T788" s="402"/>
      <c r="U788" s="402"/>
      <c r="V788" s="402"/>
      <c r="W788" s="402"/>
      <c r="X788" s="403"/>
      <c r="Y788" s="398">
        <v>17</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5"/>
    </row>
    <row r="789" spans="1:50" ht="24.75" hidden="1" customHeight="1" x14ac:dyDescent="0.15">
      <c r="A789" s="559"/>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31.5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4.51</v>
      </c>
      <c r="AV791" s="415"/>
      <c r="AW791" s="415"/>
      <c r="AX791" s="417"/>
    </row>
    <row r="792" spans="1:50" ht="24.75" hidden="1" customHeight="1" x14ac:dyDescent="0.15">
      <c r="A792" s="559"/>
      <c r="B792" s="769"/>
      <c r="C792" s="769"/>
      <c r="D792" s="769"/>
      <c r="E792" s="769"/>
      <c r="F792" s="770"/>
      <c r="G792" s="439" t="s">
        <v>625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9"/>
      <c r="C794" s="769"/>
      <c r="D794" s="769"/>
      <c r="E794" s="769"/>
      <c r="F794" s="770"/>
      <c r="G794" s="449"/>
      <c r="H794" s="450"/>
      <c r="I794" s="450"/>
      <c r="J794" s="450"/>
      <c r="K794" s="451"/>
      <c r="L794" s="452"/>
      <c r="M794" s="586"/>
      <c r="N794" s="586"/>
      <c r="O794" s="586"/>
      <c r="P794" s="586"/>
      <c r="Q794" s="586"/>
      <c r="R794" s="586"/>
      <c r="S794" s="586"/>
      <c r="T794" s="586"/>
      <c r="U794" s="586"/>
      <c r="V794" s="586"/>
      <c r="W794" s="586"/>
      <c r="X794" s="587"/>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9"/>
      <c r="C805" s="769"/>
      <c r="D805" s="769"/>
      <c r="E805" s="769"/>
      <c r="F805" s="770"/>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9"/>
      <c r="C807" s="769"/>
      <c r="D807" s="769"/>
      <c r="E807" s="769"/>
      <c r="F807" s="770"/>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9"/>
      <c r="C820" s="769"/>
      <c r="D820" s="769"/>
      <c r="E820" s="769"/>
      <c r="F820" s="770"/>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467</v>
      </c>
      <c r="AM831" s="964"/>
      <c r="AN831" s="964"/>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628</v>
      </c>
      <c r="D837" s="418"/>
      <c r="E837" s="418"/>
      <c r="F837" s="418"/>
      <c r="G837" s="418"/>
      <c r="H837" s="418"/>
      <c r="I837" s="418"/>
      <c r="J837" s="419">
        <v>8010701012863</v>
      </c>
      <c r="K837" s="420"/>
      <c r="L837" s="420"/>
      <c r="M837" s="420"/>
      <c r="N837" s="420"/>
      <c r="O837" s="420"/>
      <c r="P837" s="425" t="s">
        <v>635</v>
      </c>
      <c r="Q837" s="317"/>
      <c r="R837" s="317"/>
      <c r="S837" s="317"/>
      <c r="T837" s="317"/>
      <c r="U837" s="317"/>
      <c r="V837" s="317"/>
      <c r="W837" s="317"/>
      <c r="X837" s="317"/>
      <c r="Y837" s="318">
        <v>31</v>
      </c>
      <c r="Z837" s="319"/>
      <c r="AA837" s="319"/>
      <c r="AB837" s="320"/>
      <c r="AC837" s="328" t="s">
        <v>496</v>
      </c>
      <c r="AD837" s="423"/>
      <c r="AE837" s="423"/>
      <c r="AF837" s="423"/>
      <c r="AG837" s="423"/>
      <c r="AH837" s="421">
        <v>2</v>
      </c>
      <c r="AI837" s="422"/>
      <c r="AJ837" s="422"/>
      <c r="AK837" s="422"/>
      <c r="AL837" s="325">
        <v>76.02</v>
      </c>
      <c r="AM837" s="326"/>
      <c r="AN837" s="326"/>
      <c r="AO837" s="327"/>
      <c r="AP837" s="321" t="s">
        <v>631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629</v>
      </c>
      <c r="D870" s="418"/>
      <c r="E870" s="418"/>
      <c r="F870" s="418"/>
      <c r="G870" s="418"/>
      <c r="H870" s="418"/>
      <c r="I870" s="418"/>
      <c r="J870" s="419">
        <v>1010401023408</v>
      </c>
      <c r="K870" s="420"/>
      <c r="L870" s="420"/>
      <c r="M870" s="420"/>
      <c r="N870" s="420"/>
      <c r="O870" s="420"/>
      <c r="P870" s="425" t="s">
        <v>635</v>
      </c>
      <c r="Q870" s="317"/>
      <c r="R870" s="317"/>
      <c r="S870" s="317"/>
      <c r="T870" s="317"/>
      <c r="U870" s="317"/>
      <c r="V870" s="317"/>
      <c r="W870" s="317"/>
      <c r="X870" s="317"/>
      <c r="Y870" s="318">
        <v>5</v>
      </c>
      <c r="Z870" s="319"/>
      <c r="AA870" s="319"/>
      <c r="AB870" s="320"/>
      <c r="AC870" s="328" t="s">
        <v>500</v>
      </c>
      <c r="AD870" s="423"/>
      <c r="AE870" s="423"/>
      <c r="AF870" s="423"/>
      <c r="AG870" s="423"/>
      <c r="AH870" s="421">
        <v>2</v>
      </c>
      <c r="AI870" s="422"/>
      <c r="AJ870" s="422"/>
      <c r="AK870" s="422"/>
      <c r="AL870" s="325">
        <v>98</v>
      </c>
      <c r="AM870" s="326"/>
      <c r="AN870" s="326"/>
      <c r="AO870" s="327"/>
      <c r="AP870" s="321" t="s">
        <v>632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451</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467</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452</v>
      </c>
      <c r="AQ1101" s="427"/>
      <c r="AR1101" s="427"/>
      <c r="AS1101" s="427"/>
      <c r="AT1101" s="427"/>
      <c r="AU1101" s="427"/>
      <c r="AV1101" s="427"/>
      <c r="AW1101" s="427"/>
      <c r="AX1101" s="427"/>
    </row>
    <row r="1102" spans="1:50" ht="30" customHeight="1" x14ac:dyDescent="0.15">
      <c r="A1102" s="404">
        <v>1</v>
      </c>
      <c r="B1102" s="404">
        <v>1</v>
      </c>
      <c r="C1102" s="901" t="s">
        <v>630</v>
      </c>
      <c r="D1102" s="901"/>
      <c r="E1102" s="900" t="s">
        <v>628</v>
      </c>
      <c r="F1102" s="900"/>
      <c r="G1102" s="900"/>
      <c r="H1102" s="900"/>
      <c r="I1102" s="900"/>
      <c r="J1102" s="419">
        <v>8010701012863</v>
      </c>
      <c r="K1102" s="420"/>
      <c r="L1102" s="420"/>
      <c r="M1102" s="420"/>
      <c r="N1102" s="420"/>
      <c r="O1102" s="420"/>
      <c r="P1102" s="425" t="s">
        <v>635</v>
      </c>
      <c r="Q1102" s="317"/>
      <c r="R1102" s="317"/>
      <c r="S1102" s="317"/>
      <c r="T1102" s="317"/>
      <c r="U1102" s="317"/>
      <c r="V1102" s="317"/>
      <c r="W1102" s="317"/>
      <c r="X1102" s="317"/>
      <c r="Y1102" s="318">
        <v>38</v>
      </c>
      <c r="Z1102" s="319"/>
      <c r="AA1102" s="319"/>
      <c r="AB1102" s="320"/>
      <c r="AC1102" s="322" t="s">
        <v>496</v>
      </c>
      <c r="AD1102" s="322"/>
      <c r="AE1102" s="322"/>
      <c r="AF1102" s="322"/>
      <c r="AG1102" s="322"/>
      <c r="AH1102" s="323">
        <v>2</v>
      </c>
      <c r="AI1102" s="324"/>
      <c r="AJ1102" s="324"/>
      <c r="AK1102" s="324"/>
      <c r="AL1102" s="325">
        <v>76</v>
      </c>
      <c r="AM1102" s="326"/>
      <c r="AN1102" s="326"/>
      <c r="AO1102" s="327"/>
      <c r="AP1102" s="321" t="s">
        <v>633</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45">
      <formula>IF(RIGHT(TEXT(P14,"0.#"),1)=".",FALSE,TRUE)</formula>
    </cfRule>
    <cfRule type="expression" dxfId="2808" priority="14046">
      <formula>IF(RIGHT(TEXT(P14,"0.#"),1)=".",TRUE,FALSE)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91">
    <cfRule type="expression" dxfId="2805" priority="13913">
      <formula>IF(RIGHT(TEXT(Y791,"0.#"),1)=".",FALSE,TRUE)</formula>
    </cfRule>
    <cfRule type="expression" dxfId="2804" priority="13914">
      <formula>IF(RIGHT(TEXT(Y791,"0.#"),1)=".",TRUE,FALSE)</formula>
    </cfRule>
  </conditionalFormatting>
  <conditionalFormatting sqref="Y822:Y829 Y820 Y809:Y816 Y807 Y797:Y803 Y794">
    <cfRule type="expression" dxfId="2803" priority="13695">
      <formula>IF(RIGHT(TEXT(Y794,"0.#"),1)=".",FALSE,TRUE)</formula>
    </cfRule>
    <cfRule type="expression" dxfId="2802" priority="13696">
      <formula>IF(RIGHT(TEXT(Y794,"0.#"),1)=".",TRUE,FALSE)</formula>
    </cfRule>
  </conditionalFormatting>
  <conditionalFormatting sqref="P16:AQ17 P15:AX15 P13:AX13">
    <cfRule type="expression" dxfId="2801" priority="13743">
      <formula>IF(RIGHT(TEXT(P13,"0.#"),1)=".",FALSE,TRUE)</formula>
    </cfRule>
    <cfRule type="expression" dxfId="2800" priority="13744">
      <formula>IF(RIGHT(TEXT(P13,"0.#"),1)=".",TRUE,FALSE)</formula>
    </cfRule>
  </conditionalFormatting>
  <conditionalFormatting sqref="P19:AJ19">
    <cfRule type="expression" dxfId="2799" priority="13741">
      <formula>IF(RIGHT(TEXT(P19,"0.#"),1)=".",FALSE,TRUE)</formula>
    </cfRule>
    <cfRule type="expression" dxfId="2798" priority="13742">
      <formula>IF(RIGHT(TEXT(P19,"0.#"),1)=".",TRUE,FALSE)</formula>
    </cfRule>
  </conditionalFormatting>
  <conditionalFormatting sqref="AQ101">
    <cfRule type="expression" dxfId="2797" priority="13733">
      <formula>IF(RIGHT(TEXT(AQ101,"0.#"),1)=".",FALSE,TRUE)</formula>
    </cfRule>
    <cfRule type="expression" dxfId="2796" priority="13734">
      <formula>IF(RIGHT(TEXT(AQ101,"0.#"),1)=".",TRUE,FALSE)</formula>
    </cfRule>
  </conditionalFormatting>
  <conditionalFormatting sqref="Y789:Y790">
    <cfRule type="expression" dxfId="2795" priority="13719">
      <formula>IF(RIGHT(TEXT(Y789,"0.#"),1)=".",FALSE,TRUE)</formula>
    </cfRule>
    <cfRule type="expression" dxfId="2794" priority="13720">
      <formula>IF(RIGHT(TEXT(Y789,"0.#"),1)=".",TRUE,FALSE)</formula>
    </cfRule>
  </conditionalFormatting>
  <conditionalFormatting sqref="AU791">
    <cfRule type="expression" dxfId="2793" priority="13715">
      <formula>IF(RIGHT(TEXT(AU791,"0.#"),1)=".",FALSE,TRUE)</formula>
    </cfRule>
    <cfRule type="expression" dxfId="2792" priority="13716">
      <formula>IF(RIGHT(TEXT(AU791,"0.#"),1)=".",TRUE,FALSE)</formula>
    </cfRule>
  </conditionalFormatting>
  <conditionalFormatting sqref="AU789:AU790">
    <cfRule type="expression" dxfId="2791" priority="13713">
      <formula>IF(RIGHT(TEXT(AU789,"0.#"),1)=".",FALSE,TRUE)</formula>
    </cfRule>
    <cfRule type="expression" dxfId="2790" priority="13714">
      <formula>IF(RIGHT(TEXT(AU789,"0.#"),1)=".",TRUE,FALSE)</formula>
    </cfRule>
  </conditionalFormatting>
  <conditionalFormatting sqref="Y821 Y808">
    <cfRule type="expression" dxfId="2789" priority="13699">
      <formula>IF(RIGHT(TEXT(Y808,"0.#"),1)=".",FALSE,TRUE)</formula>
    </cfRule>
    <cfRule type="expression" dxfId="2788" priority="13700">
      <formula>IF(RIGHT(TEXT(Y808,"0.#"),1)=".",TRUE,FALSE)</formula>
    </cfRule>
  </conditionalFormatting>
  <conditionalFormatting sqref="Y830 Y817 Y804">
    <cfRule type="expression" dxfId="2787" priority="13697">
      <formula>IF(RIGHT(TEXT(Y804,"0.#"),1)=".",FALSE,TRUE)</formula>
    </cfRule>
    <cfRule type="expression" dxfId="2786" priority="13698">
      <formula>IF(RIGHT(TEXT(Y804,"0.#"),1)=".",TRUE,FALSE)</formula>
    </cfRule>
  </conditionalFormatting>
  <conditionalFormatting sqref="AU821 AU808 AU795">
    <cfRule type="expression" dxfId="2785" priority="13693">
      <formula>IF(RIGHT(TEXT(AU795,"0.#"),1)=".",FALSE,TRUE)</formula>
    </cfRule>
    <cfRule type="expression" dxfId="2784" priority="13694">
      <formula>IF(RIGHT(TEXT(AU795,"0.#"),1)=".",TRUE,FALSE)</formula>
    </cfRule>
  </conditionalFormatting>
  <conditionalFormatting sqref="AU830 AU817 AU804">
    <cfRule type="expression" dxfId="2783" priority="13691">
      <formula>IF(RIGHT(TEXT(AU804,"0.#"),1)=".",FALSE,TRUE)</formula>
    </cfRule>
    <cfRule type="expression" dxfId="2782" priority="13692">
      <formula>IF(RIGHT(TEXT(AU804,"0.#"),1)=".",TRUE,FALSE)</formula>
    </cfRule>
  </conditionalFormatting>
  <conditionalFormatting sqref="AU822:AU829 AU820 AU809:AU816 AU807 AU796:AU803 AU794">
    <cfRule type="expression" dxfId="2781" priority="13689">
      <formula>IF(RIGHT(TEXT(AU794,"0.#"),1)=".",FALSE,TRUE)</formula>
    </cfRule>
    <cfRule type="expression" dxfId="2780" priority="13690">
      <formula>IF(RIGHT(TEXT(AU794,"0.#"),1)=".",TRUE,FALSE)</formula>
    </cfRule>
  </conditionalFormatting>
  <conditionalFormatting sqref="AM87">
    <cfRule type="expression" dxfId="2779" priority="13343">
      <formula>IF(RIGHT(TEXT(AM87,"0.#"),1)=".",FALSE,TRUE)</formula>
    </cfRule>
    <cfRule type="expression" dxfId="2778" priority="13344">
      <formula>IF(RIGHT(TEXT(AM87,"0.#"),1)=".",TRUE,FALSE)</formula>
    </cfRule>
  </conditionalFormatting>
  <conditionalFormatting sqref="AE55">
    <cfRule type="expression" dxfId="2777" priority="13411">
      <formula>IF(RIGHT(TEXT(AE55,"0.#"),1)=".",FALSE,TRUE)</formula>
    </cfRule>
    <cfRule type="expression" dxfId="2776" priority="13412">
      <formula>IF(RIGHT(TEXT(AE55,"0.#"),1)=".",TRUE,FALSE)</formula>
    </cfRule>
  </conditionalFormatting>
  <conditionalFormatting sqref="AI55">
    <cfRule type="expression" dxfId="2775" priority="13409">
      <formula>IF(RIGHT(TEXT(AI55,"0.#"),1)=".",FALSE,TRUE)</formula>
    </cfRule>
    <cfRule type="expression" dxfId="2774" priority="13410">
      <formula>IF(RIGHT(TEXT(AI55,"0.#"),1)=".",TRUE,FALSE)</formula>
    </cfRule>
  </conditionalFormatting>
  <conditionalFormatting sqref="AM34">
    <cfRule type="expression" dxfId="2773" priority="13489">
      <formula>IF(RIGHT(TEXT(AM34,"0.#"),1)=".",FALSE,TRUE)</formula>
    </cfRule>
    <cfRule type="expression" dxfId="2772" priority="13490">
      <formula>IF(RIGHT(TEXT(AM34,"0.#"),1)=".",TRUE,FALSE)</formula>
    </cfRule>
  </conditionalFormatting>
  <conditionalFormatting sqref="AM32">
    <cfRule type="expression" dxfId="2771" priority="13493">
      <formula>IF(RIGHT(TEXT(AM32,"0.#"),1)=".",FALSE,TRUE)</formula>
    </cfRule>
    <cfRule type="expression" dxfId="2770" priority="13494">
      <formula>IF(RIGHT(TEXT(AM32,"0.#"),1)=".",TRUE,FALSE)</formula>
    </cfRule>
  </conditionalFormatting>
  <conditionalFormatting sqref="AM33">
    <cfRule type="expression" dxfId="2769" priority="13491">
      <formula>IF(RIGHT(TEXT(AM33,"0.#"),1)=".",FALSE,TRUE)</formula>
    </cfRule>
    <cfRule type="expression" dxfId="2768" priority="13492">
      <formula>IF(RIGHT(TEXT(AM33,"0.#"),1)=".",TRUE,FALSE)</formula>
    </cfRule>
  </conditionalFormatting>
  <conditionalFormatting sqref="AQ32:AQ34">
    <cfRule type="expression" dxfId="2767" priority="13483">
      <formula>IF(RIGHT(TEXT(AQ32,"0.#"),1)=".",FALSE,TRUE)</formula>
    </cfRule>
    <cfRule type="expression" dxfId="2766" priority="13484">
      <formula>IF(RIGHT(TEXT(AQ32,"0.#"),1)=".",TRUE,FALSE)</formula>
    </cfRule>
  </conditionalFormatting>
  <conditionalFormatting sqref="AU32:AU34">
    <cfRule type="expression" dxfId="2765" priority="13481">
      <formula>IF(RIGHT(TEXT(AU32,"0.#"),1)=".",FALSE,TRUE)</formula>
    </cfRule>
    <cfRule type="expression" dxfId="2764" priority="13482">
      <formula>IF(RIGHT(TEXT(AU32,"0.#"),1)=".",TRUE,FALSE)</formula>
    </cfRule>
  </conditionalFormatting>
  <conditionalFormatting sqref="AE53">
    <cfRule type="expression" dxfId="2763" priority="13415">
      <formula>IF(RIGHT(TEXT(AE53,"0.#"),1)=".",FALSE,TRUE)</formula>
    </cfRule>
    <cfRule type="expression" dxfId="2762" priority="13416">
      <formula>IF(RIGHT(TEXT(AE53,"0.#"),1)=".",TRUE,FALSE)</formula>
    </cfRule>
  </conditionalFormatting>
  <conditionalFormatting sqref="AE54">
    <cfRule type="expression" dxfId="2761" priority="13413">
      <formula>IF(RIGHT(TEXT(AE54,"0.#"),1)=".",FALSE,TRUE)</formula>
    </cfRule>
    <cfRule type="expression" dxfId="2760" priority="13414">
      <formula>IF(RIGHT(TEXT(AE54,"0.#"),1)=".",TRUE,FALSE)</formula>
    </cfRule>
  </conditionalFormatting>
  <conditionalFormatting sqref="AI54">
    <cfRule type="expression" dxfId="2759" priority="13407">
      <formula>IF(RIGHT(TEXT(AI54,"0.#"),1)=".",FALSE,TRUE)</formula>
    </cfRule>
    <cfRule type="expression" dxfId="2758" priority="13408">
      <formula>IF(RIGHT(TEXT(AI54,"0.#"),1)=".",TRUE,FALSE)</formula>
    </cfRule>
  </conditionalFormatting>
  <conditionalFormatting sqref="AI53">
    <cfRule type="expression" dxfId="2757" priority="13405">
      <formula>IF(RIGHT(TEXT(AI53,"0.#"),1)=".",FALSE,TRUE)</formula>
    </cfRule>
    <cfRule type="expression" dxfId="2756" priority="13406">
      <formula>IF(RIGHT(TEXT(AI53,"0.#"),1)=".",TRUE,FALSE)</formula>
    </cfRule>
  </conditionalFormatting>
  <conditionalFormatting sqref="AM53">
    <cfRule type="expression" dxfId="2755" priority="13403">
      <formula>IF(RIGHT(TEXT(AM53,"0.#"),1)=".",FALSE,TRUE)</formula>
    </cfRule>
    <cfRule type="expression" dxfId="2754" priority="13404">
      <formula>IF(RIGHT(TEXT(AM53,"0.#"),1)=".",TRUE,FALSE)</formula>
    </cfRule>
  </conditionalFormatting>
  <conditionalFormatting sqref="AM54">
    <cfRule type="expression" dxfId="2753" priority="13401">
      <formula>IF(RIGHT(TEXT(AM54,"0.#"),1)=".",FALSE,TRUE)</formula>
    </cfRule>
    <cfRule type="expression" dxfId="2752" priority="13402">
      <formula>IF(RIGHT(TEXT(AM54,"0.#"),1)=".",TRUE,FALSE)</formula>
    </cfRule>
  </conditionalFormatting>
  <conditionalFormatting sqref="AM55">
    <cfRule type="expression" dxfId="2751" priority="13399">
      <formula>IF(RIGHT(TEXT(AM55,"0.#"),1)=".",FALSE,TRUE)</formula>
    </cfRule>
    <cfRule type="expression" dxfId="2750" priority="13400">
      <formula>IF(RIGHT(TEXT(AM55,"0.#"),1)=".",TRUE,FALSE)</formula>
    </cfRule>
  </conditionalFormatting>
  <conditionalFormatting sqref="AE60">
    <cfRule type="expression" dxfId="2749" priority="13385">
      <formula>IF(RIGHT(TEXT(AE60,"0.#"),1)=".",FALSE,TRUE)</formula>
    </cfRule>
    <cfRule type="expression" dxfId="2748" priority="13386">
      <formula>IF(RIGHT(TEXT(AE60,"0.#"),1)=".",TRUE,FALSE)</formula>
    </cfRule>
  </conditionalFormatting>
  <conditionalFormatting sqref="AE61">
    <cfRule type="expression" dxfId="2747" priority="13383">
      <formula>IF(RIGHT(TEXT(AE61,"0.#"),1)=".",FALSE,TRUE)</formula>
    </cfRule>
    <cfRule type="expression" dxfId="2746" priority="13384">
      <formula>IF(RIGHT(TEXT(AE61,"0.#"),1)=".",TRUE,FALSE)</formula>
    </cfRule>
  </conditionalFormatting>
  <conditionalFormatting sqref="AE62">
    <cfRule type="expression" dxfId="2745" priority="13381">
      <formula>IF(RIGHT(TEXT(AE62,"0.#"),1)=".",FALSE,TRUE)</formula>
    </cfRule>
    <cfRule type="expression" dxfId="2744" priority="13382">
      <formula>IF(RIGHT(TEXT(AE62,"0.#"),1)=".",TRUE,FALSE)</formula>
    </cfRule>
  </conditionalFormatting>
  <conditionalFormatting sqref="AI62">
    <cfRule type="expression" dxfId="2743" priority="13379">
      <formula>IF(RIGHT(TEXT(AI62,"0.#"),1)=".",FALSE,TRUE)</formula>
    </cfRule>
    <cfRule type="expression" dxfId="2742" priority="13380">
      <formula>IF(RIGHT(TEXT(AI62,"0.#"),1)=".",TRUE,FALSE)</formula>
    </cfRule>
  </conditionalFormatting>
  <conditionalFormatting sqref="AI61">
    <cfRule type="expression" dxfId="2741" priority="13377">
      <formula>IF(RIGHT(TEXT(AI61,"0.#"),1)=".",FALSE,TRUE)</formula>
    </cfRule>
    <cfRule type="expression" dxfId="2740" priority="13378">
      <formula>IF(RIGHT(TEXT(AI61,"0.#"),1)=".",TRUE,FALSE)</formula>
    </cfRule>
  </conditionalFormatting>
  <conditionalFormatting sqref="AI60">
    <cfRule type="expression" dxfId="2739" priority="13375">
      <formula>IF(RIGHT(TEXT(AI60,"0.#"),1)=".",FALSE,TRUE)</formula>
    </cfRule>
    <cfRule type="expression" dxfId="2738" priority="13376">
      <formula>IF(RIGHT(TEXT(AI60,"0.#"),1)=".",TRUE,FALSE)</formula>
    </cfRule>
  </conditionalFormatting>
  <conditionalFormatting sqref="AM60">
    <cfRule type="expression" dxfId="2737" priority="13373">
      <formula>IF(RIGHT(TEXT(AM60,"0.#"),1)=".",FALSE,TRUE)</formula>
    </cfRule>
    <cfRule type="expression" dxfId="2736" priority="13374">
      <formula>IF(RIGHT(TEXT(AM60,"0.#"),1)=".",TRUE,FALSE)</formula>
    </cfRule>
  </conditionalFormatting>
  <conditionalFormatting sqref="AM61">
    <cfRule type="expression" dxfId="2735" priority="13371">
      <formula>IF(RIGHT(TEXT(AM61,"0.#"),1)=".",FALSE,TRUE)</formula>
    </cfRule>
    <cfRule type="expression" dxfId="2734" priority="13372">
      <formula>IF(RIGHT(TEXT(AM61,"0.#"),1)=".",TRUE,FALSE)</formula>
    </cfRule>
  </conditionalFormatting>
  <conditionalFormatting sqref="AM62">
    <cfRule type="expression" dxfId="2733" priority="13369">
      <formula>IF(RIGHT(TEXT(AM62,"0.#"),1)=".",FALSE,TRUE)</formula>
    </cfRule>
    <cfRule type="expression" dxfId="2732" priority="13370">
      <formula>IF(RIGHT(TEXT(AM62,"0.#"),1)=".",TRUE,FALSE)</formula>
    </cfRule>
  </conditionalFormatting>
  <conditionalFormatting sqref="AE87">
    <cfRule type="expression" dxfId="2731" priority="13355">
      <formula>IF(RIGHT(TEXT(AE87,"0.#"),1)=".",FALSE,TRUE)</formula>
    </cfRule>
    <cfRule type="expression" dxfId="2730" priority="13356">
      <formula>IF(RIGHT(TEXT(AE87,"0.#"),1)=".",TRUE,FALSE)</formula>
    </cfRule>
  </conditionalFormatting>
  <conditionalFormatting sqref="AE88">
    <cfRule type="expression" dxfId="2729" priority="13353">
      <formula>IF(RIGHT(TEXT(AE88,"0.#"),1)=".",FALSE,TRUE)</formula>
    </cfRule>
    <cfRule type="expression" dxfId="2728" priority="13354">
      <formula>IF(RIGHT(TEXT(AE88,"0.#"),1)=".",TRUE,FALSE)</formula>
    </cfRule>
  </conditionalFormatting>
  <conditionalFormatting sqref="AE89">
    <cfRule type="expression" dxfId="2727" priority="13351">
      <formula>IF(RIGHT(TEXT(AE89,"0.#"),1)=".",FALSE,TRUE)</formula>
    </cfRule>
    <cfRule type="expression" dxfId="2726" priority="13352">
      <formula>IF(RIGHT(TEXT(AE89,"0.#"),1)=".",TRUE,FALSE)</formula>
    </cfRule>
  </conditionalFormatting>
  <conditionalFormatting sqref="AI89">
    <cfRule type="expression" dxfId="2725" priority="13349">
      <formula>IF(RIGHT(TEXT(AI89,"0.#"),1)=".",FALSE,TRUE)</formula>
    </cfRule>
    <cfRule type="expression" dxfId="2724" priority="13350">
      <formula>IF(RIGHT(TEXT(AI89,"0.#"),1)=".",TRUE,FALSE)</formula>
    </cfRule>
  </conditionalFormatting>
  <conditionalFormatting sqref="AI88">
    <cfRule type="expression" dxfId="2723" priority="13347">
      <formula>IF(RIGHT(TEXT(AI88,"0.#"),1)=".",FALSE,TRUE)</formula>
    </cfRule>
    <cfRule type="expression" dxfId="2722" priority="13348">
      <formula>IF(RIGHT(TEXT(AI88,"0.#"),1)=".",TRUE,FALSE)</formula>
    </cfRule>
  </conditionalFormatting>
  <conditionalFormatting sqref="AI87">
    <cfRule type="expression" dxfId="2721" priority="13345">
      <formula>IF(RIGHT(TEXT(AI87,"0.#"),1)=".",FALSE,TRUE)</formula>
    </cfRule>
    <cfRule type="expression" dxfId="2720" priority="13346">
      <formula>IF(RIGHT(TEXT(AI87,"0.#"),1)=".",TRUE,FALSE)</formula>
    </cfRule>
  </conditionalFormatting>
  <conditionalFormatting sqref="AM88">
    <cfRule type="expression" dxfId="2719" priority="13341">
      <formula>IF(RIGHT(TEXT(AM88,"0.#"),1)=".",FALSE,TRUE)</formula>
    </cfRule>
    <cfRule type="expression" dxfId="2718" priority="13342">
      <formula>IF(RIGHT(TEXT(AM88,"0.#"),1)=".",TRUE,FALSE)</formula>
    </cfRule>
  </conditionalFormatting>
  <conditionalFormatting sqref="AM89">
    <cfRule type="expression" dxfId="2717" priority="13339">
      <formula>IF(RIGHT(TEXT(AM89,"0.#"),1)=".",FALSE,TRUE)</formula>
    </cfRule>
    <cfRule type="expression" dxfId="2716" priority="13340">
      <formula>IF(RIGHT(TEXT(AM89,"0.#"),1)=".",TRUE,FALSE)</formula>
    </cfRule>
  </conditionalFormatting>
  <conditionalFormatting sqref="AE92">
    <cfRule type="expression" dxfId="2715" priority="13325">
      <formula>IF(RIGHT(TEXT(AE92,"0.#"),1)=".",FALSE,TRUE)</formula>
    </cfRule>
    <cfRule type="expression" dxfId="2714" priority="13326">
      <formula>IF(RIGHT(TEXT(AE92,"0.#"),1)=".",TRUE,FALSE)</formula>
    </cfRule>
  </conditionalFormatting>
  <conditionalFormatting sqref="AE93">
    <cfRule type="expression" dxfId="2713" priority="13323">
      <formula>IF(RIGHT(TEXT(AE93,"0.#"),1)=".",FALSE,TRUE)</formula>
    </cfRule>
    <cfRule type="expression" dxfId="2712" priority="13324">
      <formula>IF(RIGHT(TEXT(AE93,"0.#"),1)=".",TRUE,FALSE)</formula>
    </cfRule>
  </conditionalFormatting>
  <conditionalFormatting sqref="AE94">
    <cfRule type="expression" dxfId="2711" priority="13321">
      <formula>IF(RIGHT(TEXT(AE94,"0.#"),1)=".",FALSE,TRUE)</formula>
    </cfRule>
    <cfRule type="expression" dxfId="2710" priority="13322">
      <formula>IF(RIGHT(TEXT(AE94,"0.#"),1)=".",TRUE,FALSE)</formula>
    </cfRule>
  </conditionalFormatting>
  <conditionalFormatting sqref="AI94">
    <cfRule type="expression" dxfId="2709" priority="13319">
      <formula>IF(RIGHT(TEXT(AI94,"0.#"),1)=".",FALSE,TRUE)</formula>
    </cfRule>
    <cfRule type="expression" dxfId="2708" priority="13320">
      <formula>IF(RIGHT(TEXT(AI94,"0.#"),1)=".",TRUE,FALSE)</formula>
    </cfRule>
  </conditionalFormatting>
  <conditionalFormatting sqref="AI93">
    <cfRule type="expression" dxfId="2707" priority="13317">
      <formula>IF(RIGHT(TEXT(AI93,"0.#"),1)=".",FALSE,TRUE)</formula>
    </cfRule>
    <cfRule type="expression" dxfId="2706" priority="13318">
      <formula>IF(RIGHT(TEXT(AI93,"0.#"),1)=".",TRUE,FALSE)</formula>
    </cfRule>
  </conditionalFormatting>
  <conditionalFormatting sqref="AI92">
    <cfRule type="expression" dxfId="2705" priority="13315">
      <formula>IF(RIGHT(TEXT(AI92,"0.#"),1)=".",FALSE,TRUE)</formula>
    </cfRule>
    <cfRule type="expression" dxfId="2704" priority="13316">
      <formula>IF(RIGHT(TEXT(AI92,"0.#"),1)=".",TRUE,FALSE)</formula>
    </cfRule>
  </conditionalFormatting>
  <conditionalFormatting sqref="AM92">
    <cfRule type="expression" dxfId="2703" priority="13313">
      <formula>IF(RIGHT(TEXT(AM92,"0.#"),1)=".",FALSE,TRUE)</formula>
    </cfRule>
    <cfRule type="expression" dxfId="2702" priority="13314">
      <formula>IF(RIGHT(TEXT(AM92,"0.#"),1)=".",TRUE,FALSE)</formula>
    </cfRule>
  </conditionalFormatting>
  <conditionalFormatting sqref="AM93">
    <cfRule type="expression" dxfId="2701" priority="13311">
      <formula>IF(RIGHT(TEXT(AM93,"0.#"),1)=".",FALSE,TRUE)</formula>
    </cfRule>
    <cfRule type="expression" dxfId="2700" priority="13312">
      <formula>IF(RIGHT(TEXT(AM93,"0.#"),1)=".",TRUE,FALSE)</formula>
    </cfRule>
  </conditionalFormatting>
  <conditionalFormatting sqref="AM94">
    <cfRule type="expression" dxfId="2699" priority="13309">
      <formula>IF(RIGHT(TEXT(AM94,"0.#"),1)=".",FALSE,TRUE)</formula>
    </cfRule>
    <cfRule type="expression" dxfId="2698" priority="13310">
      <formula>IF(RIGHT(TEXT(AM94,"0.#"),1)=".",TRUE,FALSE)</formula>
    </cfRule>
  </conditionalFormatting>
  <conditionalFormatting sqref="AE97">
    <cfRule type="expression" dxfId="2697" priority="13295">
      <formula>IF(RIGHT(TEXT(AE97,"0.#"),1)=".",FALSE,TRUE)</formula>
    </cfRule>
    <cfRule type="expression" dxfId="2696" priority="13296">
      <formula>IF(RIGHT(TEXT(AE97,"0.#"),1)=".",TRUE,FALSE)</formula>
    </cfRule>
  </conditionalFormatting>
  <conditionalFormatting sqref="AE98">
    <cfRule type="expression" dxfId="2695" priority="13293">
      <formula>IF(RIGHT(TEXT(AE98,"0.#"),1)=".",FALSE,TRUE)</formula>
    </cfRule>
    <cfRule type="expression" dxfId="2694" priority="13294">
      <formula>IF(RIGHT(TEXT(AE98,"0.#"),1)=".",TRUE,FALSE)</formula>
    </cfRule>
  </conditionalFormatting>
  <conditionalFormatting sqref="AE99">
    <cfRule type="expression" dxfId="2693" priority="13291">
      <formula>IF(RIGHT(TEXT(AE99,"0.#"),1)=".",FALSE,TRUE)</formula>
    </cfRule>
    <cfRule type="expression" dxfId="2692" priority="13292">
      <formula>IF(RIGHT(TEXT(AE99,"0.#"),1)=".",TRUE,FALSE)</formula>
    </cfRule>
  </conditionalFormatting>
  <conditionalFormatting sqref="AI99">
    <cfRule type="expression" dxfId="2691" priority="13289">
      <formula>IF(RIGHT(TEXT(AI99,"0.#"),1)=".",FALSE,TRUE)</formula>
    </cfRule>
    <cfRule type="expression" dxfId="2690" priority="13290">
      <formula>IF(RIGHT(TEXT(AI99,"0.#"),1)=".",TRUE,FALSE)</formula>
    </cfRule>
  </conditionalFormatting>
  <conditionalFormatting sqref="AI98">
    <cfRule type="expression" dxfId="2689" priority="13287">
      <formula>IF(RIGHT(TEXT(AI98,"0.#"),1)=".",FALSE,TRUE)</formula>
    </cfRule>
    <cfRule type="expression" dxfId="2688" priority="13288">
      <formula>IF(RIGHT(TEXT(AI98,"0.#"),1)=".",TRUE,FALSE)</formula>
    </cfRule>
  </conditionalFormatting>
  <conditionalFormatting sqref="AI97">
    <cfRule type="expression" dxfId="2687" priority="13285">
      <formula>IF(RIGHT(TEXT(AI97,"0.#"),1)=".",FALSE,TRUE)</formula>
    </cfRule>
    <cfRule type="expression" dxfId="2686" priority="13286">
      <formula>IF(RIGHT(TEXT(AI97,"0.#"),1)=".",TRUE,FALSE)</formula>
    </cfRule>
  </conditionalFormatting>
  <conditionalFormatting sqref="AM97">
    <cfRule type="expression" dxfId="2685" priority="13283">
      <formula>IF(RIGHT(TEXT(AM97,"0.#"),1)=".",FALSE,TRUE)</formula>
    </cfRule>
    <cfRule type="expression" dxfId="2684" priority="13284">
      <formula>IF(RIGHT(TEXT(AM97,"0.#"),1)=".",TRUE,FALSE)</formula>
    </cfRule>
  </conditionalFormatting>
  <conditionalFormatting sqref="AM98">
    <cfRule type="expression" dxfId="2683" priority="13281">
      <formula>IF(RIGHT(TEXT(AM98,"0.#"),1)=".",FALSE,TRUE)</formula>
    </cfRule>
    <cfRule type="expression" dxfId="2682" priority="13282">
      <formula>IF(RIGHT(TEXT(AM98,"0.#"),1)=".",TRUE,FALSE)</formula>
    </cfRule>
  </conditionalFormatting>
  <conditionalFormatting sqref="AM99">
    <cfRule type="expression" dxfId="2681" priority="13279">
      <formula>IF(RIGHT(TEXT(AM99,"0.#"),1)=".",FALSE,TRUE)</formula>
    </cfRule>
    <cfRule type="expression" dxfId="2680" priority="13280">
      <formula>IF(RIGHT(TEXT(AM99,"0.#"),1)=".",TRUE,FALSE)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Q116">
    <cfRule type="expression" dxfId="2629" priority="13197">
      <formula>IF(RIGHT(TEXT(AQ116,"0.#"),1)=".",FALSE,TRUE)</formula>
    </cfRule>
    <cfRule type="expression" dxfId="2628" priority="13198">
      <formula>IF(RIGHT(TEXT(AQ116,"0.#"),1)=".",TRUE,FALSE)</formula>
    </cfRule>
  </conditionalFormatting>
  <conditionalFormatting sqref="AM116">
    <cfRule type="expression" dxfId="2627" priority="13193">
      <formula>IF(RIGHT(TEXT(AM116,"0.#"),1)=".",FALSE,TRUE)</formula>
    </cfRule>
    <cfRule type="expression" dxfId="2626" priority="13194">
      <formula>IF(RIGHT(TEXT(AM116,"0.#"),1)=".",TRUE,FALSE)</formula>
    </cfRule>
  </conditionalFormatting>
  <conditionalFormatting sqref="AM117">
    <cfRule type="expression" dxfId="2625" priority="13191">
      <formula>IF(RIGHT(TEXT(AM117,"0.#"),1)=".",FALSE,TRUE)</formula>
    </cfRule>
    <cfRule type="expression" dxfId="2624" priority="13192">
      <formula>IF(RIGHT(TEXT(AM117,"0.#"),1)=".",TRUE,FALSE)</formula>
    </cfRule>
  </conditionalFormatting>
  <conditionalFormatting sqref="AQ117">
    <cfRule type="expression" dxfId="2623" priority="13185">
      <formula>IF(RIGHT(TEXT(AQ117,"0.#"),1)=".",FALSE,TRUE)</formula>
    </cfRule>
    <cfRule type="expression" dxfId="2622" priority="13186">
      <formula>IF(RIGHT(TEXT(AQ117,"0.#"),1)=".",TRUE,FALSE)</formula>
    </cfRule>
  </conditionalFormatting>
  <conditionalFormatting sqref="AE119 AQ119">
    <cfRule type="expression" dxfId="2621" priority="13183">
      <formula>IF(RIGHT(TEXT(AE119,"0.#"),1)=".",FALSE,TRUE)</formula>
    </cfRule>
    <cfRule type="expression" dxfId="2620" priority="13184">
      <formula>IF(RIGHT(TEXT(AE119,"0.#"),1)=".",TRUE,FALSE)</formula>
    </cfRule>
  </conditionalFormatting>
  <conditionalFormatting sqref="AI119">
    <cfRule type="expression" dxfId="2619" priority="13181">
      <formula>IF(RIGHT(TEXT(AI119,"0.#"),1)=".",FALSE,TRUE)</formula>
    </cfRule>
    <cfRule type="expression" dxfId="2618" priority="13182">
      <formula>IF(RIGHT(TEXT(AI119,"0.#"),1)=".",TRUE,FALSE)</formula>
    </cfRule>
  </conditionalFormatting>
  <conditionalFormatting sqref="AM119">
    <cfRule type="expression" dxfId="2617" priority="13179">
      <formula>IF(RIGHT(TEXT(AM119,"0.#"),1)=".",FALSE,TRUE)</formula>
    </cfRule>
    <cfRule type="expression" dxfId="2616" priority="13180">
      <formula>IF(RIGHT(TEXT(AM119,"0.#"),1)=".",TRUE,FALSE)</formula>
    </cfRule>
  </conditionalFormatting>
  <conditionalFormatting sqref="AQ120">
    <cfRule type="expression" dxfId="2615" priority="13171">
      <formula>IF(RIGHT(TEXT(AQ120,"0.#"),1)=".",FALSE,TRUE)</formula>
    </cfRule>
    <cfRule type="expression" dxfId="2614" priority="13172">
      <formula>IF(RIGHT(TEXT(AQ120,"0.#"),1)=".",TRUE,FALSE)</formula>
    </cfRule>
  </conditionalFormatting>
  <conditionalFormatting sqref="AE122 AQ122">
    <cfRule type="expression" dxfId="2613" priority="13169">
      <formula>IF(RIGHT(TEXT(AE122,"0.#"),1)=".",FALSE,TRUE)</formula>
    </cfRule>
    <cfRule type="expression" dxfId="2612" priority="13170">
      <formula>IF(RIGHT(TEXT(AE122,"0.#"),1)=".",TRUE,FALSE)</formula>
    </cfRule>
  </conditionalFormatting>
  <conditionalFormatting sqref="AI122">
    <cfRule type="expression" dxfId="2611" priority="13167">
      <formula>IF(RIGHT(TEXT(AI122,"0.#"),1)=".",FALSE,TRUE)</formula>
    </cfRule>
    <cfRule type="expression" dxfId="2610" priority="13168">
      <formula>IF(RIGHT(TEXT(AI122,"0.#"),1)=".",TRUE,FALSE)</formula>
    </cfRule>
  </conditionalFormatting>
  <conditionalFormatting sqref="AM122">
    <cfRule type="expression" dxfId="2609" priority="13165">
      <formula>IF(RIGHT(TEXT(AM122,"0.#"),1)=".",FALSE,TRUE)</formula>
    </cfRule>
    <cfRule type="expression" dxfId="2608" priority="13166">
      <formula>IF(RIGHT(TEXT(AM122,"0.#"),1)=".",TRUE,FALSE)</formula>
    </cfRule>
  </conditionalFormatting>
  <conditionalFormatting sqref="AQ123">
    <cfRule type="expression" dxfId="2607" priority="13157">
      <formula>IF(RIGHT(TEXT(AQ123,"0.#"),1)=".",FALSE,TRUE)</formula>
    </cfRule>
    <cfRule type="expression" dxfId="2606" priority="13158">
      <formula>IF(RIGHT(TEXT(AQ123,"0.#"),1)=".",TRUE,FALSE)</formula>
    </cfRule>
  </conditionalFormatting>
  <conditionalFormatting sqref="AE125 AQ125">
    <cfRule type="expression" dxfId="2605" priority="13155">
      <formula>IF(RIGHT(TEXT(AE125,"0.#"),1)=".",FALSE,TRUE)</formula>
    </cfRule>
    <cfRule type="expression" dxfId="2604" priority="13156">
      <formula>IF(RIGHT(TEXT(AE125,"0.#"),1)=".",TRUE,FALSE)</formula>
    </cfRule>
  </conditionalFormatting>
  <conditionalFormatting sqref="AI125">
    <cfRule type="expression" dxfId="2603" priority="13153">
      <formula>IF(RIGHT(TEXT(AI125,"0.#"),1)=".",FALSE,TRUE)</formula>
    </cfRule>
    <cfRule type="expression" dxfId="2602" priority="13154">
      <formula>IF(RIGHT(TEXT(AI125,"0.#"),1)=".",TRUE,FALSE)</formula>
    </cfRule>
  </conditionalFormatting>
  <conditionalFormatting sqref="AM125">
    <cfRule type="expression" dxfId="2601" priority="13151">
      <formula>IF(RIGHT(TEXT(AM125,"0.#"),1)=".",FALSE,TRUE)</formula>
    </cfRule>
    <cfRule type="expression" dxfId="2600" priority="13152">
      <formula>IF(RIGHT(TEXT(AM125,"0.#"),1)=".",TRUE,FALSE)</formula>
    </cfRule>
  </conditionalFormatting>
  <conditionalFormatting sqref="AQ126">
    <cfRule type="expression" dxfId="2599" priority="13143">
      <formula>IF(RIGHT(TEXT(AQ126,"0.#"),1)=".",FALSE,TRUE)</formula>
    </cfRule>
    <cfRule type="expression" dxfId="2598" priority="13144">
      <formula>IF(RIGHT(TEXT(AQ126,"0.#"),1)=".",TRUE,FALSE)</formula>
    </cfRule>
  </conditionalFormatting>
  <conditionalFormatting sqref="AE128 AQ128">
    <cfRule type="expression" dxfId="2597" priority="13141">
      <formula>IF(RIGHT(TEXT(AE128,"0.#"),1)=".",FALSE,TRUE)</formula>
    </cfRule>
    <cfRule type="expression" dxfId="2596" priority="13142">
      <formula>IF(RIGHT(TEXT(AE128,"0.#"),1)=".",TRUE,FALSE)</formula>
    </cfRule>
  </conditionalFormatting>
  <conditionalFormatting sqref="AI128">
    <cfRule type="expression" dxfId="2595" priority="13139">
      <formula>IF(RIGHT(TEXT(AI128,"0.#"),1)=".",FALSE,TRUE)</formula>
    </cfRule>
    <cfRule type="expression" dxfId="2594" priority="13140">
      <formula>IF(RIGHT(TEXT(AI128,"0.#"),1)=".",TRUE,FALSE)</formula>
    </cfRule>
  </conditionalFormatting>
  <conditionalFormatting sqref="AM128">
    <cfRule type="expression" dxfId="2593" priority="13137">
      <formula>IF(RIGHT(TEXT(AM128,"0.#"),1)=".",FALSE,TRUE)</formula>
    </cfRule>
    <cfRule type="expression" dxfId="2592" priority="13138">
      <formula>IF(RIGHT(TEXT(AM128,"0.#"),1)=".",TRUE,FALSE)</formula>
    </cfRule>
  </conditionalFormatting>
  <conditionalFormatting sqref="AQ129">
    <cfRule type="expression" dxfId="2591" priority="13129">
      <formula>IF(RIGHT(TEXT(AQ129,"0.#"),1)=".",FALSE,TRUE)</formula>
    </cfRule>
    <cfRule type="expression" dxfId="2590" priority="13130">
      <formula>IF(RIGHT(TEXT(AQ129,"0.#"),1)=".",TRUE,FALSE)</formula>
    </cfRule>
  </conditionalFormatting>
  <conditionalFormatting sqref="AE75">
    <cfRule type="expression" dxfId="2589" priority="13127">
      <formula>IF(RIGHT(TEXT(AE75,"0.#"),1)=".",FALSE,TRUE)</formula>
    </cfRule>
    <cfRule type="expression" dxfId="2588" priority="13128">
      <formula>IF(RIGHT(TEXT(AE75,"0.#"),1)=".",TRUE,FALSE)</formula>
    </cfRule>
  </conditionalFormatting>
  <conditionalFormatting sqref="AE76">
    <cfRule type="expression" dxfId="2587" priority="13125">
      <formula>IF(RIGHT(TEXT(AE76,"0.#"),1)=".",FALSE,TRUE)</formula>
    </cfRule>
    <cfRule type="expression" dxfId="2586" priority="13126">
      <formula>IF(RIGHT(TEXT(AE76,"0.#"),1)=".",TRUE,FALSE)</formula>
    </cfRule>
  </conditionalFormatting>
  <conditionalFormatting sqref="AE77">
    <cfRule type="expression" dxfId="2585" priority="13123">
      <formula>IF(RIGHT(TEXT(AE77,"0.#"),1)=".",FALSE,TRUE)</formula>
    </cfRule>
    <cfRule type="expression" dxfId="2584" priority="13124">
      <formula>IF(RIGHT(TEXT(AE77,"0.#"),1)=".",TRUE,FALSE)</formula>
    </cfRule>
  </conditionalFormatting>
  <conditionalFormatting sqref="AI77">
    <cfRule type="expression" dxfId="2583" priority="13121">
      <formula>IF(RIGHT(TEXT(AI77,"0.#"),1)=".",FALSE,TRUE)</formula>
    </cfRule>
    <cfRule type="expression" dxfId="2582" priority="13122">
      <formula>IF(RIGHT(TEXT(AI77,"0.#"),1)=".",TRUE,FALSE)</formula>
    </cfRule>
  </conditionalFormatting>
  <conditionalFormatting sqref="AI76">
    <cfRule type="expression" dxfId="2581" priority="13119">
      <formula>IF(RIGHT(TEXT(AI76,"0.#"),1)=".",FALSE,TRUE)</formula>
    </cfRule>
    <cfRule type="expression" dxfId="2580" priority="13120">
      <formula>IF(RIGHT(TEXT(AI76,"0.#"),1)=".",TRUE,FALSE)</formula>
    </cfRule>
  </conditionalFormatting>
  <conditionalFormatting sqref="AI75">
    <cfRule type="expression" dxfId="2579" priority="13117">
      <formula>IF(RIGHT(TEXT(AI75,"0.#"),1)=".",FALSE,TRUE)</formula>
    </cfRule>
    <cfRule type="expression" dxfId="2578" priority="13118">
      <formula>IF(RIGHT(TEXT(AI75,"0.#"),1)=".",TRUE,FALSE)</formula>
    </cfRule>
  </conditionalFormatting>
  <conditionalFormatting sqref="AM75">
    <cfRule type="expression" dxfId="2577" priority="13115">
      <formula>IF(RIGHT(TEXT(AM75,"0.#"),1)=".",FALSE,TRUE)</formula>
    </cfRule>
    <cfRule type="expression" dxfId="2576" priority="13116">
      <formula>IF(RIGHT(TEXT(AM75,"0.#"),1)=".",TRUE,FALSE)</formula>
    </cfRule>
  </conditionalFormatting>
  <conditionalFormatting sqref="AM76">
    <cfRule type="expression" dxfId="2575" priority="13113">
      <formula>IF(RIGHT(TEXT(AM76,"0.#"),1)=".",FALSE,TRUE)</formula>
    </cfRule>
    <cfRule type="expression" dxfId="2574" priority="13114">
      <formula>IF(RIGHT(TEXT(AM76,"0.#"),1)=".",TRUE,FALSE)</formula>
    </cfRule>
  </conditionalFormatting>
  <conditionalFormatting sqref="AM77">
    <cfRule type="expression" dxfId="2573" priority="13111">
      <formula>IF(RIGHT(TEXT(AM77,"0.#"),1)=".",FALSE,TRUE)</formula>
    </cfRule>
    <cfRule type="expression" dxfId="2572" priority="13112">
      <formula>IF(RIGHT(TEXT(AM77,"0.#"),1)=".",TRUE,FALSE)</formula>
    </cfRule>
  </conditionalFormatting>
  <conditionalFormatting sqref="AE134:AE135 AI134:AI135 AM134:AM135 AQ134:AQ135 AU134:AU135">
    <cfRule type="expression" dxfId="2571" priority="13097">
      <formula>IF(RIGHT(TEXT(AE134,"0.#"),1)=".",FALSE,TRUE)</formula>
    </cfRule>
    <cfRule type="expression" dxfId="2570" priority="13098">
      <formula>IF(RIGHT(TEXT(AE134,"0.#"),1)=".",TRUE,FALSE)</formula>
    </cfRule>
  </conditionalFormatting>
  <conditionalFormatting sqref="AE433">
    <cfRule type="expression" dxfId="2569" priority="13067">
      <formula>IF(RIGHT(TEXT(AE433,"0.#"),1)=".",FALSE,TRUE)</formula>
    </cfRule>
    <cfRule type="expression" dxfId="2568" priority="13068">
      <formula>IF(RIGHT(TEXT(AE433,"0.#"),1)=".",TRUE,FALSE)</formula>
    </cfRule>
  </conditionalFormatting>
  <conditionalFormatting sqref="AM435">
    <cfRule type="expression" dxfId="2567" priority="13051">
      <formula>IF(RIGHT(TEXT(AM435,"0.#"),1)=".",FALSE,TRUE)</formula>
    </cfRule>
    <cfRule type="expression" dxfId="2566" priority="13052">
      <formula>IF(RIGHT(TEXT(AM435,"0.#"),1)=".",TRUE,FALSE)</formula>
    </cfRule>
  </conditionalFormatting>
  <conditionalFormatting sqref="AE434">
    <cfRule type="expression" dxfId="2565" priority="13065">
      <formula>IF(RIGHT(TEXT(AE434,"0.#"),1)=".",FALSE,TRUE)</formula>
    </cfRule>
    <cfRule type="expression" dxfId="2564" priority="13066">
      <formula>IF(RIGHT(TEXT(AE434,"0.#"),1)=".",TRUE,FALSE)</formula>
    </cfRule>
  </conditionalFormatting>
  <conditionalFormatting sqref="AE435">
    <cfRule type="expression" dxfId="2563" priority="13063">
      <formula>IF(RIGHT(TEXT(AE435,"0.#"),1)=".",FALSE,TRUE)</formula>
    </cfRule>
    <cfRule type="expression" dxfId="2562" priority="13064">
      <formula>IF(RIGHT(TEXT(AE435,"0.#"),1)=".",TRUE,FALSE)</formula>
    </cfRule>
  </conditionalFormatting>
  <conditionalFormatting sqref="AM433">
    <cfRule type="expression" dxfId="2561" priority="13055">
      <formula>IF(RIGHT(TEXT(AM433,"0.#"),1)=".",FALSE,TRUE)</formula>
    </cfRule>
    <cfRule type="expression" dxfId="2560" priority="13056">
      <formula>IF(RIGHT(TEXT(AM433,"0.#"),1)=".",TRUE,FALSE)</formula>
    </cfRule>
  </conditionalFormatting>
  <conditionalFormatting sqref="AM434">
    <cfRule type="expression" dxfId="2559" priority="13053">
      <formula>IF(RIGHT(TEXT(AM434,"0.#"),1)=".",FALSE,TRUE)</formula>
    </cfRule>
    <cfRule type="expression" dxfId="2558" priority="13054">
      <formula>IF(RIGHT(TEXT(AM434,"0.#"),1)=".",TRUE,FALSE)</formula>
    </cfRule>
  </conditionalFormatting>
  <conditionalFormatting sqref="AU433">
    <cfRule type="expression" dxfId="2557" priority="13043">
      <formula>IF(RIGHT(TEXT(AU433,"0.#"),1)=".",FALSE,TRUE)</formula>
    </cfRule>
    <cfRule type="expression" dxfId="2556" priority="13044">
      <formula>IF(RIGHT(TEXT(AU433,"0.#"),1)=".",TRUE,FALSE)</formula>
    </cfRule>
  </conditionalFormatting>
  <conditionalFormatting sqref="AU434">
    <cfRule type="expression" dxfId="2555" priority="13041">
      <formula>IF(RIGHT(TEXT(AU434,"0.#"),1)=".",FALSE,TRUE)</formula>
    </cfRule>
    <cfRule type="expression" dxfId="2554" priority="13042">
      <formula>IF(RIGHT(TEXT(AU434,"0.#"),1)=".",TRUE,FALSE)</formula>
    </cfRule>
  </conditionalFormatting>
  <conditionalFormatting sqref="AU435">
    <cfRule type="expression" dxfId="2553" priority="13039">
      <formula>IF(RIGHT(TEXT(AU435,"0.#"),1)=".",FALSE,TRUE)</formula>
    </cfRule>
    <cfRule type="expression" dxfId="2552" priority="13040">
      <formula>IF(RIGHT(TEXT(AU435,"0.#"),1)=".",TRUE,FALSE)</formula>
    </cfRule>
  </conditionalFormatting>
  <conditionalFormatting sqref="AI435">
    <cfRule type="expression" dxfId="2551" priority="12973">
      <formula>IF(RIGHT(TEXT(AI435,"0.#"),1)=".",FALSE,TRUE)</formula>
    </cfRule>
    <cfRule type="expression" dxfId="2550" priority="12974">
      <formula>IF(RIGHT(TEXT(AI435,"0.#"),1)=".",TRUE,FALSE)</formula>
    </cfRule>
  </conditionalFormatting>
  <conditionalFormatting sqref="AI433">
    <cfRule type="expression" dxfId="2549" priority="12977">
      <formula>IF(RIGHT(TEXT(AI433,"0.#"),1)=".",FALSE,TRUE)</formula>
    </cfRule>
    <cfRule type="expression" dxfId="2548" priority="12978">
      <formula>IF(RIGHT(TEXT(AI433,"0.#"),1)=".",TRUE,FALSE)</formula>
    </cfRule>
  </conditionalFormatting>
  <conditionalFormatting sqref="AI434">
    <cfRule type="expression" dxfId="2547" priority="12975">
      <formula>IF(RIGHT(TEXT(AI434,"0.#"),1)=".",FALSE,TRUE)</formula>
    </cfRule>
    <cfRule type="expression" dxfId="2546" priority="12976">
      <formula>IF(RIGHT(TEXT(AI434,"0.#"),1)=".",TRUE,FALSE)</formula>
    </cfRule>
  </conditionalFormatting>
  <conditionalFormatting sqref="AQ434">
    <cfRule type="expression" dxfId="2545" priority="12959">
      <formula>IF(RIGHT(TEXT(AQ434,"0.#"),1)=".",FALSE,TRUE)</formula>
    </cfRule>
    <cfRule type="expression" dxfId="2544" priority="12960">
      <formula>IF(RIGHT(TEXT(AQ434,"0.#"),1)=".",TRUE,FALSE)</formula>
    </cfRule>
  </conditionalFormatting>
  <conditionalFormatting sqref="AQ435">
    <cfRule type="expression" dxfId="2543" priority="12945">
      <formula>IF(RIGHT(TEXT(AQ435,"0.#"),1)=".",FALSE,TRUE)</formula>
    </cfRule>
    <cfRule type="expression" dxfId="2542" priority="12946">
      <formula>IF(RIGHT(TEXT(AQ435,"0.#"),1)=".",TRUE,FALSE)</formula>
    </cfRule>
  </conditionalFormatting>
  <conditionalFormatting sqref="AQ433">
    <cfRule type="expression" dxfId="2541" priority="12943">
      <formula>IF(RIGHT(TEXT(AQ433,"0.#"),1)=".",FALSE,TRUE)</formula>
    </cfRule>
    <cfRule type="expression" dxfId="2540" priority="12944">
      <formula>IF(RIGHT(TEXT(AQ433,"0.#"),1)=".",TRUE,FALSE)</formula>
    </cfRule>
  </conditionalFormatting>
  <conditionalFormatting sqref="AL839:AO866">
    <cfRule type="expression" dxfId="2539" priority="6667">
      <formula>IF(AND(AL839&gt;=0, RIGHT(TEXT(AL839,"0.#"),1)&lt;&gt;"."),TRUE,FALSE)</formula>
    </cfRule>
    <cfRule type="expression" dxfId="2538" priority="6668">
      <formula>IF(AND(AL839&gt;=0, RIGHT(TEXT(AL839,"0.#"),1)="."),TRUE,FALSE)</formula>
    </cfRule>
    <cfRule type="expression" dxfId="2537" priority="6669">
      <formula>IF(AND(AL839&lt;0, RIGHT(TEXT(AL839,"0.#"),1)&lt;&gt;"."),TRUE,FALSE)</formula>
    </cfRule>
    <cfRule type="expression" dxfId="2536" priority="6670">
      <formula>IF(AND(AL839&lt;0, RIGHT(TEXT(AL839,"0.#"),1)="."),TRUE,FALSE)</formula>
    </cfRule>
  </conditionalFormatting>
  <conditionalFormatting sqref="AQ53:AQ55">
    <cfRule type="expression" dxfId="2535" priority="4689">
      <formula>IF(RIGHT(TEXT(AQ53,"0.#"),1)=".",FALSE,TRUE)</formula>
    </cfRule>
    <cfRule type="expression" dxfId="2534" priority="4690">
      <formula>IF(RIGHT(TEXT(AQ53,"0.#"),1)=".",TRUE,FALSE)</formula>
    </cfRule>
  </conditionalFormatting>
  <conditionalFormatting sqref="AU53:AU55">
    <cfRule type="expression" dxfId="2533" priority="4687">
      <formula>IF(RIGHT(TEXT(AU53,"0.#"),1)=".",FALSE,TRUE)</formula>
    </cfRule>
    <cfRule type="expression" dxfId="2532" priority="4688">
      <formula>IF(RIGHT(TEXT(AU53,"0.#"),1)=".",TRUE,FALSE)</formula>
    </cfRule>
  </conditionalFormatting>
  <conditionalFormatting sqref="AQ60:AQ62">
    <cfRule type="expression" dxfId="2531" priority="4685">
      <formula>IF(RIGHT(TEXT(AQ60,"0.#"),1)=".",FALSE,TRUE)</formula>
    </cfRule>
    <cfRule type="expression" dxfId="2530" priority="4686">
      <formula>IF(RIGHT(TEXT(AQ60,"0.#"),1)=".",TRUE,FALSE)</formula>
    </cfRule>
  </conditionalFormatting>
  <conditionalFormatting sqref="AU60:AU62">
    <cfRule type="expression" dxfId="2529" priority="4683">
      <formula>IF(RIGHT(TEXT(AU60,"0.#"),1)=".",FALSE,TRUE)</formula>
    </cfRule>
    <cfRule type="expression" dxfId="2528" priority="4684">
      <formula>IF(RIGHT(TEXT(AU60,"0.#"),1)=".",TRUE,FALSE)</formula>
    </cfRule>
  </conditionalFormatting>
  <conditionalFormatting sqref="AQ75:AQ77">
    <cfRule type="expression" dxfId="2527" priority="4681">
      <formula>IF(RIGHT(TEXT(AQ75,"0.#"),1)=".",FALSE,TRUE)</formula>
    </cfRule>
    <cfRule type="expression" dxfId="2526" priority="4682">
      <formula>IF(RIGHT(TEXT(AQ75,"0.#"),1)=".",TRUE,FALSE)</formula>
    </cfRule>
  </conditionalFormatting>
  <conditionalFormatting sqref="AU75:AU77">
    <cfRule type="expression" dxfId="2525" priority="4679">
      <formula>IF(RIGHT(TEXT(AU75,"0.#"),1)=".",FALSE,TRUE)</formula>
    </cfRule>
    <cfRule type="expression" dxfId="2524" priority="4680">
      <formula>IF(RIGHT(TEXT(AU75,"0.#"),1)=".",TRUE,FALSE)</formula>
    </cfRule>
  </conditionalFormatting>
  <conditionalFormatting sqref="AQ87:AQ89">
    <cfRule type="expression" dxfId="2523" priority="4677">
      <formula>IF(RIGHT(TEXT(AQ87,"0.#"),1)=".",FALSE,TRUE)</formula>
    </cfRule>
    <cfRule type="expression" dxfId="2522" priority="4678">
      <formula>IF(RIGHT(TEXT(AQ87,"0.#"),1)=".",TRUE,FALSE)</formula>
    </cfRule>
  </conditionalFormatting>
  <conditionalFormatting sqref="AU87:AU89">
    <cfRule type="expression" dxfId="2521" priority="4675">
      <formula>IF(RIGHT(TEXT(AU87,"0.#"),1)=".",FALSE,TRUE)</formula>
    </cfRule>
    <cfRule type="expression" dxfId="2520" priority="4676">
      <formula>IF(RIGHT(TEXT(AU87,"0.#"),1)=".",TRUE,FALSE)</formula>
    </cfRule>
  </conditionalFormatting>
  <conditionalFormatting sqref="AQ92:AQ94">
    <cfRule type="expression" dxfId="2519" priority="4673">
      <formula>IF(RIGHT(TEXT(AQ92,"0.#"),1)=".",FALSE,TRUE)</formula>
    </cfRule>
    <cfRule type="expression" dxfId="2518" priority="4674">
      <formula>IF(RIGHT(TEXT(AQ92,"0.#"),1)=".",TRUE,FALSE)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39:Y866">
    <cfRule type="expression" dxfId="2465" priority="2995">
      <formula>IF(RIGHT(TEXT(Y839,"0.#"),1)=".",FALSE,TRUE)</formula>
    </cfRule>
    <cfRule type="expression" dxfId="2464" priority="2996">
      <formula>IF(RIGHT(TEXT(Y839,"0.#"),1)=".",TRUE,FALSE)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02:AO1131">
    <cfRule type="expression" dxfId="2435" priority="2901">
      <formula>IF(AND(AL1102&gt;=0, RIGHT(TEXT(AL1102,"0.#"),1)&lt;&gt;"."),TRUE,FALSE)</formula>
    </cfRule>
    <cfRule type="expression" dxfId="2434" priority="2902">
      <formula>IF(AND(AL1102&gt;=0, RIGHT(TEXT(AL1102,"0.#"),1)="."),TRUE,FALSE)</formula>
    </cfRule>
    <cfRule type="expression" dxfId="2433" priority="2903">
      <formula>IF(AND(AL1102&lt;0, RIGHT(TEXT(AL1102,"0.#"),1)&lt;&gt;"."),TRUE,FALSE)</formula>
    </cfRule>
    <cfRule type="expression" dxfId="2432" priority="2904">
      <formula>IF(AND(AL1102&lt;0, RIGHT(TEXT(AL1102,"0.#"),1)="."),TRUE,FALSE)</formula>
    </cfRule>
  </conditionalFormatting>
  <conditionalFormatting sqref="Y1102:Y1131">
    <cfRule type="expression" dxfId="2431" priority="2899">
      <formula>IF(RIGHT(TEXT(Y1102,"0.#"),1)=".",FALSE,TRUE)</formula>
    </cfRule>
    <cfRule type="expression" dxfId="2430" priority="2900">
      <formula>IF(RIGHT(TEXT(Y1102,"0.#"),1)=".",TRUE,FALSE)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37:AO838">
    <cfRule type="expression" dxfId="2421" priority="2853">
      <formula>IF(AND(AL837&gt;=0, RIGHT(TEXT(AL837,"0.#"),1)&lt;&gt;"."),TRUE,FALSE)</formula>
    </cfRule>
    <cfRule type="expression" dxfId="2420" priority="2854">
      <formula>IF(AND(AL837&gt;=0, RIGHT(TEXT(AL837,"0.#"),1)="."),TRUE,FALSE)</formula>
    </cfRule>
    <cfRule type="expression" dxfId="2419" priority="2855">
      <formula>IF(AND(AL837&lt;0, RIGHT(TEXT(AL837,"0.#"),1)&lt;&gt;"."),TRUE,FALSE)</formula>
    </cfRule>
    <cfRule type="expression" dxfId="2418" priority="2856">
      <formula>IF(AND(AL837&lt;0, RIGHT(TEXT(AL837,"0.#"),1)="."),TRUE,FALSE)</formula>
    </cfRule>
  </conditionalFormatting>
  <conditionalFormatting sqref="Y837:Y838">
    <cfRule type="expression" dxfId="2417" priority="2851">
      <formula>IF(RIGHT(TEXT(Y837,"0.#"),1)=".",FALSE,TRUE)</formula>
    </cfRule>
    <cfRule type="expression" dxfId="2416" priority="2852">
      <formula>IF(RIGHT(TEXT(Y837,"0.#"),1)=".",TRUE,FALSE)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72:Y899">
    <cfRule type="expression" dxfId="2099" priority="2111">
      <formula>IF(RIGHT(TEXT(Y872,"0.#"),1)=".",FALSE,TRUE)</formula>
    </cfRule>
    <cfRule type="expression" dxfId="2098" priority="2112">
      <formula>IF(RIGHT(TEXT(Y872,"0.#"),1)=".",TRUE,FALSE)</formula>
    </cfRule>
  </conditionalFormatting>
  <conditionalFormatting sqref="Y870:Y871">
    <cfRule type="expression" dxfId="2097" priority="2105">
      <formula>IF(RIGHT(TEXT(Y870,"0.#"),1)=".",FALSE,TRUE)</formula>
    </cfRule>
    <cfRule type="expression" dxfId="2096" priority="2106">
      <formula>IF(RIGHT(TEXT(Y870,"0.#"),1)=".",TRUE,FALSE)</formula>
    </cfRule>
  </conditionalFormatting>
  <conditionalFormatting sqref="Y905:Y932">
    <cfRule type="expression" dxfId="2095" priority="2099">
      <formula>IF(RIGHT(TEXT(Y905,"0.#"),1)=".",FALSE,TRUE)</formula>
    </cfRule>
    <cfRule type="expression" dxfId="2094" priority="2100">
      <formula>IF(RIGHT(TEXT(Y905,"0.#"),1)=".",TRUE,FALSE)</formula>
    </cfRule>
  </conditionalFormatting>
  <conditionalFormatting sqref="Y903:Y904">
    <cfRule type="expression" dxfId="2093" priority="2093">
      <formula>IF(RIGHT(TEXT(Y903,"0.#"),1)=".",FALSE,TRUE)</formula>
    </cfRule>
    <cfRule type="expression" dxfId="2092" priority="2094">
      <formula>IF(RIGHT(TEXT(Y903,"0.#"),1)=".",TRUE,FALSE)</formula>
    </cfRule>
  </conditionalFormatting>
  <conditionalFormatting sqref="Y938:Y965">
    <cfRule type="expression" dxfId="2091" priority="2087">
      <formula>IF(RIGHT(TEXT(Y938,"0.#"),1)=".",FALSE,TRUE)</formula>
    </cfRule>
    <cfRule type="expression" dxfId="2090" priority="2088">
      <formula>IF(RIGHT(TEXT(Y938,"0.#"),1)=".",TRUE,FALSE)</formula>
    </cfRule>
  </conditionalFormatting>
  <conditionalFormatting sqref="Y936:Y937">
    <cfRule type="expression" dxfId="2089" priority="2081">
      <formula>IF(RIGHT(TEXT(Y936,"0.#"),1)=".",FALSE,TRUE)</formula>
    </cfRule>
    <cfRule type="expression" dxfId="2088" priority="2082">
      <formula>IF(RIGHT(TEXT(Y936,"0.#"),1)=".",TRUE,FALSE)</formula>
    </cfRule>
  </conditionalFormatting>
  <conditionalFormatting sqref="Y971:Y998">
    <cfRule type="expression" dxfId="2087" priority="2075">
      <formula>IF(RIGHT(TEXT(Y971,"0.#"),1)=".",FALSE,TRUE)</formula>
    </cfRule>
    <cfRule type="expression" dxfId="2086" priority="2076">
      <formula>IF(RIGHT(TEXT(Y971,"0.#"),1)=".",TRUE,FALSE)</formula>
    </cfRule>
  </conditionalFormatting>
  <conditionalFormatting sqref="Y969:Y970">
    <cfRule type="expression" dxfId="2085" priority="2069">
      <formula>IF(RIGHT(TEXT(Y969,"0.#"),1)=".",FALSE,TRUE)</formula>
    </cfRule>
    <cfRule type="expression" dxfId="2084" priority="2070">
      <formula>IF(RIGHT(TEXT(Y969,"0.#"),1)=".",TRUE,FALSE)</formula>
    </cfRule>
  </conditionalFormatting>
  <conditionalFormatting sqref="Y1004:Y1031">
    <cfRule type="expression" dxfId="2083" priority="2063">
      <formula>IF(RIGHT(TEXT(Y1004,"0.#"),1)=".",FALSE,TRUE)</formula>
    </cfRule>
    <cfRule type="expression" dxfId="2082" priority="2064">
      <formula>IF(RIGHT(TEXT(Y1004,"0.#"),1)=".",TRUE,FALSE)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72:AO899">
    <cfRule type="expression" dxfId="2001" priority="2113">
      <formula>IF(AND(AL872&gt;=0, RIGHT(TEXT(AL872,"0.#"),1)&lt;&gt;"."),TRUE,FALSE)</formula>
    </cfRule>
    <cfRule type="expression" dxfId="2000" priority="2114">
      <formula>IF(AND(AL872&gt;=0, RIGHT(TEXT(AL872,"0.#"),1)="."),TRUE,FALSE)</formula>
    </cfRule>
    <cfRule type="expression" dxfId="1999" priority="2115">
      <formula>IF(AND(AL872&lt;0, RIGHT(TEXT(AL872,"0.#"),1)&lt;&gt;"."),TRUE,FALSE)</formula>
    </cfRule>
    <cfRule type="expression" dxfId="1998" priority="2116">
      <formula>IF(AND(AL872&lt;0, RIGHT(TEXT(AL872,"0.#"),1)="."),TRUE,FALSE)</formula>
    </cfRule>
  </conditionalFormatting>
  <conditionalFormatting sqref="AL870:AO871">
    <cfRule type="expression" dxfId="1997" priority="2107">
      <formula>IF(AND(AL870&gt;=0, RIGHT(TEXT(AL870,"0.#"),1)&lt;&gt;"."),TRUE,FALSE)</formula>
    </cfRule>
    <cfRule type="expression" dxfId="1996" priority="2108">
      <formula>IF(AND(AL870&gt;=0, RIGHT(TEXT(AL870,"0.#"),1)="."),TRUE,FALSE)</formula>
    </cfRule>
    <cfRule type="expression" dxfId="1995" priority="2109">
      <formula>IF(AND(AL870&lt;0, RIGHT(TEXT(AL870,"0.#"),1)&lt;&gt;"."),TRUE,FALSE)</formula>
    </cfRule>
    <cfRule type="expression" dxfId="1994" priority="2110">
      <formula>IF(AND(AL870&lt;0, RIGHT(TEXT(AL870,"0.#"),1)="."),TRUE,FALSE)</formula>
    </cfRule>
  </conditionalFormatting>
  <conditionalFormatting sqref="AL905:AO932">
    <cfRule type="expression" dxfId="1993" priority="2101">
      <formula>IF(AND(AL905&gt;=0, RIGHT(TEXT(AL905,"0.#"),1)&lt;&gt;"."),TRUE,FALSE)</formula>
    </cfRule>
    <cfRule type="expression" dxfId="1992" priority="2102">
      <formula>IF(AND(AL905&gt;=0, RIGHT(TEXT(AL905,"0.#"),1)="."),TRUE,FALSE)</formula>
    </cfRule>
    <cfRule type="expression" dxfId="1991" priority="2103">
      <formula>IF(AND(AL905&lt;0, RIGHT(TEXT(AL905,"0.#"),1)&lt;&gt;"."),TRUE,FALSE)</formula>
    </cfRule>
    <cfRule type="expression" dxfId="1990" priority="2104">
      <formula>IF(AND(AL905&lt;0, RIGHT(TEXT(AL905,"0.#"),1)="."),TRUE,FALSE)</formula>
    </cfRule>
  </conditionalFormatting>
  <conditionalFormatting sqref="AL903:AO904">
    <cfRule type="expression" dxfId="1989" priority="2095">
      <formula>IF(AND(AL903&gt;=0, RIGHT(TEXT(AL903,"0.#"),1)&lt;&gt;"."),TRUE,FALSE)</formula>
    </cfRule>
    <cfRule type="expression" dxfId="1988" priority="2096">
      <formula>IF(AND(AL903&gt;=0, RIGHT(TEXT(AL903,"0.#"),1)="."),TRUE,FALSE)</formula>
    </cfRule>
    <cfRule type="expression" dxfId="1987" priority="2097">
      <formula>IF(AND(AL903&lt;0, RIGHT(TEXT(AL903,"0.#"),1)&lt;&gt;"."),TRUE,FALSE)</formula>
    </cfRule>
    <cfRule type="expression" dxfId="1986" priority="2098">
      <formula>IF(AND(AL903&lt;0, RIGHT(TEXT(AL903,"0.#"),1)="."),TRUE,FALSE)</formula>
    </cfRule>
  </conditionalFormatting>
  <conditionalFormatting sqref="AL938:AO965">
    <cfRule type="expression" dxfId="1985" priority="2089">
      <formula>IF(AND(AL938&gt;=0, RIGHT(TEXT(AL938,"0.#"),1)&lt;&gt;"."),TRUE,FALSE)</formula>
    </cfRule>
    <cfRule type="expression" dxfId="1984" priority="2090">
      <formula>IF(AND(AL938&gt;=0, RIGHT(TEXT(AL938,"0.#"),1)="."),TRUE,FALSE)</formula>
    </cfRule>
    <cfRule type="expression" dxfId="1983" priority="2091">
      <formula>IF(AND(AL938&lt;0, RIGHT(TEXT(AL938,"0.#"),1)&lt;&gt;"."),TRUE,FALSE)</formula>
    </cfRule>
    <cfRule type="expression" dxfId="1982" priority="2092">
      <formula>IF(AND(AL938&lt;0, RIGHT(TEXT(AL938,"0.#"),1)="."),TRUE,FALSE)</formula>
    </cfRule>
  </conditionalFormatting>
  <conditionalFormatting sqref="AL936:AO937">
    <cfRule type="expression" dxfId="1981" priority="2083">
      <formula>IF(AND(AL936&gt;=0, RIGHT(TEXT(AL936,"0.#"),1)&lt;&gt;"."),TRUE,FALSE)</formula>
    </cfRule>
    <cfRule type="expression" dxfId="1980" priority="2084">
      <formula>IF(AND(AL936&gt;=0, RIGHT(TEXT(AL936,"0.#"),1)="."),TRUE,FALSE)</formula>
    </cfRule>
    <cfRule type="expression" dxfId="1979" priority="2085">
      <formula>IF(AND(AL936&lt;0, RIGHT(TEXT(AL936,"0.#"),1)&lt;&gt;"."),TRUE,FALSE)</formula>
    </cfRule>
    <cfRule type="expression" dxfId="1978" priority="2086">
      <formula>IF(AND(AL936&lt;0, RIGHT(TEXT(AL936,"0.#"),1)="."),TRUE,FALSE)</formula>
    </cfRule>
  </conditionalFormatting>
  <conditionalFormatting sqref="AL971:AO998">
    <cfRule type="expression" dxfId="1977" priority="2077">
      <formula>IF(AND(AL971&gt;=0, RIGHT(TEXT(AL971,"0.#"),1)&lt;&gt;"."),TRUE,FALSE)</formula>
    </cfRule>
    <cfRule type="expression" dxfId="1976" priority="2078">
      <formula>IF(AND(AL971&gt;=0, RIGHT(TEXT(AL971,"0.#"),1)="."),TRUE,FALSE)</formula>
    </cfRule>
    <cfRule type="expression" dxfId="1975" priority="2079">
      <formula>IF(AND(AL971&lt;0, RIGHT(TEXT(AL971,"0.#"),1)&lt;&gt;"."),TRUE,FALSE)</formula>
    </cfRule>
    <cfRule type="expression" dxfId="1974" priority="2080">
      <formula>IF(AND(AL971&lt;0, RIGHT(TEXT(AL971,"0.#"),1)="."),TRUE,FALSE)</formula>
    </cfRule>
  </conditionalFormatting>
  <conditionalFormatting sqref="AL969:AO970">
    <cfRule type="expression" dxfId="1973" priority="2071">
      <formula>IF(AND(AL969&gt;=0, RIGHT(TEXT(AL969,"0.#"),1)&lt;&gt;"."),TRUE,FALSE)</formula>
    </cfRule>
    <cfRule type="expression" dxfId="1972" priority="2072">
      <formula>IF(AND(AL969&gt;=0, RIGHT(TEXT(AL969,"0.#"),1)="."),TRUE,FALSE)</formula>
    </cfRule>
    <cfRule type="expression" dxfId="1971" priority="2073">
      <formula>IF(AND(AL969&lt;0, RIGHT(TEXT(AL969,"0.#"),1)&lt;&gt;"."),TRUE,FALSE)</formula>
    </cfRule>
    <cfRule type="expression" dxfId="1970" priority="2074">
      <formula>IF(AND(AL969&lt;0, RIGHT(TEXT(AL969,"0.#"),1)="."),TRUE,FALSE)</formula>
    </cfRule>
  </conditionalFormatting>
  <conditionalFormatting sqref="AL1004:AO1031">
    <cfRule type="expression" dxfId="1969" priority="2065">
      <formula>IF(AND(AL1004&gt;=0, RIGHT(TEXT(AL1004,"0.#"),1)&lt;&gt;"."),TRUE,FALSE)</formula>
    </cfRule>
    <cfRule type="expression" dxfId="1968" priority="2066">
      <formula>IF(AND(AL1004&gt;=0, RIGHT(TEXT(AL1004,"0.#"),1)="."),TRUE,FALSE)</formula>
    </cfRule>
    <cfRule type="expression" dxfId="1967" priority="2067">
      <formula>IF(AND(AL1004&lt;0, RIGHT(TEXT(AL1004,"0.#"),1)&lt;&gt;"."),TRUE,FALSE)</formula>
    </cfRule>
    <cfRule type="expression" dxfId="1966" priority="2068">
      <formula>IF(AND(AL1004&lt;0, RIGHT(TEXT(AL1004,"0.#"),1)="."),TRUE,FALSE)</formula>
    </cfRule>
  </conditionalFormatting>
  <conditionalFormatting sqref="AL1002:AO1003">
    <cfRule type="expression" dxfId="1965" priority="2059">
      <formula>IF(AND(AL1002&gt;=0, RIGHT(TEXT(AL1002,"0.#"),1)&lt;&gt;"."),TRUE,FALSE)</formula>
    </cfRule>
    <cfRule type="expression" dxfId="1964" priority="2060">
      <formula>IF(AND(AL1002&gt;=0, RIGHT(TEXT(AL1002,"0.#"),1)="."),TRUE,FALSE)</formula>
    </cfRule>
    <cfRule type="expression" dxfId="1963" priority="2061">
      <formula>IF(AND(AL1002&lt;0, RIGHT(TEXT(AL1002,"0.#"),1)&lt;&gt;"."),TRUE,FALSE)</formula>
    </cfRule>
    <cfRule type="expression" dxfId="1962" priority="2062">
      <formula>IF(AND(AL1002&lt;0, RIGHT(TEXT(AL1002,"0.#"),1)="."),TRUE,FALSE)</formula>
    </cfRule>
  </conditionalFormatting>
  <conditionalFormatting sqref="Y1002:Y1003">
    <cfRule type="expression" dxfId="1961" priority="2057">
      <formula>IF(RIGHT(TEXT(Y1002,"0.#"),1)=".",FALSE,TRUE)</formula>
    </cfRule>
    <cfRule type="expression" dxfId="1960" priority="2058">
      <formula>IF(RIGHT(TEXT(Y1002,"0.#"),1)=".",TRUE,FALSE)</formula>
    </cfRule>
  </conditionalFormatting>
  <conditionalFormatting sqref="AL1037:AO1064">
    <cfRule type="expression" dxfId="1959" priority="2053">
      <formula>IF(AND(AL1037&gt;=0, RIGHT(TEXT(AL1037,"0.#"),1)&lt;&gt;"."),TRUE,FALSE)</formula>
    </cfRule>
    <cfRule type="expression" dxfId="1958" priority="2054">
      <formula>IF(AND(AL1037&gt;=0, RIGHT(TEXT(AL1037,"0.#"),1)="."),TRUE,FALSE)</formula>
    </cfRule>
    <cfRule type="expression" dxfId="1957" priority="2055">
      <formula>IF(AND(AL1037&lt;0, RIGHT(TEXT(AL1037,"0.#"),1)&lt;&gt;"."),TRUE,FALSE)</formula>
    </cfRule>
    <cfRule type="expression" dxfId="1956" priority="2056">
      <formula>IF(AND(AL1037&lt;0, RIGHT(TEXT(AL1037,"0.#"),1)="."),TRUE,FALSE)</formula>
    </cfRule>
  </conditionalFormatting>
  <conditionalFormatting sqref="Y1037:Y1064">
    <cfRule type="expression" dxfId="1955" priority="2051">
      <formula>IF(RIGHT(TEXT(Y1037,"0.#"),1)=".",FALSE,TRUE)</formula>
    </cfRule>
    <cfRule type="expression" dxfId="1954" priority="2052">
      <formula>IF(RIGHT(TEXT(Y1037,"0.#"),1)=".",TRUE,FALSE)</formula>
    </cfRule>
  </conditionalFormatting>
  <conditionalFormatting sqref="AL1035:AO1036">
    <cfRule type="expression" dxfId="1953" priority="2047">
      <formula>IF(AND(AL1035&gt;=0, RIGHT(TEXT(AL1035,"0.#"),1)&lt;&gt;"."),TRUE,FALSE)</formula>
    </cfRule>
    <cfRule type="expression" dxfId="1952" priority="2048">
      <formula>IF(AND(AL1035&gt;=0, RIGHT(TEXT(AL1035,"0.#"),1)="."),TRUE,FALSE)</formula>
    </cfRule>
    <cfRule type="expression" dxfId="1951" priority="2049">
      <formula>IF(AND(AL1035&lt;0, RIGHT(TEXT(AL1035,"0.#"),1)&lt;&gt;"."),TRUE,FALSE)</formula>
    </cfRule>
    <cfRule type="expression" dxfId="1950" priority="2050">
      <formula>IF(AND(AL1035&lt;0, RIGHT(TEXT(AL1035,"0.#"),1)="."),TRUE,FALSE)</formula>
    </cfRule>
  </conditionalFormatting>
  <conditionalFormatting sqref="Y1035:Y1036">
    <cfRule type="expression" dxfId="1949" priority="2045">
      <formula>IF(RIGHT(TEXT(Y1035,"0.#"),1)=".",FALSE,TRUE)</formula>
    </cfRule>
    <cfRule type="expression" dxfId="1948" priority="2046">
      <formula>IF(RIGHT(TEXT(Y1035,"0.#"),1)=".",TRUE,FALSE)</formula>
    </cfRule>
  </conditionalFormatting>
  <conditionalFormatting sqref="AL1070:AO1097">
    <cfRule type="expression" dxfId="1947" priority="2041">
      <formula>IF(AND(AL1070&gt;=0, RIGHT(TEXT(AL1070,"0.#"),1)&lt;&gt;"."),TRUE,FALSE)</formula>
    </cfRule>
    <cfRule type="expression" dxfId="1946" priority="2042">
      <formula>IF(AND(AL1070&gt;=0, RIGHT(TEXT(AL1070,"0.#"),1)="."),TRUE,FALSE)</formula>
    </cfRule>
    <cfRule type="expression" dxfId="1945" priority="2043">
      <formula>IF(AND(AL1070&lt;0, RIGHT(TEXT(AL1070,"0.#"),1)&lt;&gt;"."),TRUE,FALSE)</formula>
    </cfRule>
    <cfRule type="expression" dxfId="1944" priority="2044">
      <formula>IF(AND(AL1070&lt;0, RIGHT(TEXT(AL1070,"0.#"),1)="."),TRUE,FALSE)</formula>
    </cfRule>
  </conditionalFormatting>
  <conditionalFormatting sqref="Y1070:Y1097">
    <cfRule type="expression" dxfId="1943" priority="2039">
      <formula>IF(RIGHT(TEXT(Y1070,"0.#"),1)=".",FALSE,TRUE)</formula>
    </cfRule>
    <cfRule type="expression" dxfId="1942" priority="2040">
      <formula>IF(RIGHT(TEXT(Y1070,"0.#"),1)=".",TRUE,FALSE)</formula>
    </cfRule>
  </conditionalFormatting>
  <conditionalFormatting sqref="AL1068:AO1069">
    <cfRule type="expression" dxfId="1941" priority="2035">
      <formula>IF(AND(AL1068&gt;=0, RIGHT(TEXT(AL1068,"0.#"),1)&lt;&gt;"."),TRUE,FALSE)</formula>
    </cfRule>
    <cfRule type="expression" dxfId="1940" priority="2036">
      <formula>IF(AND(AL1068&gt;=0, RIGHT(TEXT(AL1068,"0.#"),1)="."),TRUE,FALSE)</formula>
    </cfRule>
    <cfRule type="expression" dxfId="1939" priority="2037">
      <formula>IF(AND(AL1068&lt;0, RIGHT(TEXT(AL1068,"0.#"),1)&lt;&gt;"."),TRUE,FALSE)</formula>
    </cfRule>
    <cfRule type="expression" dxfId="1938" priority="2038">
      <formula>IF(AND(AL1068&lt;0, RIGHT(TEXT(AL1068,"0.#"),1)="."),TRUE,FALSE)</formula>
    </cfRule>
  </conditionalFormatting>
  <conditionalFormatting sqref="Y1068:Y1069">
    <cfRule type="expression" dxfId="1937" priority="2033">
      <formula>IF(RIGHT(TEXT(Y1068,"0.#"),1)=".",FALSE,TRUE)</formula>
    </cfRule>
    <cfRule type="expression" dxfId="1936" priority="2034">
      <formula>IF(RIGHT(TEXT(Y1068,"0.#"),1)=".",TRUE,FALSE)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E34">
    <cfRule type="expression" dxfId="741" priority="37">
      <formula>IF(RIGHT(TEXT(AE34,"0.#"),1)=".",FALSE,TRUE)</formula>
    </cfRule>
    <cfRule type="expression" dxfId="740" priority="38">
      <formula>IF(RIGHT(TEXT(AE34,"0.#"),1)=".",TRUE,FALSE)</formula>
    </cfRule>
  </conditionalFormatting>
  <conditionalFormatting sqref="AE32">
    <cfRule type="expression" dxfId="739" priority="41">
      <formula>IF(RIGHT(TEXT(AE32,"0.#"),1)=".",FALSE,TRUE)</formula>
    </cfRule>
    <cfRule type="expression" dxfId="738" priority="42">
      <formula>IF(RIGHT(TEXT(AE32,"0.#"),1)=".",TRUE,FALSE)</formula>
    </cfRule>
  </conditionalFormatting>
  <conditionalFormatting sqref="AE33">
    <cfRule type="expression" dxfId="737" priority="39">
      <formula>IF(RIGHT(TEXT(AE33,"0.#"),1)=".",FALSE,TRUE)</formula>
    </cfRule>
    <cfRule type="expression" dxfId="736" priority="40">
      <formula>IF(RIGHT(TEXT(AE33,"0.#"),1)=".",TRUE,FALSE)</formula>
    </cfRule>
  </conditionalFormatting>
  <conditionalFormatting sqref="AI32:AI34">
    <cfRule type="expression" dxfId="735" priority="35">
      <formula>IF(RIGHT(TEXT(AI32,"0.#"),1)=".",FALSE,TRUE)</formula>
    </cfRule>
    <cfRule type="expression" dxfId="734" priority="36">
      <formula>IF(RIGHT(TEXT(AI32,"0.#"),1)=".",TRUE,FALSE)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E102">
    <cfRule type="expression" dxfId="725" priority="25">
      <formula>IF(RIGHT(TEXT(AE102,"0.#"),1)=".",FALSE,TRUE)</formula>
    </cfRule>
    <cfRule type="expression" dxfId="724" priority="26">
      <formula>IF(RIGHT(TEXT(AE102,"0.#"),1)=".",TRUE,FALSE)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Y786 Y781 Y788">
    <cfRule type="expression" dxfId="711" priority="11">
      <formula>IF(RIGHT(TEXT(Y781,"0.#"),1)=".",FALSE,TRUE)</formula>
    </cfRule>
    <cfRule type="expression" dxfId="710" priority="12">
      <formula>IF(RIGHT(TEXT(Y781,"0.#"),1)=".",TRUE,FALSE)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U783:AU788 AU781">
    <cfRule type="expression" dxfId="707" priority="7">
      <formula>IF(RIGHT(TEXT(AU781,"0.#"),1)=".",FALSE,TRUE)</formula>
    </cfRule>
    <cfRule type="expression" dxfId="706" priority="8">
      <formula>IF(RIGHT(TEXT(AU781,"0.#"),1)=".",TRUE,FALSE)</formula>
    </cfRule>
  </conditionalFormatting>
  <conditionalFormatting sqref="Y796">
    <cfRule type="expression" dxfId="705" priority="5">
      <formula>IF(RIGHT(TEXT(Y796,"0.#"),1)=".",FALSE,TRUE)</formula>
    </cfRule>
    <cfRule type="expression" dxfId="704" priority="6">
      <formula>IF(RIGHT(TEXT(Y796,"0.#"),1)=".",TRUE,FALSE)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718" max="16383" man="1"/>
    <brk id="73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802" t="s">
        <v>265</v>
      </c>
      <c r="H2" s="787"/>
      <c r="I2" s="787"/>
      <c r="J2" s="787"/>
      <c r="K2" s="787"/>
      <c r="L2" s="787"/>
      <c r="M2" s="787"/>
      <c r="N2" s="787"/>
      <c r="O2" s="788"/>
      <c r="P2" s="786" t="s">
        <v>59</v>
      </c>
      <c r="Q2" s="787"/>
      <c r="R2" s="787"/>
      <c r="S2" s="787"/>
      <c r="T2" s="787"/>
      <c r="U2" s="787"/>
      <c r="V2" s="787"/>
      <c r="W2" s="787"/>
      <c r="X2" s="788"/>
      <c r="Y2" s="1012"/>
      <c r="Z2" s="412"/>
      <c r="AA2" s="413"/>
      <c r="AB2" s="1016" t="s">
        <v>11</v>
      </c>
      <c r="AC2" s="1017"/>
      <c r="AD2" s="1018"/>
      <c r="AE2" s="1004" t="s">
        <v>555</v>
      </c>
      <c r="AF2" s="1004"/>
      <c r="AG2" s="1004"/>
      <c r="AH2" s="1004"/>
      <c r="AI2" s="1004" t="s">
        <v>552</v>
      </c>
      <c r="AJ2" s="1004"/>
      <c r="AK2" s="1004"/>
      <c r="AL2" s="1004"/>
      <c r="AM2" s="1004" t="s">
        <v>526</v>
      </c>
      <c r="AN2" s="1004"/>
      <c r="AO2" s="1004"/>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22"/>
      <c r="I4" s="1022"/>
      <c r="J4" s="1022"/>
      <c r="K4" s="1022"/>
      <c r="L4" s="1022"/>
      <c r="M4" s="1022"/>
      <c r="N4" s="1022"/>
      <c r="O4" s="1023"/>
      <c r="P4" s="161"/>
      <c r="Q4" s="1030"/>
      <c r="R4" s="1030"/>
      <c r="S4" s="1030"/>
      <c r="T4" s="1030"/>
      <c r="U4" s="1030"/>
      <c r="V4" s="1030"/>
      <c r="W4" s="1030"/>
      <c r="X4" s="1031"/>
      <c r="Y4" s="1008" t="s">
        <v>12</v>
      </c>
      <c r="Z4" s="1009"/>
      <c r="AA4" s="1010"/>
      <c r="AB4" s="554"/>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3" t="s">
        <v>54</v>
      </c>
      <c r="Z5" s="1005"/>
      <c r="AA5" s="1006"/>
      <c r="AB5" s="525"/>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5" t="s">
        <v>472</v>
      </c>
      <c r="B9" s="516"/>
      <c r="C9" s="516"/>
      <c r="D9" s="516"/>
      <c r="E9" s="516"/>
      <c r="F9" s="517"/>
      <c r="G9" s="802" t="s">
        <v>265</v>
      </c>
      <c r="H9" s="787"/>
      <c r="I9" s="787"/>
      <c r="J9" s="787"/>
      <c r="K9" s="787"/>
      <c r="L9" s="787"/>
      <c r="M9" s="787"/>
      <c r="N9" s="787"/>
      <c r="O9" s="788"/>
      <c r="P9" s="786" t="s">
        <v>59</v>
      </c>
      <c r="Q9" s="787"/>
      <c r="R9" s="787"/>
      <c r="S9" s="787"/>
      <c r="T9" s="787"/>
      <c r="U9" s="787"/>
      <c r="V9" s="787"/>
      <c r="W9" s="787"/>
      <c r="X9" s="788"/>
      <c r="Y9" s="1012"/>
      <c r="Z9" s="412"/>
      <c r="AA9" s="413"/>
      <c r="AB9" s="1016" t="s">
        <v>11</v>
      </c>
      <c r="AC9" s="1017"/>
      <c r="AD9" s="1018"/>
      <c r="AE9" s="1004" t="s">
        <v>556</v>
      </c>
      <c r="AF9" s="1004"/>
      <c r="AG9" s="1004"/>
      <c r="AH9" s="1004"/>
      <c r="AI9" s="1004" t="s">
        <v>552</v>
      </c>
      <c r="AJ9" s="1004"/>
      <c r="AK9" s="1004"/>
      <c r="AL9" s="1004"/>
      <c r="AM9" s="1004" t="s">
        <v>526</v>
      </c>
      <c r="AN9" s="1004"/>
      <c r="AO9" s="1004"/>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4"/>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5"/>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5" t="s">
        <v>472</v>
      </c>
      <c r="B16" s="516"/>
      <c r="C16" s="516"/>
      <c r="D16" s="516"/>
      <c r="E16" s="516"/>
      <c r="F16" s="517"/>
      <c r="G16" s="802" t="s">
        <v>265</v>
      </c>
      <c r="H16" s="787"/>
      <c r="I16" s="787"/>
      <c r="J16" s="787"/>
      <c r="K16" s="787"/>
      <c r="L16" s="787"/>
      <c r="M16" s="787"/>
      <c r="N16" s="787"/>
      <c r="O16" s="788"/>
      <c r="P16" s="786" t="s">
        <v>59</v>
      </c>
      <c r="Q16" s="787"/>
      <c r="R16" s="787"/>
      <c r="S16" s="787"/>
      <c r="T16" s="787"/>
      <c r="U16" s="787"/>
      <c r="V16" s="787"/>
      <c r="W16" s="787"/>
      <c r="X16" s="788"/>
      <c r="Y16" s="1012"/>
      <c r="Z16" s="412"/>
      <c r="AA16" s="413"/>
      <c r="AB16" s="1016" t="s">
        <v>11</v>
      </c>
      <c r="AC16" s="1017"/>
      <c r="AD16" s="1018"/>
      <c r="AE16" s="1004" t="s">
        <v>555</v>
      </c>
      <c r="AF16" s="1004"/>
      <c r="AG16" s="1004"/>
      <c r="AH16" s="1004"/>
      <c r="AI16" s="1004" t="s">
        <v>553</v>
      </c>
      <c r="AJ16" s="1004"/>
      <c r="AK16" s="1004"/>
      <c r="AL16" s="1004"/>
      <c r="AM16" s="1004" t="s">
        <v>526</v>
      </c>
      <c r="AN16" s="1004"/>
      <c r="AO16" s="1004"/>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4"/>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5"/>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5" t="s">
        <v>472</v>
      </c>
      <c r="B23" s="516"/>
      <c r="C23" s="516"/>
      <c r="D23" s="516"/>
      <c r="E23" s="516"/>
      <c r="F23" s="517"/>
      <c r="G23" s="802" t="s">
        <v>265</v>
      </c>
      <c r="H23" s="787"/>
      <c r="I23" s="787"/>
      <c r="J23" s="787"/>
      <c r="K23" s="787"/>
      <c r="L23" s="787"/>
      <c r="M23" s="787"/>
      <c r="N23" s="787"/>
      <c r="O23" s="788"/>
      <c r="P23" s="786" t="s">
        <v>59</v>
      </c>
      <c r="Q23" s="787"/>
      <c r="R23" s="787"/>
      <c r="S23" s="787"/>
      <c r="T23" s="787"/>
      <c r="U23" s="787"/>
      <c r="V23" s="787"/>
      <c r="W23" s="787"/>
      <c r="X23" s="788"/>
      <c r="Y23" s="1012"/>
      <c r="Z23" s="412"/>
      <c r="AA23" s="413"/>
      <c r="AB23" s="1016" t="s">
        <v>11</v>
      </c>
      <c r="AC23" s="1017"/>
      <c r="AD23" s="1018"/>
      <c r="AE23" s="1004" t="s">
        <v>557</v>
      </c>
      <c r="AF23" s="1004"/>
      <c r="AG23" s="1004"/>
      <c r="AH23" s="1004"/>
      <c r="AI23" s="1004" t="s">
        <v>552</v>
      </c>
      <c r="AJ23" s="1004"/>
      <c r="AK23" s="1004"/>
      <c r="AL23" s="1004"/>
      <c r="AM23" s="1004" t="s">
        <v>526</v>
      </c>
      <c r="AN23" s="1004"/>
      <c r="AO23" s="1004"/>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4"/>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5"/>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5" t="s">
        <v>472</v>
      </c>
      <c r="B30" s="516"/>
      <c r="C30" s="516"/>
      <c r="D30" s="516"/>
      <c r="E30" s="516"/>
      <c r="F30" s="517"/>
      <c r="G30" s="802" t="s">
        <v>265</v>
      </c>
      <c r="H30" s="787"/>
      <c r="I30" s="787"/>
      <c r="J30" s="787"/>
      <c r="K30" s="787"/>
      <c r="L30" s="787"/>
      <c r="M30" s="787"/>
      <c r="N30" s="787"/>
      <c r="O30" s="788"/>
      <c r="P30" s="786" t="s">
        <v>59</v>
      </c>
      <c r="Q30" s="787"/>
      <c r="R30" s="787"/>
      <c r="S30" s="787"/>
      <c r="T30" s="787"/>
      <c r="U30" s="787"/>
      <c r="V30" s="787"/>
      <c r="W30" s="787"/>
      <c r="X30" s="788"/>
      <c r="Y30" s="1012"/>
      <c r="Z30" s="412"/>
      <c r="AA30" s="413"/>
      <c r="AB30" s="1016" t="s">
        <v>11</v>
      </c>
      <c r="AC30" s="1017"/>
      <c r="AD30" s="1018"/>
      <c r="AE30" s="1004" t="s">
        <v>555</v>
      </c>
      <c r="AF30" s="1004"/>
      <c r="AG30" s="1004"/>
      <c r="AH30" s="1004"/>
      <c r="AI30" s="1004" t="s">
        <v>552</v>
      </c>
      <c r="AJ30" s="1004"/>
      <c r="AK30" s="1004"/>
      <c r="AL30" s="1004"/>
      <c r="AM30" s="1004" t="s">
        <v>550</v>
      </c>
      <c r="AN30" s="1004"/>
      <c r="AO30" s="1004"/>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4"/>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5"/>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5" t="s">
        <v>472</v>
      </c>
      <c r="B37" s="516"/>
      <c r="C37" s="516"/>
      <c r="D37" s="516"/>
      <c r="E37" s="516"/>
      <c r="F37" s="517"/>
      <c r="G37" s="802" t="s">
        <v>265</v>
      </c>
      <c r="H37" s="787"/>
      <c r="I37" s="787"/>
      <c r="J37" s="787"/>
      <c r="K37" s="787"/>
      <c r="L37" s="787"/>
      <c r="M37" s="787"/>
      <c r="N37" s="787"/>
      <c r="O37" s="788"/>
      <c r="P37" s="786" t="s">
        <v>59</v>
      </c>
      <c r="Q37" s="787"/>
      <c r="R37" s="787"/>
      <c r="S37" s="787"/>
      <c r="T37" s="787"/>
      <c r="U37" s="787"/>
      <c r="V37" s="787"/>
      <c r="W37" s="787"/>
      <c r="X37" s="788"/>
      <c r="Y37" s="1012"/>
      <c r="Z37" s="412"/>
      <c r="AA37" s="413"/>
      <c r="AB37" s="1016" t="s">
        <v>11</v>
      </c>
      <c r="AC37" s="1017"/>
      <c r="AD37" s="1018"/>
      <c r="AE37" s="1004" t="s">
        <v>557</v>
      </c>
      <c r="AF37" s="1004"/>
      <c r="AG37" s="1004"/>
      <c r="AH37" s="1004"/>
      <c r="AI37" s="1004" t="s">
        <v>554</v>
      </c>
      <c r="AJ37" s="1004"/>
      <c r="AK37" s="1004"/>
      <c r="AL37" s="1004"/>
      <c r="AM37" s="1004" t="s">
        <v>551</v>
      </c>
      <c r="AN37" s="1004"/>
      <c r="AO37" s="1004"/>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4"/>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5"/>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5" t="s">
        <v>472</v>
      </c>
      <c r="B44" s="516"/>
      <c r="C44" s="516"/>
      <c r="D44" s="516"/>
      <c r="E44" s="516"/>
      <c r="F44" s="517"/>
      <c r="G44" s="802" t="s">
        <v>265</v>
      </c>
      <c r="H44" s="787"/>
      <c r="I44" s="787"/>
      <c r="J44" s="787"/>
      <c r="K44" s="787"/>
      <c r="L44" s="787"/>
      <c r="M44" s="787"/>
      <c r="N44" s="787"/>
      <c r="O44" s="788"/>
      <c r="P44" s="786" t="s">
        <v>59</v>
      </c>
      <c r="Q44" s="787"/>
      <c r="R44" s="787"/>
      <c r="S44" s="787"/>
      <c r="T44" s="787"/>
      <c r="U44" s="787"/>
      <c r="V44" s="787"/>
      <c r="W44" s="787"/>
      <c r="X44" s="788"/>
      <c r="Y44" s="1012"/>
      <c r="Z44" s="412"/>
      <c r="AA44" s="413"/>
      <c r="AB44" s="1016" t="s">
        <v>11</v>
      </c>
      <c r="AC44" s="1017"/>
      <c r="AD44" s="1018"/>
      <c r="AE44" s="1004" t="s">
        <v>555</v>
      </c>
      <c r="AF44" s="1004"/>
      <c r="AG44" s="1004"/>
      <c r="AH44" s="1004"/>
      <c r="AI44" s="1004" t="s">
        <v>552</v>
      </c>
      <c r="AJ44" s="1004"/>
      <c r="AK44" s="1004"/>
      <c r="AL44" s="1004"/>
      <c r="AM44" s="1004" t="s">
        <v>526</v>
      </c>
      <c r="AN44" s="1004"/>
      <c r="AO44" s="1004"/>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4"/>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5"/>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5" t="s">
        <v>472</v>
      </c>
      <c r="B51" s="516"/>
      <c r="C51" s="516"/>
      <c r="D51" s="516"/>
      <c r="E51" s="516"/>
      <c r="F51" s="517"/>
      <c r="G51" s="802" t="s">
        <v>265</v>
      </c>
      <c r="H51" s="787"/>
      <c r="I51" s="787"/>
      <c r="J51" s="787"/>
      <c r="K51" s="787"/>
      <c r="L51" s="787"/>
      <c r="M51" s="787"/>
      <c r="N51" s="787"/>
      <c r="O51" s="788"/>
      <c r="P51" s="786" t="s">
        <v>59</v>
      </c>
      <c r="Q51" s="787"/>
      <c r="R51" s="787"/>
      <c r="S51" s="787"/>
      <c r="T51" s="787"/>
      <c r="U51" s="787"/>
      <c r="V51" s="787"/>
      <c r="W51" s="787"/>
      <c r="X51" s="788"/>
      <c r="Y51" s="1012"/>
      <c r="Z51" s="412"/>
      <c r="AA51" s="413"/>
      <c r="AB51" s="458" t="s">
        <v>11</v>
      </c>
      <c r="AC51" s="1017"/>
      <c r="AD51" s="1018"/>
      <c r="AE51" s="1004" t="s">
        <v>555</v>
      </c>
      <c r="AF51" s="1004"/>
      <c r="AG51" s="1004"/>
      <c r="AH51" s="1004"/>
      <c r="AI51" s="1004" t="s">
        <v>552</v>
      </c>
      <c r="AJ51" s="1004"/>
      <c r="AK51" s="1004"/>
      <c r="AL51" s="1004"/>
      <c r="AM51" s="1004" t="s">
        <v>526</v>
      </c>
      <c r="AN51" s="1004"/>
      <c r="AO51" s="1004"/>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4"/>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5"/>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5" t="s">
        <v>472</v>
      </c>
      <c r="B58" s="516"/>
      <c r="C58" s="516"/>
      <c r="D58" s="516"/>
      <c r="E58" s="516"/>
      <c r="F58" s="517"/>
      <c r="G58" s="802" t="s">
        <v>265</v>
      </c>
      <c r="H58" s="787"/>
      <c r="I58" s="787"/>
      <c r="J58" s="787"/>
      <c r="K58" s="787"/>
      <c r="L58" s="787"/>
      <c r="M58" s="787"/>
      <c r="N58" s="787"/>
      <c r="O58" s="788"/>
      <c r="P58" s="786" t="s">
        <v>59</v>
      </c>
      <c r="Q58" s="787"/>
      <c r="R58" s="787"/>
      <c r="S58" s="787"/>
      <c r="T58" s="787"/>
      <c r="U58" s="787"/>
      <c r="V58" s="787"/>
      <c r="W58" s="787"/>
      <c r="X58" s="788"/>
      <c r="Y58" s="1012"/>
      <c r="Z58" s="412"/>
      <c r="AA58" s="413"/>
      <c r="AB58" s="1016" t="s">
        <v>11</v>
      </c>
      <c r="AC58" s="1017"/>
      <c r="AD58" s="1018"/>
      <c r="AE58" s="1004" t="s">
        <v>555</v>
      </c>
      <c r="AF58" s="1004"/>
      <c r="AG58" s="1004"/>
      <c r="AH58" s="1004"/>
      <c r="AI58" s="1004" t="s">
        <v>552</v>
      </c>
      <c r="AJ58" s="1004"/>
      <c r="AK58" s="1004"/>
      <c r="AL58" s="1004"/>
      <c r="AM58" s="1004" t="s">
        <v>526</v>
      </c>
      <c r="AN58" s="1004"/>
      <c r="AO58" s="1004"/>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4"/>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5"/>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5" t="s">
        <v>472</v>
      </c>
      <c r="B65" s="516"/>
      <c r="C65" s="516"/>
      <c r="D65" s="516"/>
      <c r="E65" s="516"/>
      <c r="F65" s="517"/>
      <c r="G65" s="802" t="s">
        <v>265</v>
      </c>
      <c r="H65" s="787"/>
      <c r="I65" s="787"/>
      <c r="J65" s="787"/>
      <c r="K65" s="787"/>
      <c r="L65" s="787"/>
      <c r="M65" s="787"/>
      <c r="N65" s="787"/>
      <c r="O65" s="788"/>
      <c r="P65" s="786" t="s">
        <v>59</v>
      </c>
      <c r="Q65" s="787"/>
      <c r="R65" s="787"/>
      <c r="S65" s="787"/>
      <c r="T65" s="787"/>
      <c r="U65" s="787"/>
      <c r="V65" s="787"/>
      <c r="W65" s="787"/>
      <c r="X65" s="788"/>
      <c r="Y65" s="1012"/>
      <c r="Z65" s="412"/>
      <c r="AA65" s="413"/>
      <c r="AB65" s="1016" t="s">
        <v>11</v>
      </c>
      <c r="AC65" s="1017"/>
      <c r="AD65" s="1018"/>
      <c r="AE65" s="1004" t="s">
        <v>555</v>
      </c>
      <c r="AF65" s="1004"/>
      <c r="AG65" s="1004"/>
      <c r="AH65" s="1004"/>
      <c r="AI65" s="1004" t="s">
        <v>552</v>
      </c>
      <c r="AJ65" s="1004"/>
      <c r="AK65" s="1004"/>
      <c r="AL65" s="1004"/>
      <c r="AM65" s="1004" t="s">
        <v>526</v>
      </c>
      <c r="AN65" s="1004"/>
      <c r="AO65" s="1004"/>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4"/>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5"/>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4"/>
      <c r="B16" s="1045"/>
      <c r="C16" s="1045"/>
      <c r="D16" s="1045"/>
      <c r="E16" s="1045"/>
      <c r="F16" s="104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4"/>
      <c r="B29" s="1045"/>
      <c r="C29" s="1045"/>
      <c r="D29" s="1045"/>
      <c r="E29" s="1045"/>
      <c r="F29" s="104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4"/>
      <c r="B42" s="1045"/>
      <c r="C42" s="1045"/>
      <c r="D42" s="1045"/>
      <c r="E42" s="1045"/>
      <c r="F42" s="104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4"/>
      <c r="B56" s="1045"/>
      <c r="C56" s="1045"/>
      <c r="D56" s="1045"/>
      <c r="E56" s="1045"/>
      <c r="F56" s="104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4"/>
      <c r="B69" s="1045"/>
      <c r="C69" s="1045"/>
      <c r="D69" s="1045"/>
      <c r="E69" s="1045"/>
      <c r="F69" s="104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4"/>
      <c r="B82" s="1045"/>
      <c r="C82" s="1045"/>
      <c r="D82" s="1045"/>
      <c r="E82" s="1045"/>
      <c r="F82" s="104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4"/>
      <c r="B95" s="1045"/>
      <c r="C95" s="1045"/>
      <c r="D95" s="1045"/>
      <c r="E95" s="1045"/>
      <c r="F95" s="104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4"/>
      <c r="B109" s="1045"/>
      <c r="C109" s="1045"/>
      <c r="D109" s="1045"/>
      <c r="E109" s="1045"/>
      <c r="F109" s="104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4"/>
      <c r="B122" s="1045"/>
      <c r="C122" s="1045"/>
      <c r="D122" s="1045"/>
      <c r="E122" s="1045"/>
      <c r="F122" s="104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4"/>
      <c r="B135" s="1045"/>
      <c r="C135" s="1045"/>
      <c r="D135" s="1045"/>
      <c r="E135" s="1045"/>
      <c r="F135" s="104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4"/>
      <c r="B148" s="1045"/>
      <c r="C148" s="1045"/>
      <c r="D148" s="1045"/>
      <c r="E148" s="1045"/>
      <c r="F148" s="104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4"/>
      <c r="B162" s="1045"/>
      <c r="C162" s="1045"/>
      <c r="D162" s="1045"/>
      <c r="E162" s="1045"/>
      <c r="F162" s="104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4"/>
      <c r="B175" s="1045"/>
      <c r="C175" s="1045"/>
      <c r="D175" s="1045"/>
      <c r="E175" s="1045"/>
      <c r="F175" s="104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4"/>
      <c r="B188" s="1045"/>
      <c r="C188" s="1045"/>
      <c r="D188" s="1045"/>
      <c r="E188" s="1045"/>
      <c r="F188" s="104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4"/>
      <c r="B201" s="1045"/>
      <c r="C201" s="1045"/>
      <c r="D201" s="1045"/>
      <c r="E201" s="1045"/>
      <c r="F201" s="104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4"/>
      <c r="B215" s="1045"/>
      <c r="C215" s="1045"/>
      <c r="D215" s="1045"/>
      <c r="E215" s="1045"/>
      <c r="F215" s="104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4"/>
      <c r="B228" s="1045"/>
      <c r="C228" s="1045"/>
      <c r="D228" s="1045"/>
      <c r="E228" s="1045"/>
      <c r="F228" s="104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4"/>
      <c r="B241" s="1045"/>
      <c r="C241" s="1045"/>
      <c r="D241" s="1045"/>
      <c r="E241" s="1045"/>
      <c r="F241" s="104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4"/>
      <c r="B254" s="1045"/>
      <c r="C254" s="1045"/>
      <c r="D254" s="1045"/>
      <c r="E254" s="1045"/>
      <c r="F254" s="104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2019-08-07T08:40:15Z</cp:lastPrinted>
  <dcterms:created xsi:type="dcterms:W3CDTF">2012-03-13T00:50:25Z</dcterms:created>
  <dcterms:modified xsi:type="dcterms:W3CDTF">2019-09-24T02:23:05Z</dcterms:modified>
</cp:coreProperties>
</file>