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行政事業レビューシート!$A$1:$AX$845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P29" i="3"/>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N4" i="4"/>
  <c r="N5" i="4"/>
  <c r="N6" i="4"/>
  <c r="N7" i="4"/>
  <c r="N8" i="4"/>
  <c r="N9" i="4"/>
  <c r="N10" i="4"/>
  <c r="N11" i="4"/>
  <c r="K13" i="4"/>
  <c r="AE8" i="3"/>
  <c r="S3" i="4"/>
  <c r="S4" i="4"/>
  <c r="S5" i="4"/>
  <c r="S6" i="4"/>
  <c r="S7" i="4"/>
  <c r="S8" i="4"/>
  <c r="P10" i="4"/>
  <c r="G11" i="3"/>
  <c r="G8" i="3"/>
</calcChain>
</file>

<file path=xl/sharedStrings.xml><?xml version="1.0" encoding="utf-8"?>
<sst xmlns="http://schemas.openxmlformats.org/spreadsheetml/2006/main" count="2798" uniqueCount="636">
  <si>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</si>
  <si>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</si>
  <si>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</si>
  <si>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</si>
  <si>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</si>
  <si>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</si>
  <si>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</si>
  <si>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</si>
  <si>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</si>
  <si>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</si>
  <si>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</si>
  <si>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</si>
  <si>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</si>
  <si>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</si>
  <si>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</si>
  <si>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</si>
  <si>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</si>
  <si>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</si>
  <si>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</si>
  <si>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</si>
  <si>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</si>
  <si>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</si>
  <si>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</si>
  <si>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</si>
  <si>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</si>
  <si>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</si>
  <si>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</si>
  <si>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</si>
  <si>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</si>
  <si>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</si>
  <si>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</si>
  <si>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</si>
  <si>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</si>
  <si>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</si>
  <si>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</si>
  <si>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</si>
  <si>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</si>
  <si>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</si>
  <si>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</si>
  <si>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</si>
  <si>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</si>
  <si>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</si>
  <si>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</si>
  <si>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</si>
  <si>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</si>
  <si>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</si>
  <si>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</si>
  <si>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</si>
  <si>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</si>
  <si>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</si>
  <si>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</si>
  <si>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</si>
  <si>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</si>
  <si>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</si>
  <si>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</si>
  <si>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</si>
  <si>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</si>
  <si>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</si>
  <si>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</si>
  <si>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</si>
  <si>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</si>
  <si>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</si>
  <si>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</si>
  <si>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</si>
  <si>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</si>
  <si>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</si>
  <si>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</si>
  <si>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</si>
  <si>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</si>
  <si>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</si>
  <si>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</si>
  <si>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</si>
  <si>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</si>
  <si>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</si>
  <si>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</si>
  <si>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</si>
  <si>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</si>
  <si>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</si>
  <si>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</si>
  <si>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</si>
  <si>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</si>
  <si>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</si>
  <si>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</si>
  <si>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</si>
  <si>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</si>
  <si>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</si>
  <si>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</si>
  <si>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</si>
  <si>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</si>
  <si>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</si>
  <si>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</si>
  <si>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</si>
  <si>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</si>
  <si>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</si>
  <si>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</si>
  <si>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</si>
  <si>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</si>
  <si>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</si>
  <si>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</si>
  <si>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</si>
  <si>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</si>
  <si>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</si>
  <si>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</si>
  <si>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</si>
  <si>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</si>
  <si>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</si>
  <si>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</si>
  <si>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</si>
  <si>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</si>
  <si>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</si>
  <si>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</si>
  <si>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</si>
  <si>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</si>
  <si>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</si>
  <si>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</si>
  <si>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</si>
  <si>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</si>
  <si>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</si>
  <si>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</si>
  <si>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</si>
  <si>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</si>
  <si>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</si>
  <si>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</si>
  <si>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</si>
  <si>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</si>
  <si>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</si>
  <si>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</si>
  <si>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</si>
  <si>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</si>
  <si>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</si>
  <si>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</si>
  <si>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</si>
  <si>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</si>
  <si>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</si>
  <si>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</si>
  <si>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</si>
  <si>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</si>
  <si>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</si>
  <si>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</si>
  <si>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</si>
  <si>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</si>
  <si>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</si>
  <si>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</si>
  <si>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</si>
  <si>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</si>
  <si>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</si>
  <si>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</si>
  <si>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</si>
  <si>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</si>
  <si>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</si>
  <si>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</si>
  <si>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</si>
  <si>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</si>
  <si>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</si>
  <si>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</si>
  <si>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</si>
  <si>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</si>
  <si>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</si>
  <si>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</si>
  <si>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</si>
  <si>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</si>
  <si>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</si>
  <si>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</si>
  <si>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</si>
  <si>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</si>
  <si>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</si>
  <si>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</si>
  <si>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</si>
  <si>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</si>
  <si>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</si>
  <si>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</si>
  <si>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</si>
  <si>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</si>
  <si>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</si>
  <si>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</si>
  <si>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</si>
  <si>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</si>
  <si>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</si>
  <si>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</si>
  <si>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</si>
  <si>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</si>
  <si>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</si>
  <si>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</si>
  <si>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</si>
  <si>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</si>
  <si>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</si>
  <si>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</si>
  <si>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</si>
  <si>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</si>
  <si>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</si>
  <si>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</si>
  <si>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</si>
  <si>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</si>
  <si>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</si>
  <si>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</si>
  <si>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</si>
  <si>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</si>
  <si>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</si>
  <si>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</si>
  <si>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</si>
  <si>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</si>
  <si>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</si>
  <si>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</si>
  <si>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</si>
  <si>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</si>
  <si>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</si>
  <si>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</si>
  <si>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</si>
  <si>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</si>
  <si>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</si>
  <si>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</si>
  <si>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</si>
  <si>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</si>
  <si>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</si>
  <si>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</si>
  <si>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</si>
  <si>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</si>
  <si>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</si>
  <si>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</si>
  <si>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</si>
  <si>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</si>
  <si>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</si>
  <si>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</si>
  <si>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</si>
  <si>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</si>
  <si>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</si>
  <si>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</si>
  <si>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</si>
  <si>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</si>
  <si>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</si>
  <si>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</si>
  <si>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</si>
  <si>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</si>
  <si>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</si>
  <si>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</si>
  <si>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</si>
  <si>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</si>
  <si>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</si>
  <si>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</si>
  <si>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</si>
  <si>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</si>
  <si>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</si>
  <si>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</si>
  <si>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</si>
  <si>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</si>
  <si>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</si>
  <si>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</si>
  <si>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</si>
  <si>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</si>
  <si>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</si>
  <si>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</si>
  <si>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</si>
  <si>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</si>
  <si>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</si>
  <si>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</si>
  <si>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</si>
  <si>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</si>
  <si>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</si>
  <si>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</si>
  <si>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</si>
  <si>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</si>
  <si>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</si>
  <si>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</si>
  <si>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</si>
  <si>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</si>
  <si>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</si>
  <si>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</si>
  <si>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</si>
  <si>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</si>
  <si>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</si>
  <si>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</si>
  <si>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</si>
  <si>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</si>
  <si>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</si>
  <si>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</si>
  <si>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</si>
  <si>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</si>
  <si>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</si>
  <si>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</si>
  <si>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</si>
  <si>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</si>
  <si>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</si>
  <si>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</si>
  <si>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</si>
  <si>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</si>
  <si>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</si>
  <si>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</si>
  <si>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</si>
  <si>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</si>
  <si>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</si>
  <si>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</si>
  <si>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</si>
  <si>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</si>
  <si>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</si>
  <si>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</si>
  <si>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</si>
  <si>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</si>
  <si>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</si>
  <si>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</si>
  <si>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</si>
  <si>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</si>
  <si>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</si>
  <si>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</si>
  <si>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</si>
  <si>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</si>
  <si>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</si>
  <si>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</si>
  <si>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</si>
  <si>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</si>
  <si>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</si>
  <si>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</si>
  <si>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</si>
  <si>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</si>
  <si>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</si>
  <si>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</si>
  <si>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</si>
  <si>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</si>
  <si>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</si>
  <si>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</si>
  <si>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</si>
  <si>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</si>
  <si>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</si>
  <si>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</si>
  <si>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</si>
  <si>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</si>
  <si>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</si>
  <si>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</si>
  <si>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</si>
  <si>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</si>
  <si>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</si>
  <si>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</si>
  <si>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</si>
  <si>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</si>
  <si>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</si>
  <si>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</si>
  <si>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</si>
  <si>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</si>
  <si>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</si>
  <si>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</si>
  <si>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</si>
  <si>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</si>
  <si>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</si>
  <si>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</si>
  <si>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</si>
  <si>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</si>
  <si>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</si>
  <si>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</si>
  <si>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</si>
  <si>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</si>
  <si>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</si>
  <si>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</si>
  <si>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</si>
  <si>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</si>
  <si>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</si>
  <si>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</si>
  <si>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</si>
  <si>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</si>
  <si>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</si>
  <si>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</si>
  <si>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</si>
  <si>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</si>
  <si>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</si>
  <si>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</si>
  <si>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</si>
  <si>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</si>
  <si>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</si>
  <si>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</si>
  <si>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</si>
  <si>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</si>
  <si>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</si>
  <si>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</si>
  <si>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</si>
  <si>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</si>
  <si>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</si>
  <si>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</si>
  <si>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</si>
  <si>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</si>
  <si>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</si>
  <si>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</si>
  <si>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</si>
  <si>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</si>
  <si>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</si>
  <si>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</si>
  <si>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</si>
  <si>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</si>
  <si>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</si>
  <si>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</si>
  <si>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</si>
  <si>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</si>
  <si>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</si>
  <si>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</si>
  <si>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</si>
  <si>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</si>
  <si>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</si>
  <si>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</si>
  <si>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</si>
  <si>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</si>
  <si>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</si>
  <si>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</si>
  <si>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</si>
  <si>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</si>
  <si>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</si>
  <si>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</si>
  <si>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</si>
  <si>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</si>
  <si>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</si>
  <si>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</si>
  <si>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</si>
  <si>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</si>
  <si>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</si>
  <si>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</si>
  <si>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</si>
  <si>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</si>
  <si>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</si>
  <si>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</si>
  <si>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</si>
  <si>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</si>
  <si>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</si>
  <si>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</si>
  <si>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</si>
  <si>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</si>
  <si>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</si>
  <si>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</si>
  <si>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</si>
  <si>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</si>
  <si>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</si>
  <si>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</si>
  <si>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</si>
  <si>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</si>
  <si>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</si>
  <si>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</si>
  <si>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</si>
  <si>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</si>
  <si>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</si>
  <si>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</si>
  <si>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</si>
  <si>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</si>
  <si>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</si>
  <si>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</si>
  <si>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</si>
  <si>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</si>
  <si>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</si>
  <si>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</si>
  <si>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</si>
  <si>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</si>
  <si>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</si>
  <si>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</si>
  <si>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</si>
  <si>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</si>
  <si>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</si>
  <si>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</si>
  <si>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</si>
  <si>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</si>
  <si>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</si>
  <si>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</si>
  <si>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</si>
  <si>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</si>
  <si>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</si>
  <si>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</si>
  <si>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</si>
  <si>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</si>
  <si>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</si>
  <si>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</si>
  <si>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</si>
  <si>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</si>
  <si>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</si>
  <si>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</si>
  <si>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</si>
  <si>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</si>
  <si>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</si>
  <si>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</si>
  <si>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</si>
  <si>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</si>
  <si>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</si>
  <si>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</si>
  <si>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</si>
  <si>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</si>
  <si>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</si>
  <si>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</si>
  <si>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</si>
  <si>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</si>
  <si>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</si>
  <si>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</si>
  <si>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</si>
  <si>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</si>
  <si>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</si>
  <si>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</si>
  <si>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</si>
  <si>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</si>
  <si>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</si>
  <si>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</si>
  <si>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</si>
  <si>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</si>
  <si>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</si>
  <si>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</si>
  <si>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</si>
  <si>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</si>
  <si>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</si>
  <si>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</si>
  <si>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</si>
  <si>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</si>
  <si>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</si>
  <si>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</si>
  <si>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</si>
  <si>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</si>
  <si>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</si>
  <si>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</si>
  <si>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</si>
  <si>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</si>
  <si>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</si>
  <si>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</si>
  <si>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</si>
  <si>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</si>
  <si>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</si>
  <si>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</si>
  <si>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</si>
  <si>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</si>
  <si>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</si>
  <si>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</si>
  <si>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</si>
  <si>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</si>
  <si>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</si>
  <si>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</si>
  <si>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</si>
  <si>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</si>
  <si>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</si>
  <si>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</si>
  <si>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</si>
  <si>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</si>
  <si>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</si>
  <si>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</si>
  <si>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</si>
  <si>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</si>
  <si>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</si>
  <si>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</si>
  <si>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</si>
  <si>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</si>
  <si>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</si>
  <si>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</si>
  <si>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</si>
  <si>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</si>
  <si>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</si>
  <si>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</si>
  <si>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</si>
  <si>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</si>
  <si>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</si>
  <si>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</si>
  <si>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</si>
  <si>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</si>
  <si>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</si>
  <si>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</si>
  <si>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</si>
  <si>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</si>
  <si>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</si>
  <si>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</si>
  <si>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</si>
  <si>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</si>
  <si>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</si>
  <si>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</si>
  <si>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</si>
  <si>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</si>
  <si>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</si>
  <si>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</si>
  <si>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</si>
  <si>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</si>
  <si>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</si>
  <si>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</si>
  <si>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</si>
  <si>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</si>
  <si>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</si>
  <si>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日・インドネシア経済連携に基づく外国人看護師・介護福祉士候補者に対する訪日後日本語研修事業</t>
    <phoneticPr fontId="5"/>
  </si>
  <si>
    <t>アジア大洋州局・南部アジア部</t>
    <rPh sb="3" eb="7">
      <t>タイヨウシュウキョク</t>
    </rPh>
    <rPh sb="8" eb="10">
      <t>ナンブ</t>
    </rPh>
    <rPh sb="13" eb="14">
      <t>ブ</t>
    </rPh>
    <phoneticPr fontId="5"/>
  </si>
  <si>
    <t>南東アジア第二課</t>
    <rPh sb="0" eb="8">
      <t>ナントウアジアダイニカ</t>
    </rPh>
    <phoneticPr fontId="5"/>
  </si>
  <si>
    <t>○</t>
  </si>
  <si>
    <t>外務省設置法第４条二・三、外務省組織令第４４条
経済上の連携に関する日本国とインドネシア共和国との間の協定　第９２条～第９６条</t>
    <phoneticPr fontId="5"/>
  </si>
  <si>
    <t>日インドネシア（尼）ＥＰＡに基づき訪日する看護師・介護福祉士候補者に対し、ＥＰＡ上の規定に基づき、６か月間の日本語研修を実施する。</t>
    <phoneticPr fontId="5"/>
  </si>
  <si>
    <t>政府開発援助海外経済協力事業委託費</t>
    <phoneticPr fontId="5"/>
  </si>
  <si>
    <t>日尼ＥＰＡに基づき訪日する候補者の円滑な就労及び研修を実施するために必要とされる日本語能力（日本語能力Ｎ３程度）の達成。</t>
    <phoneticPr fontId="5"/>
  </si>
  <si>
    <t>同日本語研修終了時に日本語能力検定Ｎ３程度に一定割合の候補者が達しているかが一つの成果指標となる。
同能力検定Ｎ３達成者
／訪日研修生の人数</t>
    <phoneticPr fontId="5"/>
  </si>
  <si>
    <t>（財）海外産業人材育成協会による研修生に対する調査</t>
    <phoneticPr fontId="5"/>
  </si>
  <si>
    <t>外務省</t>
  </si>
  <si>
    <t>研修を修了した人数</t>
    <rPh sb="0" eb="2">
      <t>ケンシュウ</t>
    </rPh>
    <rPh sb="3" eb="5">
      <t>シュウリョウ</t>
    </rPh>
    <rPh sb="7" eb="9">
      <t>ニンズウ</t>
    </rPh>
    <phoneticPr fontId="5"/>
  </si>
  <si>
    <t>人</t>
    <rPh sb="0" eb="1">
      <t>ニン</t>
    </rPh>
    <phoneticPr fontId="5"/>
  </si>
  <si>
    <t>支出額（外務省、経産省合計額）／訪日後研修者数</t>
    <rPh sb="0" eb="3">
      <t>シシュツガク</t>
    </rPh>
    <phoneticPr fontId="5"/>
  </si>
  <si>
    <t>622,337,365
/279</t>
    <phoneticPr fontId="5"/>
  </si>
  <si>
    <t>672,918,442
/327</t>
    <phoneticPr fontId="5"/>
  </si>
  <si>
    <t>円</t>
    <rPh sb="0" eb="1">
      <t>エン</t>
    </rPh>
    <phoneticPr fontId="5"/>
  </si>
  <si>
    <t>候補者の受入れは人的交流の強化につながり，看護師・介護福祉士として従事することは国民に裨益する。</t>
    <rPh sb="0" eb="3">
      <t>コウホシャ</t>
    </rPh>
    <rPh sb="4" eb="6">
      <t>ウケイ</t>
    </rPh>
    <rPh sb="8" eb="10">
      <t>ジンテキ</t>
    </rPh>
    <rPh sb="10" eb="12">
      <t>コウリュウ</t>
    </rPh>
    <rPh sb="13" eb="15">
      <t>キョウカ</t>
    </rPh>
    <rPh sb="21" eb="24">
      <t>カンゴシ</t>
    </rPh>
    <rPh sb="25" eb="27">
      <t>カイゴ</t>
    </rPh>
    <rPh sb="27" eb="30">
      <t>フクシシ</t>
    </rPh>
    <rPh sb="33" eb="35">
      <t>ジュウジ</t>
    </rPh>
    <rPh sb="40" eb="42">
      <t>コクミン</t>
    </rPh>
    <rPh sb="43" eb="45">
      <t>ヒエキ</t>
    </rPh>
    <phoneticPr fontId="5"/>
  </si>
  <si>
    <t>経済連携促進の一環として，外交政策の重要な一部分であり国が実施する必要がある。</t>
    <rPh sb="0" eb="2">
      <t>ケイザイ</t>
    </rPh>
    <rPh sb="2" eb="4">
      <t>レンケイ</t>
    </rPh>
    <rPh sb="4" eb="6">
      <t>ソクシン</t>
    </rPh>
    <rPh sb="7" eb="9">
      <t>イッカン</t>
    </rPh>
    <rPh sb="13" eb="15">
      <t>ガイコウ</t>
    </rPh>
    <rPh sb="15" eb="17">
      <t>セイサク</t>
    </rPh>
    <rPh sb="18" eb="20">
      <t>ジュウヨウ</t>
    </rPh>
    <rPh sb="21" eb="24">
      <t>イチブブン</t>
    </rPh>
    <rPh sb="27" eb="28">
      <t>クニ</t>
    </rPh>
    <rPh sb="29" eb="31">
      <t>ジッシ</t>
    </rPh>
    <rPh sb="33" eb="35">
      <t>ヒツヨウ</t>
    </rPh>
    <phoneticPr fontId="5"/>
  </si>
  <si>
    <t>ＥＰＡ上の規定に基づき実施することから，優先度の高い事業である。</t>
    <rPh sb="3" eb="4">
      <t>ジョウ</t>
    </rPh>
    <rPh sb="5" eb="7">
      <t>キテイ</t>
    </rPh>
    <rPh sb="8" eb="9">
      <t>モト</t>
    </rPh>
    <rPh sb="11" eb="13">
      <t>ジッシ</t>
    </rPh>
    <rPh sb="20" eb="23">
      <t>ユウセンド</t>
    </rPh>
    <rPh sb="24" eb="25">
      <t>タカ</t>
    </rPh>
    <rPh sb="26" eb="28">
      <t>ジギョウ</t>
    </rPh>
    <phoneticPr fontId="5"/>
  </si>
  <si>
    <t>業者選定に当たっては，一般競争入札（総合評価方式）を採用。他業者に対しても入札の参加を呼びかけを行った。</t>
    <rPh sb="0" eb="2">
      <t>ギョウシャ</t>
    </rPh>
    <rPh sb="2" eb="4">
      <t>センテイ</t>
    </rPh>
    <rPh sb="5" eb="6">
      <t>ア</t>
    </rPh>
    <rPh sb="11" eb="13">
      <t>イッパン</t>
    </rPh>
    <rPh sb="13" eb="15">
      <t>キョウソウ</t>
    </rPh>
    <rPh sb="15" eb="17">
      <t>ニュウサツ</t>
    </rPh>
    <rPh sb="18" eb="20">
      <t>ソウゴウ</t>
    </rPh>
    <rPh sb="20" eb="22">
      <t>ヒョウカ</t>
    </rPh>
    <rPh sb="22" eb="24">
      <t>ホウシキ</t>
    </rPh>
    <rPh sb="26" eb="28">
      <t>サイヨウ</t>
    </rPh>
    <rPh sb="29" eb="32">
      <t>タギョウシャ</t>
    </rPh>
    <rPh sb="33" eb="34">
      <t>タイ</t>
    </rPh>
    <rPh sb="37" eb="39">
      <t>ニュウサツ</t>
    </rPh>
    <rPh sb="40" eb="42">
      <t>サンカ</t>
    </rPh>
    <rPh sb="43" eb="44">
      <t>ヨ</t>
    </rPh>
    <rPh sb="48" eb="49">
      <t>オコナ</t>
    </rPh>
    <phoneticPr fontId="5"/>
  </si>
  <si>
    <t>有</t>
  </si>
  <si>
    <t>無</t>
  </si>
  <si>
    <t>受け入れ施設・病院は一定の負担金を支払う。</t>
    <rPh sb="0" eb="1">
      <t>ウ</t>
    </rPh>
    <rPh sb="2" eb="3">
      <t>イ</t>
    </rPh>
    <rPh sb="4" eb="6">
      <t>シセツ</t>
    </rPh>
    <rPh sb="7" eb="9">
      <t>ビョウイン</t>
    </rPh>
    <rPh sb="10" eb="12">
      <t>イッテイ</t>
    </rPh>
    <rPh sb="13" eb="16">
      <t>フタンキン</t>
    </rPh>
    <rPh sb="17" eb="19">
      <t>シハラ</t>
    </rPh>
    <phoneticPr fontId="5"/>
  </si>
  <si>
    <t>入札に置いて単位当たりの積算条件を提示している。</t>
    <rPh sb="0" eb="2">
      <t>ニュウサツ</t>
    </rPh>
    <rPh sb="3" eb="4">
      <t>オ</t>
    </rPh>
    <rPh sb="6" eb="8">
      <t>タンイ</t>
    </rPh>
    <rPh sb="8" eb="9">
      <t>ア</t>
    </rPh>
    <rPh sb="12" eb="14">
      <t>セキサン</t>
    </rPh>
    <rPh sb="14" eb="16">
      <t>ジョウケン</t>
    </rPh>
    <rPh sb="17" eb="19">
      <t>テイジ</t>
    </rPh>
    <phoneticPr fontId="5"/>
  </si>
  <si>
    <t>‐</t>
  </si>
  <si>
    <t>真に必要なものに限定している。</t>
    <rPh sb="0" eb="1">
      <t>シン</t>
    </rPh>
    <rPh sb="2" eb="4">
      <t>ヒツヨウ</t>
    </rPh>
    <rPh sb="8" eb="10">
      <t>ゲンテイ</t>
    </rPh>
    <phoneticPr fontId="5"/>
  </si>
  <si>
    <t>入札説明書において，不用が生じぬよう単位当たりの積算の条件を提示することにより，経費の節約に努めている。</t>
    <rPh sb="0" eb="2">
      <t>ニュウサツ</t>
    </rPh>
    <rPh sb="2" eb="5">
      <t>セツメイショ</t>
    </rPh>
    <rPh sb="10" eb="12">
      <t>フヨウ</t>
    </rPh>
    <rPh sb="13" eb="14">
      <t>ショウ</t>
    </rPh>
    <rPh sb="18" eb="20">
      <t>タンイ</t>
    </rPh>
    <rPh sb="20" eb="21">
      <t>ア</t>
    </rPh>
    <rPh sb="24" eb="26">
      <t>セキサン</t>
    </rPh>
    <rPh sb="27" eb="29">
      <t>ジョウケン</t>
    </rPh>
    <rPh sb="30" eb="32">
      <t>テイジ</t>
    </rPh>
    <rPh sb="40" eb="42">
      <t>ケイヒ</t>
    </rPh>
    <rPh sb="43" eb="45">
      <t>セツヤク</t>
    </rPh>
    <rPh sb="46" eb="47">
      <t>ツト</t>
    </rPh>
    <phoneticPr fontId="5"/>
  </si>
  <si>
    <t>91%の候補者が目標のレベルに達した。</t>
    <rPh sb="4" eb="7">
      <t>コウホシャ</t>
    </rPh>
    <rPh sb="8" eb="10">
      <t>モクヒョウ</t>
    </rPh>
    <rPh sb="15" eb="16">
      <t>タッ</t>
    </rPh>
    <phoneticPr fontId="5"/>
  </si>
  <si>
    <t>ＥＰＡ上の規定に基づき実施することから，実績は見込みにあったものとなっている。</t>
    <rPh sb="3" eb="4">
      <t>ジョウ</t>
    </rPh>
    <rPh sb="5" eb="7">
      <t>キテイ</t>
    </rPh>
    <rPh sb="8" eb="9">
      <t>モト</t>
    </rPh>
    <rPh sb="11" eb="13">
      <t>ジッシ</t>
    </rPh>
    <rPh sb="20" eb="22">
      <t>ジッセキ</t>
    </rPh>
    <rPh sb="23" eb="25">
      <t>ミコ</t>
    </rPh>
    <phoneticPr fontId="5"/>
  </si>
  <si>
    <t>施設における就労・研修に資するプログラムとしている。</t>
    <rPh sb="0" eb="2">
      <t>シセツ</t>
    </rPh>
    <rPh sb="6" eb="8">
      <t>シュウロウ</t>
    </rPh>
    <rPh sb="9" eb="11">
      <t>ケンシュウ</t>
    </rPh>
    <rPh sb="12" eb="13">
      <t>シ</t>
    </rPh>
    <phoneticPr fontId="5"/>
  </si>
  <si>
    <t>インドネシアからの看護師・介護福祉士候補者（外務省と経産省が経費を共同で負担。）について、経産省負担分を外務省が委任を受けて外務省が予算執行した。また、フィリピン人候補者に対する訪日後日本語研修については経産省が執行した。</t>
    <phoneticPr fontId="5"/>
  </si>
  <si>
    <t>経済産業省</t>
  </si>
  <si>
    <t>看護師・介護福祉士候補者日本語研修事業委託費</t>
    <rPh sb="0" eb="3">
      <t>カンゴシ</t>
    </rPh>
    <rPh sb="4" eb="6">
      <t>カイゴ</t>
    </rPh>
    <rPh sb="6" eb="9">
      <t>フクシシ</t>
    </rPh>
    <rPh sb="9" eb="12">
      <t>コウホシャ</t>
    </rPh>
    <rPh sb="12" eb="15">
      <t>ニホンゴ</t>
    </rPh>
    <rPh sb="15" eb="17">
      <t>ケンシュウ</t>
    </rPh>
    <rPh sb="17" eb="19">
      <t>ジギョウ</t>
    </rPh>
    <rPh sb="19" eb="22">
      <t>イタクヒ</t>
    </rPh>
    <phoneticPr fontId="5"/>
  </si>
  <si>
    <t>-</t>
    <phoneticPr fontId="5"/>
  </si>
  <si>
    <t>229</t>
    <phoneticPr fontId="5"/>
  </si>
  <si>
    <t>11</t>
    <phoneticPr fontId="5"/>
  </si>
  <si>
    <t>12</t>
    <phoneticPr fontId="5"/>
  </si>
  <si>
    <t>12</t>
    <phoneticPr fontId="5"/>
  </si>
  <si>
    <t>0012</t>
    <phoneticPr fontId="5"/>
  </si>
  <si>
    <t>委託費</t>
    <rPh sb="0" eb="3">
      <t>イタクヒ</t>
    </rPh>
    <phoneticPr fontId="5"/>
  </si>
  <si>
    <t>外国人看護師・介護福祉士候補者に対する訪日後日本語研修事業</t>
    <rPh sb="0" eb="3">
      <t>ガイコクジン</t>
    </rPh>
    <rPh sb="3" eb="6">
      <t>カンゴシ</t>
    </rPh>
    <rPh sb="7" eb="9">
      <t>カイゴ</t>
    </rPh>
    <rPh sb="9" eb="12">
      <t>フクシシ</t>
    </rPh>
    <rPh sb="12" eb="15">
      <t>コウホシャ</t>
    </rPh>
    <rPh sb="16" eb="17">
      <t>タイ</t>
    </rPh>
    <rPh sb="19" eb="22">
      <t>ホウニチゴ</t>
    </rPh>
    <rPh sb="22" eb="25">
      <t>ニホンゴ</t>
    </rPh>
    <rPh sb="25" eb="27">
      <t>ケンシュウ</t>
    </rPh>
    <rPh sb="27" eb="29">
      <t>ジギョウ</t>
    </rPh>
    <phoneticPr fontId="5"/>
  </si>
  <si>
    <t>（財）海外産業人材育成協会</t>
    <rPh sb="1" eb="2">
      <t>ザイ</t>
    </rPh>
    <rPh sb="3" eb="5">
      <t>カイガイ</t>
    </rPh>
    <rPh sb="5" eb="7">
      <t>サンギョウ</t>
    </rPh>
    <rPh sb="7" eb="9">
      <t>ジンザイ</t>
    </rPh>
    <rPh sb="9" eb="11">
      <t>イクセイ</t>
    </rPh>
    <rPh sb="11" eb="13">
      <t>キョウカイ</t>
    </rPh>
    <phoneticPr fontId="5"/>
  </si>
  <si>
    <t>669,648,786
/331</t>
    <phoneticPr fontId="5"/>
  </si>
  <si>
    <t>未来投資戦略２０１７-Society5.0の実現に向けた改革-（平成29年６月閣議決定）
ニッポン一億総活躍プラン（平成28年6月閣議決定）</t>
    <phoneticPr fontId="5"/>
  </si>
  <si>
    <t>％</t>
    <phoneticPr fontId="5"/>
  </si>
  <si>
    <t>日本語試験Ｎ３レベル程度の達成率</t>
    <phoneticPr fontId="5"/>
  </si>
  <si>
    <t>基本目標Ｉ　地域別外交</t>
    <phoneticPr fontId="5"/>
  </si>
  <si>
    <t>測定指標６－２　各国とのEPAの協議・実施等経済分野での関係緊密化</t>
    <phoneticPr fontId="5"/>
  </si>
  <si>
    <t>経済連携協定（EPA）の着実な実施を通じて各国との経済関係を緊密化する。</t>
    <phoneticPr fontId="5"/>
  </si>
  <si>
    <t>-</t>
    <phoneticPr fontId="5"/>
  </si>
  <si>
    <t>日・インドネシアEPA，日フィリピンEPAに基づく看護師・介護福祉士候補者の受入れについては，国家試験の合格向上，及び候補者の受入れ拡大を目指し，効果的な日本語研修の実施に努める。</t>
    <phoneticPr fontId="5"/>
  </si>
  <si>
    <t>平成29年度の訪日後研修の開始に当たっては昨年に引き続き，きめ細やかな研修及び研修生に対する支援等を行い，訪日後研修終了時の目安の一つとされる日本語能力試験におけるN3程度以上に達した候補者の割合が90%に達する成果を上げ，目標を上回る実績を上げることが出来，候補者の円滑な就労に寄与する事業が実施された。</t>
    <rPh sb="21" eb="23">
      <t>サクネン</t>
    </rPh>
    <rPh sb="24" eb="25">
      <t>ヒ</t>
    </rPh>
    <rPh sb="26" eb="27">
      <t>ツヅ</t>
    </rPh>
    <rPh sb="31" eb="32">
      <t>コマ</t>
    </rPh>
    <rPh sb="35" eb="37">
      <t>ケンシュウ</t>
    </rPh>
    <rPh sb="37" eb="38">
      <t>オヨ</t>
    </rPh>
    <rPh sb="39" eb="42">
      <t>ケンシュウセイ</t>
    </rPh>
    <rPh sb="43" eb="44">
      <t>タイ</t>
    </rPh>
    <rPh sb="46" eb="48">
      <t>シエン</t>
    </rPh>
    <rPh sb="48" eb="49">
      <t>トウ</t>
    </rPh>
    <rPh sb="50" eb="51">
      <t>オコナ</t>
    </rPh>
    <rPh sb="112" eb="114">
      <t>モクヒョウ</t>
    </rPh>
    <rPh sb="115" eb="117">
      <t>ウワマワ</t>
    </rPh>
    <rPh sb="118" eb="120">
      <t>ジッセキ</t>
    </rPh>
    <rPh sb="121" eb="122">
      <t>ア</t>
    </rPh>
    <rPh sb="127" eb="129">
      <t>デキ</t>
    </rPh>
    <phoneticPr fontId="5"/>
  </si>
  <si>
    <t>次年度以降も円滑な就労及び合格率の向上に向けて，研修の実施団体とも連携していくことで，より効果的かつ効率的な研修となるように努め，研修生の日本語能力向上及び目標値以上の成果が出せるようし，更により良い事業を行っていく。</t>
    <rPh sb="65" eb="68">
      <t>ケンシュウセイ</t>
    </rPh>
    <rPh sb="69" eb="72">
      <t>ニホンゴ</t>
    </rPh>
    <rPh sb="72" eb="74">
      <t>ノウリョク</t>
    </rPh>
    <rPh sb="74" eb="76">
      <t>コウジョウ</t>
    </rPh>
    <rPh sb="76" eb="77">
      <t>オヨ</t>
    </rPh>
    <phoneticPr fontId="5"/>
  </si>
  <si>
    <t>日・インドネシアEPA及び日・フィリピンEPAに基づく看護師・介護福祉士候補者受入れにおいては，日本の国家試験の模擬試験を実施し，当該試験に出題される専門用語の授業を拡充する等日本語研修の拡充，滞在期間の延長等の各種取組を継続し，30年度に受け入れた看護師・介護福祉士候補者数は，29年度の649名から651名へ増加した。また，30年度の看護師・介護福祉士国家試験の合格率は，それぞれ12.3％，36.7％となった。
また円滑な受入れのため，訪日前研修，訪日後研修，就労中，国家試験及び試験後のあらゆる段階で関係省庁・機関・受入れ施設等との連携を通じて，学習支援，試験上の配慮，滞在期間の延長，帰国者への支援等多角的な取組を実施している。</t>
    <phoneticPr fontId="5"/>
  </si>
  <si>
    <t>Ⅰ－１ アジア大洋州地域外交 
個別分野６　ｲﾝﾄﾞﾈｼｱ､ｼﾝｶﾞﾎﾟｰﾙ､東ﾃｨﾓｰﾙ､ﾌｨﾘﾋﾟﾝ､ﾌﾞﾙﾈｲ､ﾏﾚｰｼｱとの友好関係の強化</t>
    <phoneticPr fontId="5"/>
  </si>
  <si>
    <t>710,051,000/344</t>
    <phoneticPr fontId="5"/>
  </si>
  <si>
    <t>日尼ＥＰＡでは、日本での病院・介護施設での就労や研修に先立ち，就労予定の看護師・介護福祉士候補者に対し、６か月間の訪日後日本語研修を実施することを明文で規定しており，訪日後に日本語研修として６００時間，日本社会への理解を深め，これに適応するために１４０時間の研修を行っている。なお，経費については経済産業省の支出委任により外務省が実施している。また，訪日前の６ヶ月間の日本語研修については国際交流基金が実施ししている。</t>
    <rPh sb="110" eb="111">
      <t>フカ</t>
    </rPh>
    <rPh sb="116" eb="118">
      <t>テキオウ</t>
    </rPh>
    <phoneticPr fontId="5"/>
  </si>
  <si>
    <t>平成２６年公開プロセス指摘事項及び対応状況
○指摘事項
１　看護師・介護福祉士候補者に対する一連の研修（訪日前・訪日後・受け入れ施設での研修）が全体として効率的に実施され，合格率が上がるよう，政府内で連携した体制を作るべき。
２　日本語研修の効果が上がるよう，研修先・候補者の選定，効果を計る指標の設定，不合格者のフォローアップ・分析を含めて．検証を行うとともに，コストの削減を図るべき。
○対応状況
１　訪日前後日本語研修の受託業者間でやり取りを行い，引き継ぎをきちんと行っており，候補者の語学レベルに応じたテーラーメイドの語学研修を実施しているほか，外務省，厚労省，経産省，受託業者間で現状制度の問題点を洗い出し，協定の見直しに取り組んでいる。
２　候補者の選定は先方政府により行われているが，事業効果を上げるべく，語学レベルの見直しを含め，協定の見直しを行っている。国により合格率に大きな差が見られることから，受託業者に現地語で日本の国家試験を受験させ，その結果を比較する等の取組を行っている。コストの削減に引き続き努めたい。</t>
    <phoneticPr fontId="5"/>
  </si>
  <si>
    <t>上田　肇</t>
    <rPh sb="0" eb="1">
      <t>ウエ</t>
    </rPh>
    <rPh sb="1" eb="2">
      <t>タ</t>
    </rPh>
    <rPh sb="3" eb="4">
      <t>ハジメ</t>
    </rPh>
    <phoneticPr fontId="5"/>
  </si>
  <si>
    <t>日・インドネシアEPAに基づく介護福祉士候補者の受入れについては，国家試験の合格率向上，及び候補者の受入れ拡大を目指し，効果的な日本語研修の実施に努める。</t>
    <rPh sb="12" eb="13">
      <t>モト</t>
    </rPh>
    <phoneticPr fontId="5"/>
  </si>
  <si>
    <t>・訪日後研修の受入れ経費の一部見直しによる増額
・同候補者人数について昨年度に比し９名減のための減額
・外務省の負担率変更による減額
※負担率は３事業の経費（看護師介護福祉士候補者にたいする訪日前研修（インドネシア・フィリピン）（外務省負担），同訪日後（フィリピン）（経済産業省負担），同訪日後（インドネシア）（両省負担））の３つを合わせた合計額を両省の折半となるよう分担しているため，本事業経費にて両省の負担額が同額になるように予算要求額を調整している。</t>
    <rPh sb="7" eb="9">
      <t>ウケイ</t>
    </rPh>
    <rPh sb="10" eb="12">
      <t>ケイヒ</t>
    </rPh>
    <rPh sb="13" eb="15">
      <t>イチブ</t>
    </rPh>
    <rPh sb="15" eb="17">
      <t>ミナオ</t>
    </rPh>
    <rPh sb="21" eb="23">
      <t>ゾウガク</t>
    </rPh>
    <rPh sb="25" eb="26">
      <t>ドウ</t>
    </rPh>
    <rPh sb="29" eb="31">
      <t>ニンズウ</t>
    </rPh>
    <rPh sb="42" eb="43">
      <t>メイ</t>
    </rPh>
    <rPh sb="43" eb="44">
      <t>ゲン</t>
    </rPh>
    <rPh sb="48" eb="50">
      <t>ゲンガク</t>
    </rPh>
    <rPh sb="52" eb="55">
      <t>ガイムショウ</t>
    </rPh>
    <rPh sb="56" eb="59">
      <t>フタンリツ</t>
    </rPh>
    <rPh sb="59" eb="61">
      <t>ヘンコウ</t>
    </rPh>
    <rPh sb="64" eb="66">
      <t>ゲンガク</t>
    </rPh>
    <rPh sb="73" eb="75">
      <t>ジギョウ</t>
    </rPh>
    <rPh sb="76" eb="78">
      <t>ケイヒ</t>
    </rPh>
    <rPh sb="79" eb="82">
      <t>カンゴシ</t>
    </rPh>
    <rPh sb="82" eb="84">
      <t>カイゴ</t>
    </rPh>
    <rPh sb="84" eb="87">
      <t>フクシシ</t>
    </rPh>
    <rPh sb="87" eb="90">
      <t>コウホシャ</t>
    </rPh>
    <rPh sb="95" eb="98">
      <t>ホウニチマエ</t>
    </rPh>
    <rPh sb="98" eb="100">
      <t>ケンシュウ</t>
    </rPh>
    <rPh sb="115" eb="117">
      <t>ガイム</t>
    </rPh>
    <rPh sb="117" eb="118">
      <t>ショウ</t>
    </rPh>
    <rPh sb="118" eb="120">
      <t>フタン</t>
    </rPh>
    <rPh sb="122" eb="123">
      <t>ドウ</t>
    </rPh>
    <rPh sb="123" eb="126">
      <t>ホウニチゴ</t>
    </rPh>
    <rPh sb="134" eb="136">
      <t>ケイザイ</t>
    </rPh>
    <rPh sb="136" eb="139">
      <t>サンギョウショウ</t>
    </rPh>
    <rPh sb="139" eb="141">
      <t>フタン</t>
    </rPh>
    <rPh sb="143" eb="144">
      <t>ドウ</t>
    </rPh>
    <rPh sb="144" eb="147">
      <t>ホウニチゴ</t>
    </rPh>
    <rPh sb="156" eb="158">
      <t>リョウショウ</t>
    </rPh>
    <rPh sb="158" eb="160">
      <t>フタン</t>
    </rPh>
    <rPh sb="166" eb="167">
      <t>ア</t>
    </rPh>
    <rPh sb="170" eb="173">
      <t>ゴウケイガク</t>
    </rPh>
    <rPh sb="193" eb="194">
      <t>ホン</t>
    </rPh>
    <rPh sb="194" eb="196">
      <t>ジギョウ</t>
    </rPh>
    <rPh sb="196" eb="198">
      <t>ケイヒ</t>
    </rPh>
    <rPh sb="200" eb="202">
      <t>リョウショウ</t>
    </rPh>
    <rPh sb="203" eb="206">
      <t>フタンガク</t>
    </rPh>
    <rPh sb="207" eb="209">
      <t>ドウガク</t>
    </rPh>
    <rPh sb="215" eb="217">
      <t>ヨサン</t>
    </rPh>
    <rPh sb="217" eb="220">
      <t>ヨウキュウガク</t>
    </rPh>
    <rPh sb="221" eb="223">
      <t>チョウセイ</t>
    </rPh>
    <phoneticPr fontId="5"/>
  </si>
  <si>
    <t>A.（財）海外産業人材育成協会</t>
    <phoneticPr fontId="5"/>
  </si>
  <si>
    <t>日インドネシア（尼）ＥＰＡに基づき訪日する看護師・介護福祉士候補者に対し,外務省と経済産業省の経費により６か月間の日本語研修を実施するものであり意義がある。なお,総合評価方式で業者を決定していることは評価できるが,結果的に1者応札となっている。今後,競争性確保のための努力を継続する必要がある。</t>
    <phoneticPr fontId="5"/>
  </si>
  <si>
    <t>有識者の指摘に対して適切に対応しつつ，引き続き，事業の効率化による経費の縮減に努める。</t>
    <phoneticPr fontId="5"/>
  </si>
  <si>
    <t>仕様書の内容を精査し，事業の水準を損なわずに要件を緩和できる項目があるか検討を進めている。</t>
    <rPh sb="0" eb="3">
      <t>シヨウショ</t>
    </rPh>
    <rPh sb="4" eb="6">
      <t>ナイヨウ</t>
    </rPh>
    <rPh sb="7" eb="9">
      <t>セイサ</t>
    </rPh>
    <rPh sb="11" eb="13">
      <t>ジギョウ</t>
    </rPh>
    <rPh sb="14" eb="16">
      <t>スイジュン</t>
    </rPh>
    <rPh sb="17" eb="18">
      <t>ソコ</t>
    </rPh>
    <rPh sb="22" eb="24">
      <t>ヨウケン</t>
    </rPh>
    <rPh sb="25" eb="27">
      <t>カンワ</t>
    </rPh>
    <rPh sb="30" eb="32">
      <t>コウモク</t>
    </rPh>
    <rPh sb="36" eb="38">
      <t>ケントウ</t>
    </rPh>
    <rPh sb="39" eb="40">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</si>
</sst>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wrapText="1" shrinkToFit="1"/>
      <protection locked="0"/>
    </xf>
    <xf numFmtId="177" fontId="0" fillId="0" borderId="26" xfId="0" applyNumberFormat="1" applyFont="1" applyFill="1" applyBorder="1" applyAlignment="1" applyProtection="1">
      <alignment horizontal="center" vertical="center" wrapText="1"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163286</xdr:colOff>
      <xdr:row>740</xdr:row>
      <xdr:rowOff>204108</xdr:rowOff>
    </xdr:from>
    <xdr:to>
      <xdr:col>49</xdr:col>
      <xdr:colOff>128984</xdr:colOff>
      <xdr:row>761</xdr:row>
      <xdr:rowOff>158751</xdr:rowOff>
    </xdr:to>
    <xdr:grpSp>
      <xdr:nvGrpSpPr>
        <xdr:cNvPr id="3" name="グループ化 2"/>
        <xdr:cNvGrpSpPr/>
      </xdr:nvGrpSpPr>
      <xdr:grpSpPr>
        <a:xfrm>
          <a:off x="1636486" y="40596458"/>
          <a:ext cx="7515848" cy="5428343"/>
          <a:chOff x="3078829" y="30975300"/>
          <a:chExt cx="5746763" cy="5125758"/>
        </a:xfrm>
      </xdr:grpSpPr>
      <xdr:sp macro="" textlink="">
        <xdr:nvSpPr>
          <xdr:cNvPr id="4" name="正方形/長方形 3"/>
          <xdr:cNvSpPr/>
        </xdr:nvSpPr>
        <xdr:spPr bwMode="auto">
          <a:xfrm>
            <a:off x="33750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外務省</a:t>
            </a:r>
            <a:endParaRPr kumimoji="1" lang="en-US" altLang="ja-JP" sz="1000"/>
          </a:p>
          <a:p>
            <a:pPr algn="ctr"/>
            <a:r>
              <a:rPr kumimoji="1" lang="ja-JP" altLang="en-US" sz="1000"/>
              <a:t>２８７百万円</a:t>
            </a:r>
            <a:endParaRPr kumimoji="1" lang="en-US" altLang="ja-JP" sz="1000"/>
          </a:p>
        </xdr:txBody>
      </xdr:sp>
      <xdr:sp macro="" textlink="">
        <xdr:nvSpPr>
          <xdr:cNvPr id="5" name="大かっこ 4"/>
          <xdr:cNvSpPr/>
        </xdr:nvSpPr>
        <xdr:spPr bwMode="auto">
          <a:xfrm>
            <a:off x="3078829" y="31672095"/>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sp macro="" textlink="">
        <xdr:nvSpPr>
          <xdr:cNvPr id="6" name="正方形/長方形 5"/>
          <xdr:cNvSpPr/>
        </xdr:nvSpPr>
        <xdr:spPr bwMode="auto">
          <a:xfrm>
            <a:off x="4310743" y="34831236"/>
            <a:ext cx="3268435" cy="892958"/>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solidFill>
                  <a:schemeClr val="dk1"/>
                </a:solidFill>
                <a:latin typeface="+mn-lt"/>
                <a:ea typeface="+mn-ea"/>
                <a:cs typeface="+mn-cs"/>
              </a:rPr>
              <a:t>Ａ．（財）海外産業人材育成協会</a:t>
            </a:r>
            <a:endParaRPr kumimoji="1" lang="en-US" altLang="ja-JP" sz="1000">
              <a:solidFill>
                <a:schemeClr val="dk1"/>
              </a:solidFill>
              <a:latin typeface="+mn-lt"/>
              <a:ea typeface="+mn-ea"/>
              <a:cs typeface="+mn-cs"/>
            </a:endParaRPr>
          </a:p>
          <a:p>
            <a:pPr algn="ctr"/>
            <a:r>
              <a:rPr kumimoji="1" lang="ja-JP" altLang="en-US" sz="1000">
                <a:solidFill>
                  <a:schemeClr val="dk1"/>
                </a:solidFill>
                <a:latin typeface="+mn-lt"/>
                <a:ea typeface="+mn-ea"/>
                <a:cs typeface="+mn-cs"/>
              </a:rPr>
              <a:t>６７０百万円</a:t>
            </a:r>
            <a:endParaRPr kumimoji="1" lang="en-US" altLang="ja-JP" sz="1000">
              <a:solidFill>
                <a:schemeClr val="dk1"/>
              </a:solidFill>
              <a:latin typeface="+mn-lt"/>
              <a:ea typeface="+mn-ea"/>
              <a:cs typeface="+mn-cs"/>
            </a:endParaRPr>
          </a:p>
        </xdr:txBody>
      </xdr:sp>
      <xdr:sp macro="" textlink="">
        <xdr:nvSpPr>
          <xdr:cNvPr id="7" name="正方形/長方形 6"/>
          <xdr:cNvSpPr/>
        </xdr:nvSpPr>
        <xdr:spPr bwMode="auto">
          <a:xfrm>
            <a:off x="5148942" y="34445122"/>
            <a:ext cx="1605643" cy="353780"/>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総合評価入札</a:t>
            </a:r>
            <a:r>
              <a:rPr kumimoji="1" lang="en-US" altLang="ja-JP" sz="1000">
                <a:solidFill>
                  <a:schemeClr val="dk1"/>
                </a:solidFill>
                <a:latin typeface="+mn-lt"/>
                <a:ea typeface="+mn-ea"/>
                <a:cs typeface="+mn-cs"/>
              </a:rPr>
              <a:t>】</a:t>
            </a:r>
          </a:p>
        </xdr:txBody>
      </xdr:sp>
      <xdr:sp macro="" textlink="">
        <xdr:nvSpPr>
          <xdr:cNvPr id="8" name="大かっこ 7"/>
          <xdr:cNvSpPr/>
        </xdr:nvSpPr>
        <xdr:spPr bwMode="auto">
          <a:xfrm>
            <a:off x="5202234" y="35839568"/>
            <a:ext cx="1366723" cy="26149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a:t>
            </a:r>
            <a:endParaRPr lang="en-US" altLang="ja-JP" sz="1000"/>
          </a:p>
        </xdr:txBody>
      </xdr:sp>
      <xdr:cxnSp macro="">
        <xdr:nvCxnSpPr>
          <xdr:cNvPr id="9" name="直線矢印コネクタ 8"/>
          <xdr:cNvCxnSpPr/>
        </xdr:nvCxnSpPr>
        <xdr:spPr>
          <a:xfrm flipH="1">
            <a:off x="5910942" y="33069440"/>
            <a:ext cx="2720" cy="1307646"/>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xdr:cNvSpPr/>
        </xdr:nvSpPr>
        <xdr:spPr bwMode="auto">
          <a:xfrm>
            <a:off x="6613523" y="30975300"/>
            <a:ext cx="1889579" cy="67128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000"/>
              <a:t>経済産業省</a:t>
            </a:r>
            <a:endParaRPr kumimoji="1" lang="en-US" altLang="ja-JP" sz="1000"/>
          </a:p>
          <a:p>
            <a:pPr algn="ctr"/>
            <a:r>
              <a:rPr kumimoji="1" lang="ja-JP" altLang="en-US" sz="1000"/>
              <a:t>３８３百万円</a:t>
            </a:r>
            <a:endParaRPr kumimoji="1" lang="en-US" altLang="ja-JP" sz="1000"/>
          </a:p>
        </xdr:txBody>
      </xdr:sp>
      <xdr:sp macro="" textlink="">
        <xdr:nvSpPr>
          <xdr:cNvPr id="11" name="大かっこ 10"/>
          <xdr:cNvSpPr/>
        </xdr:nvSpPr>
        <xdr:spPr bwMode="auto">
          <a:xfrm>
            <a:off x="6238875" y="31699201"/>
            <a:ext cx="2586717" cy="60960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sz="1000"/>
              <a:t>外国人看護師・介護福祉士候補者に対する日本語研修事業業務委嘱</a:t>
            </a:r>
            <a:endParaRPr lang="en-US" altLang="ja-JP" sz="1000"/>
          </a:p>
        </xdr:txBody>
      </xdr:sp>
      <xdr:cxnSp macro="">
        <xdr:nvCxnSpPr>
          <xdr:cNvPr id="12" name="図形 12"/>
          <xdr:cNvCxnSpPr/>
        </xdr:nvCxnSpPr>
        <xdr:spPr>
          <a:xfrm rot="16200000" flipH="1">
            <a:off x="4723874" y="31928817"/>
            <a:ext cx="783807" cy="1493182"/>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図形 14"/>
          <xdr:cNvCxnSpPr>
            <a:stCxn id="11" idx="2"/>
          </xdr:cNvCxnSpPr>
        </xdr:nvCxnSpPr>
        <xdr:spPr>
          <a:xfrm rot="5400000">
            <a:off x="6309292" y="31846497"/>
            <a:ext cx="760639" cy="1685247"/>
          </a:xfrm>
          <a:prstGeom prst="bentConnector2">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7" t="s">
        <v>0</v>
      </c>
      <c r="AK2" s="947"/>
      <c r="AL2" s="947"/>
      <c r="AM2" s="947"/>
      <c r="AN2" s="947"/>
      <c r="AO2" s="948"/>
      <c r="AP2" s="948"/>
      <c r="AQ2" s="948"/>
      <c r="AR2" s="79" t="str">
        <f>IF(OR(AO2="　", AO2=""), "", "-")</f>
        <v/>
      </c>
      <c r="AS2" s="949">
        <v>13</v>
      </c>
      <c r="AT2" s="949"/>
      <c r="AU2" s="949"/>
      <c r="AV2" s="52" t="str">
        <f>IF(AW2="", "", "-")</f>
        <v/>
      </c>
      <c r="AW2" s="920"/>
      <c r="AX2" s="920"/>
    </row>
    <row r="3" spans="1:50" ht="21" customHeight="1" thickBot="1">
      <c r="A3" s="875" t="s">
        <v>544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580</v>
      </c>
      <c r="AK3" s="877"/>
      <c r="AL3" s="877"/>
      <c r="AM3" s="877"/>
      <c r="AN3" s="877"/>
      <c r="AO3" s="877"/>
      <c r="AP3" s="877"/>
      <c r="AQ3" s="877"/>
      <c r="AR3" s="877"/>
      <c r="AS3" s="877"/>
      <c r="AT3" s="877"/>
      <c r="AU3" s="877"/>
      <c r="AV3" s="877"/>
      <c r="AW3" s="877"/>
      <c r="AX3" s="24" t="s">
        <v>65</v>
      </c>
    </row>
    <row r="4" spans="1:50" ht="24.75" customHeight="1">
      <c r="A4" s="712" t="s">
        <v>25</v>
      </c>
      <c r="B4" s="713"/>
      <c r="C4" s="713"/>
      <c r="D4" s="713"/>
      <c r="E4" s="713"/>
      <c r="F4" s="713"/>
      <c r="G4" s="690" t="s">
        <v>570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571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c r="A5" s="700" t="s">
        <v>67</v>
      </c>
      <c r="B5" s="701"/>
      <c r="C5" s="701"/>
      <c r="D5" s="701"/>
      <c r="E5" s="701"/>
      <c r="F5" s="702"/>
      <c r="G5" s="847" t="s">
        <v>187</v>
      </c>
      <c r="H5" s="848"/>
      <c r="I5" s="848"/>
      <c r="J5" s="848"/>
      <c r="K5" s="848"/>
      <c r="L5" s="848"/>
      <c r="M5" s="849" t="s">
        <v>66</v>
      </c>
      <c r="N5" s="850"/>
      <c r="O5" s="850"/>
      <c r="P5" s="850"/>
      <c r="Q5" s="850"/>
      <c r="R5" s="851"/>
      <c r="S5" s="852" t="s">
        <v>131</v>
      </c>
      <c r="T5" s="848"/>
      <c r="U5" s="848"/>
      <c r="V5" s="848"/>
      <c r="W5" s="848"/>
      <c r="X5" s="853"/>
      <c r="Y5" s="706" t="s">
        <v>3</v>
      </c>
      <c r="Z5" s="548"/>
      <c r="AA5" s="548"/>
      <c r="AB5" s="548"/>
      <c r="AC5" s="548"/>
      <c r="AD5" s="549"/>
      <c r="AE5" s="707" t="s">
        <v>572</v>
      </c>
      <c r="AF5" s="707"/>
      <c r="AG5" s="707"/>
      <c r="AH5" s="707"/>
      <c r="AI5" s="707"/>
      <c r="AJ5" s="707"/>
      <c r="AK5" s="707"/>
      <c r="AL5" s="707"/>
      <c r="AM5" s="707"/>
      <c r="AN5" s="707"/>
      <c r="AO5" s="707"/>
      <c r="AP5" s="708"/>
      <c r="AQ5" s="709" t="s">
        <v>629</v>
      </c>
      <c r="AR5" s="710"/>
      <c r="AS5" s="710"/>
      <c r="AT5" s="710"/>
      <c r="AU5" s="710"/>
      <c r="AV5" s="710"/>
      <c r="AW5" s="710"/>
      <c r="AX5" s="711"/>
    </row>
    <row r="6" spans="1:50" ht="39" customHeight="1">
      <c r="A6" s="714" t="s">
        <v>4</v>
      </c>
      <c r="B6" s="715"/>
      <c r="C6" s="715"/>
      <c r="D6" s="715"/>
      <c r="E6" s="715"/>
      <c r="F6" s="715"/>
      <c r="G6" s="400" t="str">
        <f>入力規則等!F39</f>
        <v>一般会計</v>
      </c>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401"/>
      <c r="AW6" s="401"/>
      <c r="AX6" s="402"/>
    </row>
    <row r="7" spans="1:50" ht="49.5" customHeight="1">
      <c r="A7" s="500" t="s">
        <v>22</v>
      </c>
      <c r="B7" s="501"/>
      <c r="C7" s="501"/>
      <c r="D7" s="501"/>
      <c r="E7" s="501"/>
      <c r="F7" s="502"/>
      <c r="G7" s="503" t="s">
        <v>574</v>
      </c>
      <c r="H7" s="504"/>
      <c r="I7" s="504"/>
      <c r="J7" s="504"/>
      <c r="K7" s="504"/>
      <c r="L7" s="504"/>
      <c r="M7" s="504"/>
      <c r="N7" s="504"/>
      <c r="O7" s="504"/>
      <c r="P7" s="504"/>
      <c r="Q7" s="504"/>
      <c r="R7" s="504"/>
      <c r="S7" s="504"/>
      <c r="T7" s="504"/>
      <c r="U7" s="504"/>
      <c r="V7" s="504"/>
      <c r="W7" s="504"/>
      <c r="X7" s="505"/>
      <c r="Y7" s="931" t="s">
        <v>516</v>
      </c>
      <c r="Z7" s="448"/>
      <c r="AA7" s="448"/>
      <c r="AB7" s="448"/>
      <c r="AC7" s="448"/>
      <c r="AD7" s="932"/>
      <c r="AE7" s="921" t="s">
        <v>614</v>
      </c>
      <c r="AF7" s="922"/>
      <c r="AG7" s="922"/>
      <c r="AH7" s="922"/>
      <c r="AI7" s="922"/>
      <c r="AJ7" s="922"/>
      <c r="AK7" s="922"/>
      <c r="AL7" s="922"/>
      <c r="AM7" s="922"/>
      <c r="AN7" s="922"/>
      <c r="AO7" s="922"/>
      <c r="AP7" s="922"/>
      <c r="AQ7" s="922"/>
      <c r="AR7" s="922"/>
      <c r="AS7" s="922"/>
      <c r="AT7" s="922"/>
      <c r="AU7" s="922"/>
      <c r="AV7" s="922"/>
      <c r="AW7" s="922"/>
      <c r="AX7" s="923"/>
    </row>
    <row r="8" spans="1:50" ht="53.25" customHeight="1">
      <c r="A8" s="500" t="s">
        <v>378</v>
      </c>
      <c r="B8" s="501"/>
      <c r="C8" s="501"/>
      <c r="D8" s="501"/>
      <c r="E8" s="501"/>
      <c r="F8" s="502"/>
      <c r="G8" s="950" t="str">
        <f>入力規則等!A28</f>
        <v>ＯＤＡ</v>
      </c>
      <c r="H8" s="728"/>
      <c r="I8" s="728"/>
      <c r="J8" s="728"/>
      <c r="K8" s="728"/>
      <c r="L8" s="728"/>
      <c r="M8" s="728"/>
      <c r="N8" s="728"/>
      <c r="O8" s="728"/>
      <c r="P8" s="728"/>
      <c r="Q8" s="728"/>
      <c r="R8" s="728"/>
      <c r="S8" s="728"/>
      <c r="T8" s="728"/>
      <c r="U8" s="728"/>
      <c r="V8" s="728"/>
      <c r="W8" s="728"/>
      <c r="X8" s="951"/>
      <c r="Y8" s="854" t="s">
        <v>379</v>
      </c>
      <c r="Z8" s="855"/>
      <c r="AA8" s="855"/>
      <c r="AB8" s="855"/>
      <c r="AC8" s="855"/>
      <c r="AD8" s="856"/>
      <c r="AE8" s="727" t="str">
        <f>入力規則等!K13</f>
        <v>経済協力</v>
      </c>
      <c r="AF8" s="728"/>
      <c r="AG8" s="728"/>
      <c r="AH8" s="728"/>
      <c r="AI8" s="728"/>
      <c r="AJ8" s="728"/>
      <c r="AK8" s="728"/>
      <c r="AL8" s="728"/>
      <c r="AM8" s="728"/>
      <c r="AN8" s="728"/>
      <c r="AO8" s="728"/>
      <c r="AP8" s="728"/>
      <c r="AQ8" s="728"/>
      <c r="AR8" s="728"/>
      <c r="AS8" s="728"/>
      <c r="AT8" s="728"/>
      <c r="AU8" s="728"/>
      <c r="AV8" s="728"/>
      <c r="AW8" s="728"/>
      <c r="AX8" s="729"/>
    </row>
    <row r="9" spans="1:50" ht="58.5" customHeight="1">
      <c r="A9" s="857" t="s">
        <v>23</v>
      </c>
      <c r="B9" s="858"/>
      <c r="C9" s="858"/>
      <c r="D9" s="858"/>
      <c r="E9" s="858"/>
      <c r="F9" s="858"/>
      <c r="G9" s="859" t="s">
        <v>575</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c r="A10" s="668" t="s">
        <v>30</v>
      </c>
      <c r="B10" s="669"/>
      <c r="C10" s="669"/>
      <c r="D10" s="669"/>
      <c r="E10" s="669"/>
      <c r="F10" s="669"/>
      <c r="G10" s="762" t="s">
        <v>627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c r="A11" s="668" t="s">
        <v>5</v>
      </c>
      <c r="B11" s="669"/>
      <c r="C11" s="669"/>
      <c r="D11" s="669"/>
      <c r="E11" s="669"/>
      <c r="F11" s="670"/>
      <c r="G11" s="703" t="str">
        <f>入力規則等!P10</f>
        <v>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c r="A12" s="952" t="s">
        <v>24</v>
      </c>
      <c r="B12" s="953"/>
      <c r="C12" s="953"/>
      <c r="D12" s="953"/>
      <c r="E12" s="953"/>
      <c r="F12" s="954"/>
      <c r="G12" s="768"/>
      <c r="H12" s="769"/>
      <c r="I12" s="769"/>
      <c r="J12" s="769"/>
      <c r="K12" s="769"/>
      <c r="L12" s="769"/>
      <c r="M12" s="769"/>
      <c r="N12" s="769"/>
      <c r="O12" s="769"/>
      <c r="P12" s="420" t="s">
        <v>535</v>
      </c>
      <c r="Q12" s="421"/>
      <c r="R12" s="421"/>
      <c r="S12" s="421"/>
      <c r="T12" s="421"/>
      <c r="U12" s="421"/>
      <c r="V12" s="422"/>
      <c r="W12" s="420" t="s">
        <v>532</v>
      </c>
      <c r="X12" s="421"/>
      <c r="Y12" s="421"/>
      <c r="Z12" s="421"/>
      <c r="AA12" s="421"/>
      <c r="AB12" s="421"/>
      <c r="AC12" s="422"/>
      <c r="AD12" s="420" t="s">
        <v>527</v>
      </c>
      <c r="AE12" s="421"/>
      <c r="AF12" s="421"/>
      <c r="AG12" s="421"/>
      <c r="AH12" s="421"/>
      <c r="AI12" s="421"/>
      <c r="AJ12" s="422"/>
      <c r="AK12" s="420" t="s">
        <v>520</v>
      </c>
      <c r="AL12" s="421"/>
      <c r="AM12" s="421"/>
      <c r="AN12" s="421"/>
      <c r="AO12" s="421"/>
      <c r="AP12" s="421"/>
      <c r="AQ12" s="422"/>
      <c r="AR12" s="420" t="s">
        <v>518</v>
      </c>
      <c r="AS12" s="421"/>
      <c r="AT12" s="421"/>
      <c r="AU12" s="421"/>
      <c r="AV12" s="421"/>
      <c r="AW12" s="421"/>
      <c r="AX12" s="730"/>
    </row>
    <row r="13" spans="1:50" ht="21" customHeight="1">
      <c r="A13" s="622"/>
      <c r="B13" s="623"/>
      <c r="C13" s="623"/>
      <c r="D13" s="623"/>
      <c r="E13" s="623"/>
      <c r="F13" s="624"/>
      <c r="G13" s="731" t="s">
        <v>6</v>
      </c>
      <c r="H13" s="732"/>
      <c r="I13" s="772" t="s">
        <v>7</v>
      </c>
      <c r="J13" s="773"/>
      <c r="K13" s="773"/>
      <c r="L13" s="773"/>
      <c r="M13" s="773"/>
      <c r="N13" s="773"/>
      <c r="O13" s="774"/>
      <c r="P13" s="665">
        <v>256</v>
      </c>
      <c r="Q13" s="666"/>
      <c r="R13" s="666"/>
      <c r="S13" s="666"/>
      <c r="T13" s="666"/>
      <c r="U13" s="666"/>
      <c r="V13" s="667"/>
      <c r="W13" s="665">
        <v>297</v>
      </c>
      <c r="X13" s="666"/>
      <c r="Y13" s="666"/>
      <c r="Z13" s="666"/>
      <c r="AA13" s="666"/>
      <c r="AB13" s="666"/>
      <c r="AC13" s="667"/>
      <c r="AD13" s="665">
        <v>290</v>
      </c>
      <c r="AE13" s="666"/>
      <c r="AF13" s="666"/>
      <c r="AG13" s="666"/>
      <c r="AH13" s="666"/>
      <c r="AI13" s="666"/>
      <c r="AJ13" s="667"/>
      <c r="AK13" s="665">
        <v>381</v>
      </c>
      <c r="AL13" s="666"/>
      <c r="AM13" s="666"/>
      <c r="AN13" s="666"/>
      <c r="AO13" s="666"/>
      <c r="AP13" s="666"/>
      <c r="AQ13" s="667"/>
      <c r="AR13" s="928">
        <v>373</v>
      </c>
      <c r="AS13" s="929"/>
      <c r="AT13" s="929"/>
      <c r="AU13" s="929"/>
      <c r="AV13" s="929"/>
      <c r="AW13" s="929"/>
      <c r="AX13" s="930"/>
    </row>
    <row r="14" spans="1:50" ht="21" customHeight="1">
      <c r="A14" s="622"/>
      <c r="B14" s="623"/>
      <c r="C14" s="623"/>
      <c r="D14" s="623"/>
      <c r="E14" s="623"/>
      <c r="F14" s="624"/>
      <c r="G14" s="733"/>
      <c r="H14" s="734"/>
      <c r="I14" s="719" t="s">
        <v>8</v>
      </c>
      <c r="J14" s="770"/>
      <c r="K14" s="770"/>
      <c r="L14" s="770"/>
      <c r="M14" s="770"/>
      <c r="N14" s="770"/>
      <c r="O14" s="771"/>
      <c r="P14" s="665"/>
      <c r="Q14" s="666"/>
      <c r="R14" s="666"/>
      <c r="S14" s="666"/>
      <c r="T14" s="666"/>
      <c r="U14" s="666"/>
      <c r="V14" s="667"/>
      <c r="W14" s="665"/>
      <c r="X14" s="666"/>
      <c r="Y14" s="666"/>
      <c r="Z14" s="666"/>
      <c r="AA14" s="666"/>
      <c r="AB14" s="666"/>
      <c r="AC14" s="667"/>
      <c r="AD14" s="665"/>
      <c r="AE14" s="666"/>
      <c r="AF14" s="666"/>
      <c r="AG14" s="666"/>
      <c r="AH14" s="666"/>
      <c r="AI14" s="666"/>
      <c r="AJ14" s="667"/>
      <c r="AK14" s="665"/>
      <c r="AL14" s="666"/>
      <c r="AM14" s="666"/>
      <c r="AN14" s="666"/>
      <c r="AO14" s="666"/>
      <c r="AP14" s="666"/>
      <c r="AQ14" s="667"/>
      <c r="AR14" s="796"/>
      <c r="AS14" s="796"/>
      <c r="AT14" s="796"/>
      <c r="AU14" s="796"/>
      <c r="AV14" s="796"/>
      <c r="AW14" s="796"/>
      <c r="AX14" s="797"/>
    </row>
    <row r="15" spans="1:50" ht="21" customHeight="1">
      <c r="A15" s="622"/>
      <c r="B15" s="623"/>
      <c r="C15" s="623"/>
      <c r="D15" s="623"/>
      <c r="E15" s="623"/>
      <c r="F15" s="624"/>
      <c r="G15" s="733"/>
      <c r="H15" s="734"/>
      <c r="I15" s="719" t="s">
        <v>51</v>
      </c>
      <c r="J15" s="720"/>
      <c r="K15" s="720"/>
      <c r="L15" s="720"/>
      <c r="M15" s="720"/>
      <c r="N15" s="720"/>
      <c r="O15" s="721"/>
      <c r="P15" s="665"/>
      <c r="Q15" s="666"/>
      <c r="R15" s="666"/>
      <c r="S15" s="666"/>
      <c r="T15" s="666"/>
      <c r="U15" s="666"/>
      <c r="V15" s="667"/>
      <c r="W15" s="665"/>
      <c r="X15" s="666"/>
      <c r="Y15" s="666"/>
      <c r="Z15" s="666"/>
      <c r="AA15" s="666"/>
      <c r="AB15" s="666"/>
      <c r="AC15" s="667"/>
      <c r="AD15" s="665"/>
      <c r="AE15" s="666"/>
      <c r="AF15" s="666"/>
      <c r="AG15" s="666"/>
      <c r="AH15" s="666"/>
      <c r="AI15" s="666"/>
      <c r="AJ15" s="667"/>
      <c r="AK15" s="665"/>
      <c r="AL15" s="666"/>
      <c r="AM15" s="666"/>
      <c r="AN15" s="666"/>
      <c r="AO15" s="666"/>
      <c r="AP15" s="666"/>
      <c r="AQ15" s="667"/>
      <c r="AR15" s="665"/>
      <c r="AS15" s="666"/>
      <c r="AT15" s="666"/>
      <c r="AU15" s="666"/>
      <c r="AV15" s="666"/>
      <c r="AW15" s="666"/>
      <c r="AX15" s="814"/>
    </row>
    <row r="16" spans="1:50" ht="21" customHeight="1">
      <c r="A16" s="622"/>
      <c r="B16" s="623"/>
      <c r="C16" s="623"/>
      <c r="D16" s="623"/>
      <c r="E16" s="623"/>
      <c r="F16" s="624"/>
      <c r="G16" s="733"/>
      <c r="H16" s="734"/>
      <c r="I16" s="719" t="s">
        <v>52</v>
      </c>
      <c r="J16" s="720"/>
      <c r="K16" s="720"/>
      <c r="L16" s="720"/>
      <c r="M16" s="720"/>
      <c r="N16" s="720"/>
      <c r="O16" s="721"/>
      <c r="P16" s="665"/>
      <c r="Q16" s="666"/>
      <c r="R16" s="666"/>
      <c r="S16" s="666"/>
      <c r="T16" s="666"/>
      <c r="U16" s="666"/>
      <c r="V16" s="667"/>
      <c r="W16" s="665"/>
      <c r="X16" s="666"/>
      <c r="Y16" s="666"/>
      <c r="Z16" s="666"/>
      <c r="AA16" s="666"/>
      <c r="AB16" s="666"/>
      <c r="AC16" s="667"/>
      <c r="AD16" s="665"/>
      <c r="AE16" s="666"/>
      <c r="AF16" s="666"/>
      <c r="AG16" s="666"/>
      <c r="AH16" s="666"/>
      <c r="AI16" s="666"/>
      <c r="AJ16" s="667"/>
      <c r="AK16" s="665"/>
      <c r="AL16" s="666"/>
      <c r="AM16" s="666"/>
      <c r="AN16" s="666"/>
      <c r="AO16" s="666"/>
      <c r="AP16" s="666"/>
      <c r="AQ16" s="667"/>
      <c r="AR16" s="765"/>
      <c r="AS16" s="766"/>
      <c r="AT16" s="766"/>
      <c r="AU16" s="766"/>
      <c r="AV16" s="766"/>
      <c r="AW16" s="766"/>
      <c r="AX16" s="767"/>
    </row>
    <row r="17" spans="1:50" ht="24.75" customHeight="1">
      <c r="A17" s="622"/>
      <c r="B17" s="623"/>
      <c r="C17" s="623"/>
      <c r="D17" s="623"/>
      <c r="E17" s="623"/>
      <c r="F17" s="624"/>
      <c r="G17" s="733"/>
      <c r="H17" s="734"/>
      <c r="I17" s="719" t="s">
        <v>50</v>
      </c>
      <c r="J17" s="770"/>
      <c r="K17" s="770"/>
      <c r="L17" s="770"/>
      <c r="M17" s="770"/>
      <c r="N17" s="770"/>
      <c r="O17" s="771"/>
      <c r="P17" s="665"/>
      <c r="Q17" s="666"/>
      <c r="R17" s="666"/>
      <c r="S17" s="666"/>
      <c r="T17" s="666"/>
      <c r="U17" s="666"/>
      <c r="V17" s="667"/>
      <c r="W17" s="665"/>
      <c r="X17" s="666"/>
      <c r="Y17" s="666"/>
      <c r="Z17" s="666"/>
      <c r="AA17" s="666"/>
      <c r="AB17" s="666"/>
      <c r="AC17" s="667"/>
      <c r="AD17" s="665"/>
      <c r="AE17" s="666"/>
      <c r="AF17" s="666"/>
      <c r="AG17" s="666"/>
      <c r="AH17" s="666"/>
      <c r="AI17" s="666"/>
      <c r="AJ17" s="667"/>
      <c r="AK17" s="665"/>
      <c r="AL17" s="666"/>
      <c r="AM17" s="666"/>
      <c r="AN17" s="666"/>
      <c r="AO17" s="666"/>
      <c r="AP17" s="666"/>
      <c r="AQ17" s="667"/>
      <c r="AR17" s="926"/>
      <c r="AS17" s="926"/>
      <c r="AT17" s="926"/>
      <c r="AU17" s="926"/>
      <c r="AV17" s="926"/>
      <c r="AW17" s="926"/>
      <c r="AX17" s="927"/>
    </row>
    <row r="18" spans="1:50" ht="24.75" customHeight="1">
      <c r="A18" s="622"/>
      <c r="B18" s="623"/>
      <c r="C18" s="623"/>
      <c r="D18" s="623"/>
      <c r="E18" s="623"/>
      <c r="F18" s="624"/>
      <c r="G18" s="735"/>
      <c r="H18" s="736"/>
      <c r="I18" s="724" t="s">
        <v>20</v>
      </c>
      <c r="J18" s="725"/>
      <c r="K18" s="725"/>
      <c r="L18" s="725"/>
      <c r="M18" s="725"/>
      <c r="N18" s="725"/>
      <c r="O18" s="726"/>
      <c r="P18" s="886">
        <f>SUM(P13:V17)</f>
        <v>256</v>
      </c>
      <c r="Q18" s="887"/>
      <c r="R18" s="887"/>
      <c r="S18" s="887"/>
      <c r="T18" s="887"/>
      <c r="U18" s="887"/>
      <c r="V18" s="888"/>
      <c r="W18" s="886">
        <f>SUM(W13:AC17)</f>
        <v>297</v>
      </c>
      <c r="X18" s="887"/>
      <c r="Y18" s="887"/>
      <c r="Z18" s="887"/>
      <c r="AA18" s="887"/>
      <c r="AB18" s="887"/>
      <c r="AC18" s="888"/>
      <c r="AD18" s="886">
        <f>SUM(AD13:AJ17)</f>
        <v>290</v>
      </c>
      <c r="AE18" s="887"/>
      <c r="AF18" s="887"/>
      <c r="AG18" s="887"/>
      <c r="AH18" s="887"/>
      <c r="AI18" s="887"/>
      <c r="AJ18" s="888"/>
      <c r="AK18" s="886">
        <f>SUM(AK13:AQ17)</f>
        <v>381</v>
      </c>
      <c r="AL18" s="887"/>
      <c r="AM18" s="887"/>
      <c r="AN18" s="887"/>
      <c r="AO18" s="887"/>
      <c r="AP18" s="887"/>
      <c r="AQ18" s="888"/>
      <c r="AR18" s="886">
        <f>SUM(AR13:AX17)</f>
        <v>373</v>
      </c>
      <c r="AS18" s="887"/>
      <c r="AT18" s="887"/>
      <c r="AU18" s="887"/>
      <c r="AV18" s="887"/>
      <c r="AW18" s="887"/>
      <c r="AX18" s="889"/>
    </row>
    <row r="19" spans="1:50" ht="24.75" customHeight="1">
      <c r="A19" s="622"/>
      <c r="B19" s="623"/>
      <c r="C19" s="623"/>
      <c r="D19" s="623"/>
      <c r="E19" s="623"/>
      <c r="F19" s="624"/>
      <c r="G19" s="884" t="s">
        <v>9</v>
      </c>
      <c r="H19" s="885"/>
      <c r="I19" s="885"/>
      <c r="J19" s="885"/>
      <c r="K19" s="885"/>
      <c r="L19" s="885"/>
      <c r="M19" s="885"/>
      <c r="N19" s="885"/>
      <c r="O19" s="885"/>
      <c r="P19" s="665">
        <v>231</v>
      </c>
      <c r="Q19" s="666"/>
      <c r="R19" s="666"/>
      <c r="S19" s="666"/>
      <c r="T19" s="666"/>
      <c r="U19" s="666"/>
      <c r="V19" s="667"/>
      <c r="W19" s="665">
        <v>292</v>
      </c>
      <c r="X19" s="666"/>
      <c r="Y19" s="666"/>
      <c r="Z19" s="666"/>
      <c r="AA19" s="666"/>
      <c r="AB19" s="666"/>
      <c r="AC19" s="667"/>
      <c r="AD19" s="665">
        <v>287</v>
      </c>
      <c r="AE19" s="666"/>
      <c r="AF19" s="666"/>
      <c r="AG19" s="666"/>
      <c r="AH19" s="666"/>
      <c r="AI19" s="666"/>
      <c r="AJ19" s="667"/>
      <c r="AK19" s="330"/>
      <c r="AL19" s="330"/>
      <c r="AM19" s="330"/>
      <c r="AN19" s="330"/>
      <c r="AO19" s="330"/>
      <c r="AP19" s="330"/>
      <c r="AQ19" s="330"/>
      <c r="AR19" s="330"/>
      <c r="AS19" s="330"/>
      <c r="AT19" s="330"/>
      <c r="AU19" s="330"/>
      <c r="AV19" s="330"/>
      <c r="AW19" s="330"/>
      <c r="AX19" s="332"/>
    </row>
    <row r="20" spans="1:50" ht="24.75" customHeight="1">
      <c r="A20" s="622"/>
      <c r="B20" s="623"/>
      <c r="C20" s="623"/>
      <c r="D20" s="623"/>
      <c r="E20" s="623"/>
      <c r="F20" s="624"/>
      <c r="G20" s="884" t="s">
        <v>10</v>
      </c>
      <c r="H20" s="885"/>
      <c r="I20" s="885"/>
      <c r="J20" s="885"/>
      <c r="K20" s="885"/>
      <c r="L20" s="885"/>
      <c r="M20" s="885"/>
      <c r="N20" s="885"/>
      <c r="O20" s="885"/>
      <c r="P20" s="318">
        <f>IF(P18=0, "-", SUM(P19)/P18)</f>
        <v>0.90234375</v>
      </c>
      <c r="Q20" s="318"/>
      <c r="R20" s="318"/>
      <c r="S20" s="318"/>
      <c r="T20" s="318"/>
      <c r="U20" s="318"/>
      <c r="V20" s="318"/>
      <c r="W20" s="318">
        <f t="shared" ref="W20" si="0">IF(W18=0, "-", SUM(W19)/W18)</f>
        <v>0.98316498316498313</v>
      </c>
      <c r="X20" s="318"/>
      <c r="Y20" s="318"/>
      <c r="Z20" s="318"/>
      <c r="AA20" s="318"/>
      <c r="AB20" s="318"/>
      <c r="AC20" s="318"/>
      <c r="AD20" s="318">
        <f t="shared" ref="AD20" si="1">IF(AD18=0, "-", SUM(AD19)/AD18)</f>
        <v>0.98965517241379308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7"/>
      <c r="B21" s="858"/>
      <c r="C21" s="858"/>
      <c r="D21" s="858"/>
      <c r="E21" s="858"/>
      <c r="F21" s="955"/>
      <c r="G21" s="316" t="s">
        <v>478</v>
      </c>
      <c r="H21" s="317"/>
      <c r="I21" s="317"/>
      <c r="J21" s="317"/>
      <c r="K21" s="317"/>
      <c r="L21" s="317"/>
      <c r="M21" s="317"/>
      <c r="N21" s="317"/>
      <c r="O21" s="317"/>
      <c r="P21" s="318">
        <f>IF(P19=0, "-", SUM(P19)/SUM(P13,P14))</f>
        <v>0.90234375</v>
      </c>
      <c r="Q21" s="318"/>
      <c r="R21" s="318"/>
      <c r="S21" s="318"/>
      <c r="T21" s="318"/>
      <c r="U21" s="318"/>
      <c r="V21" s="318"/>
      <c r="W21" s="318">
        <f t="shared" ref="W21" si="2">IF(W19=0, "-", SUM(W19)/SUM(W13,W14))</f>
        <v>0.98316498316498313</v>
      </c>
      <c r="X21" s="318"/>
      <c r="Y21" s="318"/>
      <c r="Z21" s="318"/>
      <c r="AA21" s="318"/>
      <c r="AB21" s="318"/>
      <c r="AC21" s="318"/>
      <c r="AD21" s="318">
        <f t="shared" ref="AD21" si="3">IF(AD19=0, "-", SUM(AD19)/SUM(AD13,AD14))</f>
        <v>0.98965517241379308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73" t="s">
        <v>560</v>
      </c>
      <c r="B22" s="974"/>
      <c r="C22" s="974"/>
      <c r="D22" s="974"/>
      <c r="E22" s="974"/>
      <c r="F22" s="975"/>
      <c r="G22" s="960" t="s">
        <v>457</v>
      </c>
      <c r="H22" s="222"/>
      <c r="I22" s="222"/>
      <c r="J22" s="222"/>
      <c r="K22" s="222"/>
      <c r="L22" s="222"/>
      <c r="M22" s="222"/>
      <c r="N22" s="222"/>
      <c r="O22" s="223"/>
      <c r="P22" s="945" t="s">
        <v>521</v>
      </c>
      <c r="Q22" s="222"/>
      <c r="R22" s="222"/>
      <c r="S22" s="222"/>
      <c r="T22" s="222"/>
      <c r="U22" s="222"/>
      <c r="V22" s="223"/>
      <c r="W22" s="945" t="s">
        <v>517</v>
      </c>
      <c r="X22" s="222"/>
      <c r="Y22" s="222"/>
      <c r="Z22" s="222"/>
      <c r="AA22" s="222"/>
      <c r="AB22" s="222"/>
      <c r="AC22" s="223"/>
      <c r="AD22" s="945" t="s">
        <v>456</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c r="A23" s="976"/>
      <c r="B23" s="977"/>
      <c r="C23" s="977"/>
      <c r="D23" s="977"/>
      <c r="E23" s="977"/>
      <c r="F23" s="978"/>
      <c r="G23" s="961" t="s">
        <v>576</v>
      </c>
      <c r="H23" s="962"/>
      <c r="I23" s="962"/>
      <c r="J23" s="962"/>
      <c r="K23" s="962"/>
      <c r="L23" s="962"/>
      <c r="M23" s="962"/>
      <c r="N23" s="962"/>
      <c r="O23" s="963"/>
      <c r="P23" s="928">
        <v>381</v>
      </c>
      <c r="Q23" s="929"/>
      <c r="R23" s="929"/>
      <c r="S23" s="929"/>
      <c r="T23" s="929"/>
      <c r="U23" s="929"/>
      <c r="V23" s="946"/>
      <c r="W23" s="928">
        <v>373</v>
      </c>
      <c r="X23" s="929"/>
      <c r="Y23" s="929"/>
      <c r="Z23" s="929"/>
      <c r="AA23" s="929"/>
      <c r="AB23" s="929"/>
      <c r="AC23" s="946"/>
      <c r="AD23" s="983" t="s">
        <v>631</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c r="A24" s="976"/>
      <c r="B24" s="977"/>
      <c r="C24" s="977"/>
      <c r="D24" s="977"/>
      <c r="E24" s="977"/>
      <c r="F24" s="978"/>
      <c r="G24" s="964"/>
      <c r="H24" s="965"/>
      <c r="I24" s="965"/>
      <c r="J24" s="965"/>
      <c r="K24" s="965"/>
      <c r="L24" s="965"/>
      <c r="M24" s="965"/>
      <c r="N24" s="965"/>
      <c r="O24" s="966"/>
      <c r="P24" s="665"/>
      <c r="Q24" s="666"/>
      <c r="R24" s="666"/>
      <c r="S24" s="666"/>
      <c r="T24" s="666"/>
      <c r="U24" s="666"/>
      <c r="V24" s="667"/>
      <c r="W24" s="665"/>
      <c r="X24" s="666"/>
      <c r="Y24" s="666"/>
      <c r="Z24" s="666"/>
      <c r="AA24" s="666"/>
      <c r="AB24" s="666"/>
      <c r="AC24" s="667"/>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c r="A25" s="976"/>
      <c r="B25" s="977"/>
      <c r="C25" s="977"/>
      <c r="D25" s="977"/>
      <c r="E25" s="977"/>
      <c r="F25" s="978"/>
      <c r="G25" s="964"/>
      <c r="H25" s="965"/>
      <c r="I25" s="965"/>
      <c r="J25" s="965"/>
      <c r="K25" s="965"/>
      <c r="L25" s="965"/>
      <c r="M25" s="965"/>
      <c r="N25" s="965"/>
      <c r="O25" s="966"/>
      <c r="P25" s="665"/>
      <c r="Q25" s="666"/>
      <c r="R25" s="666"/>
      <c r="S25" s="666"/>
      <c r="T25" s="666"/>
      <c r="U25" s="666"/>
      <c r="V25" s="667"/>
      <c r="W25" s="665"/>
      <c r="X25" s="666"/>
      <c r="Y25" s="666"/>
      <c r="Z25" s="666"/>
      <c r="AA25" s="666"/>
      <c r="AB25" s="666"/>
      <c r="AC25" s="667"/>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c r="A26" s="976"/>
      <c r="B26" s="977"/>
      <c r="C26" s="977"/>
      <c r="D26" s="977"/>
      <c r="E26" s="977"/>
      <c r="F26" s="978"/>
      <c r="G26" s="964"/>
      <c r="H26" s="965"/>
      <c r="I26" s="965"/>
      <c r="J26" s="965"/>
      <c r="K26" s="965"/>
      <c r="L26" s="965"/>
      <c r="M26" s="965"/>
      <c r="N26" s="965"/>
      <c r="O26" s="966"/>
      <c r="P26" s="665"/>
      <c r="Q26" s="666"/>
      <c r="R26" s="666"/>
      <c r="S26" s="666"/>
      <c r="T26" s="666"/>
      <c r="U26" s="666"/>
      <c r="V26" s="667"/>
      <c r="W26" s="665"/>
      <c r="X26" s="666"/>
      <c r="Y26" s="666"/>
      <c r="Z26" s="666"/>
      <c r="AA26" s="666"/>
      <c r="AB26" s="666"/>
      <c r="AC26" s="667"/>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c r="A27" s="976"/>
      <c r="B27" s="977"/>
      <c r="C27" s="977"/>
      <c r="D27" s="977"/>
      <c r="E27" s="977"/>
      <c r="F27" s="978"/>
      <c r="G27" s="964"/>
      <c r="H27" s="965"/>
      <c r="I27" s="965"/>
      <c r="J27" s="965"/>
      <c r="K27" s="965"/>
      <c r="L27" s="965"/>
      <c r="M27" s="965"/>
      <c r="N27" s="965"/>
      <c r="O27" s="966"/>
      <c r="P27" s="665"/>
      <c r="Q27" s="666"/>
      <c r="R27" s="666"/>
      <c r="S27" s="666"/>
      <c r="T27" s="666"/>
      <c r="U27" s="666"/>
      <c r="V27" s="667"/>
      <c r="W27" s="665"/>
      <c r="X27" s="666"/>
      <c r="Y27" s="666"/>
      <c r="Z27" s="666"/>
      <c r="AA27" s="666"/>
      <c r="AB27" s="666"/>
      <c r="AC27" s="667"/>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c r="A28" s="976"/>
      <c r="B28" s="977"/>
      <c r="C28" s="977"/>
      <c r="D28" s="977"/>
      <c r="E28" s="977"/>
      <c r="F28" s="978"/>
      <c r="G28" s="967" t="s">
        <v>461</v>
      </c>
      <c r="H28" s="968"/>
      <c r="I28" s="968"/>
      <c r="J28" s="968"/>
      <c r="K28" s="968"/>
      <c r="L28" s="968"/>
      <c r="M28" s="968"/>
      <c r="N28" s="968"/>
      <c r="O28" s="969"/>
      <c r="P28" s="886">
        <f>P29-SUM(P23:P27)</f>
        <v>0</v>
      </c>
      <c r="Q28" s="887"/>
      <c r="R28" s="887"/>
      <c r="S28" s="887"/>
      <c r="T28" s="887"/>
      <c r="U28" s="887"/>
      <c r="V28" s="888"/>
      <c r="W28" s="886">
        <f>W29-SUM(W23:W27)</f>
        <v>0</v>
      </c>
      <c r="X28" s="887"/>
      <c r="Y28" s="887"/>
      <c r="Z28" s="887"/>
      <c r="AA28" s="887"/>
      <c r="AB28" s="887"/>
      <c r="AC28" s="888"/>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c r="A29" s="979"/>
      <c r="B29" s="980"/>
      <c r="C29" s="980"/>
      <c r="D29" s="980"/>
      <c r="E29" s="980"/>
      <c r="F29" s="981"/>
      <c r="G29" s="970" t="s">
        <v>458</v>
      </c>
      <c r="H29" s="971"/>
      <c r="I29" s="971"/>
      <c r="J29" s="971"/>
      <c r="K29" s="971"/>
      <c r="L29" s="971"/>
      <c r="M29" s="971"/>
      <c r="N29" s="971"/>
      <c r="O29" s="972"/>
      <c r="P29" s="665">
        <f>AK13</f>
        <v>381</v>
      </c>
      <c r="Q29" s="666"/>
      <c r="R29" s="666"/>
      <c r="S29" s="666"/>
      <c r="T29" s="666"/>
      <c r="U29" s="666"/>
      <c r="V29" s="667"/>
      <c r="W29" s="942">
        <f>AR13</f>
        <v>373</v>
      </c>
      <c r="X29" s="943"/>
      <c r="Y29" s="943"/>
      <c r="Z29" s="943"/>
      <c r="AA29" s="943"/>
      <c r="AB29" s="943"/>
      <c r="AC29" s="94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c r="A30" s="869" t="s">
        <v>473</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536</v>
      </c>
      <c r="AF30" s="867"/>
      <c r="AG30" s="867"/>
      <c r="AH30" s="868"/>
      <c r="AI30" s="866" t="s">
        <v>533</v>
      </c>
      <c r="AJ30" s="867"/>
      <c r="AK30" s="867"/>
      <c r="AL30" s="868"/>
      <c r="AM30" s="924" t="s">
        <v>528</v>
      </c>
      <c r="AN30" s="924"/>
      <c r="AO30" s="924"/>
      <c r="AP30" s="866"/>
      <c r="AQ30" s="775" t="s">
        <v>354</v>
      </c>
      <c r="AR30" s="776"/>
      <c r="AS30" s="776"/>
      <c r="AT30" s="777"/>
      <c r="AU30" s="782" t="s">
        <v>253</v>
      </c>
      <c r="AV30" s="782"/>
      <c r="AW30" s="782"/>
      <c r="AX30" s="925"/>
    </row>
    <row r="31" spans="1:50" ht="18.75" customHeight="1">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457"/>
      <c r="Z31" s="458"/>
      <c r="AA31" s="459"/>
      <c r="AB31" s="247"/>
      <c r="AC31" s="248"/>
      <c r="AD31" s="249"/>
      <c r="AE31" s="247"/>
      <c r="AF31" s="248"/>
      <c r="AG31" s="248"/>
      <c r="AH31" s="249"/>
      <c r="AI31" s="247"/>
      <c r="AJ31" s="248"/>
      <c r="AK31" s="248"/>
      <c r="AL31" s="249"/>
      <c r="AM31" s="251"/>
      <c r="AN31" s="251"/>
      <c r="AO31" s="251"/>
      <c r="AP31" s="247"/>
      <c r="AQ31" s="595">
        <v>31</v>
      </c>
      <c r="AR31" s="200"/>
      <c r="AS31" s="133" t="s">
        <v>355</v>
      </c>
      <c r="AT31" s="134"/>
      <c r="AU31" s="199"/>
      <c r="AV31" s="199"/>
      <c r="AW31" s="403" t="s">
        <v>300</v>
      </c>
      <c r="AX31" s="404"/>
    </row>
    <row r="32" spans="1:50" ht="42.75" customHeight="1">
      <c r="A32" s="408"/>
      <c r="B32" s="406"/>
      <c r="C32" s="406"/>
      <c r="D32" s="406"/>
      <c r="E32" s="406"/>
      <c r="F32" s="407"/>
      <c r="G32" s="569" t="s">
        <v>577</v>
      </c>
      <c r="H32" s="570"/>
      <c r="I32" s="570"/>
      <c r="J32" s="570"/>
      <c r="K32" s="570"/>
      <c r="L32" s="570"/>
      <c r="M32" s="570"/>
      <c r="N32" s="570"/>
      <c r="O32" s="571"/>
      <c r="P32" s="105" t="s">
        <v>578</v>
      </c>
      <c r="Q32" s="105"/>
      <c r="R32" s="105"/>
      <c r="S32" s="105"/>
      <c r="T32" s="105"/>
      <c r="U32" s="105"/>
      <c r="V32" s="105"/>
      <c r="W32" s="105"/>
      <c r="X32" s="106"/>
      <c r="Y32" s="476" t="s">
        <v>12</v>
      </c>
      <c r="Z32" s="536"/>
      <c r="AA32" s="537"/>
      <c r="AB32" s="466" t="s">
        <v>301</v>
      </c>
      <c r="AC32" s="466"/>
      <c r="AD32" s="466"/>
      <c r="AE32" s="218">
        <v>89.2</v>
      </c>
      <c r="AF32" s="219"/>
      <c r="AG32" s="219"/>
      <c r="AH32" s="219"/>
      <c r="AI32" s="218">
        <v>91.3</v>
      </c>
      <c r="AJ32" s="219"/>
      <c r="AK32" s="219"/>
      <c r="AL32" s="219"/>
      <c r="AM32" s="218">
        <v>90.4</v>
      </c>
      <c r="AN32" s="219"/>
      <c r="AO32" s="219"/>
      <c r="AP32" s="219"/>
      <c r="AQ32" s="340"/>
      <c r="AR32" s="207"/>
      <c r="AS32" s="207"/>
      <c r="AT32" s="341"/>
      <c r="AU32" s="219"/>
      <c r="AV32" s="219"/>
      <c r="AW32" s="219"/>
      <c r="AX32" s="221"/>
    </row>
    <row r="33" spans="1:50" ht="42.75" customHeight="1">
      <c r="A33" s="409"/>
      <c r="B33" s="410"/>
      <c r="C33" s="410"/>
      <c r="D33" s="410"/>
      <c r="E33" s="410"/>
      <c r="F33" s="411"/>
      <c r="G33" s="572"/>
      <c r="H33" s="573"/>
      <c r="I33" s="573"/>
      <c r="J33" s="573"/>
      <c r="K33" s="573"/>
      <c r="L33" s="573"/>
      <c r="M33" s="573"/>
      <c r="N33" s="573"/>
      <c r="O33" s="574"/>
      <c r="P33" s="108"/>
      <c r="Q33" s="108"/>
      <c r="R33" s="108"/>
      <c r="S33" s="108"/>
      <c r="T33" s="108"/>
      <c r="U33" s="108"/>
      <c r="V33" s="108"/>
      <c r="W33" s="108"/>
      <c r="X33" s="109"/>
      <c r="Y33" s="420" t="s">
        <v>54</v>
      </c>
      <c r="Z33" s="421"/>
      <c r="AA33" s="422"/>
      <c r="AB33" s="528" t="s">
        <v>301</v>
      </c>
      <c r="AC33" s="528"/>
      <c r="AD33" s="528"/>
      <c r="AE33" s="218">
        <v>90</v>
      </c>
      <c r="AF33" s="219"/>
      <c r="AG33" s="219"/>
      <c r="AH33" s="219"/>
      <c r="AI33" s="218">
        <v>90</v>
      </c>
      <c r="AJ33" s="219"/>
      <c r="AK33" s="219"/>
      <c r="AL33" s="219"/>
      <c r="AM33" s="218">
        <v>90</v>
      </c>
      <c r="AN33" s="219"/>
      <c r="AO33" s="219"/>
      <c r="AP33" s="219"/>
      <c r="AQ33" s="340">
        <v>90</v>
      </c>
      <c r="AR33" s="207"/>
      <c r="AS33" s="207"/>
      <c r="AT33" s="341"/>
      <c r="AU33" s="219"/>
      <c r="AV33" s="219"/>
      <c r="AW33" s="219"/>
      <c r="AX33" s="221"/>
    </row>
    <row r="34" spans="1:50" ht="42.75" customHeight="1">
      <c r="A34" s="408"/>
      <c r="B34" s="406"/>
      <c r="C34" s="406"/>
      <c r="D34" s="406"/>
      <c r="E34" s="406"/>
      <c r="F34" s="407"/>
      <c r="G34" s="575"/>
      <c r="H34" s="576"/>
      <c r="I34" s="576"/>
      <c r="J34" s="576"/>
      <c r="K34" s="576"/>
      <c r="L34" s="576"/>
      <c r="M34" s="576"/>
      <c r="N34" s="576"/>
      <c r="O34" s="577"/>
      <c r="P34" s="111"/>
      <c r="Q34" s="111"/>
      <c r="R34" s="111"/>
      <c r="S34" s="111"/>
      <c r="T34" s="111"/>
      <c r="U34" s="111"/>
      <c r="V34" s="111"/>
      <c r="W34" s="111"/>
      <c r="X34" s="112"/>
      <c r="Y34" s="420" t="s">
        <v>13</v>
      </c>
      <c r="Z34" s="421"/>
      <c r="AA34" s="422"/>
      <c r="AB34" s="561" t="s">
        <v>301</v>
      </c>
      <c r="AC34" s="561"/>
      <c r="AD34" s="561"/>
      <c r="AE34" s="218">
        <v>99.1</v>
      </c>
      <c r="AF34" s="219"/>
      <c r="AG34" s="219"/>
      <c r="AH34" s="219"/>
      <c r="AI34" s="218">
        <v>101.4</v>
      </c>
      <c r="AJ34" s="219"/>
      <c r="AK34" s="219"/>
      <c r="AL34" s="219"/>
      <c r="AM34" s="218">
        <f>AM32/AM33*100</f>
        <v>100.44444444444444</v>
      </c>
      <c r="AN34" s="219"/>
      <c r="AO34" s="219"/>
      <c r="AP34" s="219"/>
      <c r="AQ34" s="340"/>
      <c r="AR34" s="207"/>
      <c r="AS34" s="207"/>
      <c r="AT34" s="341"/>
      <c r="AU34" s="219"/>
      <c r="AV34" s="219"/>
      <c r="AW34" s="219"/>
      <c r="AX34" s="221"/>
    </row>
    <row r="35" spans="1:50" ht="23.25" customHeight="1">
      <c r="A35" s="226" t="s">
        <v>506</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78" t="s">
        <v>473</v>
      </c>
      <c r="B37" s="779"/>
      <c r="C37" s="779"/>
      <c r="D37" s="779"/>
      <c r="E37" s="779"/>
      <c r="F37" s="780"/>
      <c r="G37" s="415" t="s">
        <v>265</v>
      </c>
      <c r="H37" s="416"/>
      <c r="I37" s="416"/>
      <c r="J37" s="416"/>
      <c r="K37" s="416"/>
      <c r="L37" s="416"/>
      <c r="M37" s="416"/>
      <c r="N37" s="416"/>
      <c r="O37" s="417"/>
      <c r="P37" s="453" t="s">
        <v>59</v>
      </c>
      <c r="Q37" s="416"/>
      <c r="R37" s="416"/>
      <c r="S37" s="416"/>
      <c r="T37" s="416"/>
      <c r="U37" s="416"/>
      <c r="V37" s="416"/>
      <c r="W37" s="416"/>
      <c r="X37" s="417"/>
      <c r="Y37" s="454"/>
      <c r="Z37" s="455"/>
      <c r="AA37" s="456"/>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6" t="s">
        <v>253</v>
      </c>
      <c r="AV37" s="416"/>
      <c r="AW37" s="416"/>
      <c r="AX37" s="919"/>
    </row>
    <row r="38" spans="1:50" ht="18.75" hidden="1" customHeight="1">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457"/>
      <c r="Z38" s="458"/>
      <c r="AA38" s="459"/>
      <c r="AB38" s="247"/>
      <c r="AC38" s="248"/>
      <c r="AD38" s="249"/>
      <c r="AE38" s="247"/>
      <c r="AF38" s="248"/>
      <c r="AG38" s="248"/>
      <c r="AH38" s="249"/>
      <c r="AI38" s="247"/>
      <c r="AJ38" s="248"/>
      <c r="AK38" s="248"/>
      <c r="AL38" s="249"/>
      <c r="AM38" s="251"/>
      <c r="AN38" s="251"/>
      <c r="AO38" s="251"/>
      <c r="AP38" s="247"/>
      <c r="AQ38" s="595"/>
      <c r="AR38" s="200"/>
      <c r="AS38" s="133" t="s">
        <v>355</v>
      </c>
      <c r="AT38" s="134"/>
      <c r="AU38" s="199"/>
      <c r="AV38" s="199"/>
      <c r="AW38" s="403" t="s">
        <v>300</v>
      </c>
      <c r="AX38" s="404"/>
    </row>
    <row r="39" spans="1:50" ht="23.25" hidden="1" customHeight="1">
      <c r="A39" s="408"/>
      <c r="B39" s="406"/>
      <c r="C39" s="406"/>
      <c r="D39" s="406"/>
      <c r="E39" s="406"/>
      <c r="F39" s="407"/>
      <c r="G39" s="569"/>
      <c r="H39" s="570"/>
      <c r="I39" s="570"/>
      <c r="J39" s="570"/>
      <c r="K39" s="570"/>
      <c r="L39" s="570"/>
      <c r="M39" s="570"/>
      <c r="N39" s="570"/>
      <c r="O39" s="571"/>
      <c r="P39" s="105"/>
      <c r="Q39" s="105"/>
      <c r="R39" s="105"/>
      <c r="S39" s="105"/>
      <c r="T39" s="105"/>
      <c r="U39" s="105"/>
      <c r="V39" s="105"/>
      <c r="W39" s="105"/>
      <c r="X39" s="106"/>
      <c r="Y39" s="476" t="s">
        <v>12</v>
      </c>
      <c r="Z39" s="536"/>
      <c r="AA39" s="537"/>
      <c r="AB39" s="466"/>
      <c r="AC39" s="466"/>
      <c r="AD39" s="466"/>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c r="A40" s="409"/>
      <c r="B40" s="410"/>
      <c r="C40" s="410"/>
      <c r="D40" s="410"/>
      <c r="E40" s="410"/>
      <c r="F40" s="411"/>
      <c r="G40" s="572"/>
      <c r="H40" s="573"/>
      <c r="I40" s="573"/>
      <c r="J40" s="573"/>
      <c r="K40" s="573"/>
      <c r="L40" s="573"/>
      <c r="M40" s="573"/>
      <c r="N40" s="573"/>
      <c r="O40" s="574"/>
      <c r="P40" s="108"/>
      <c r="Q40" s="108"/>
      <c r="R40" s="108"/>
      <c r="S40" s="108"/>
      <c r="T40" s="108"/>
      <c r="U40" s="108"/>
      <c r="V40" s="108"/>
      <c r="W40" s="108"/>
      <c r="X40" s="109"/>
      <c r="Y40" s="420" t="s">
        <v>54</v>
      </c>
      <c r="Z40" s="421"/>
      <c r="AA40" s="422"/>
      <c r="AB40" s="528"/>
      <c r="AC40" s="528"/>
      <c r="AD40" s="528"/>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c r="A41" s="412"/>
      <c r="B41" s="413"/>
      <c r="C41" s="413"/>
      <c r="D41" s="413"/>
      <c r="E41" s="413"/>
      <c r="F41" s="414"/>
      <c r="G41" s="575"/>
      <c r="H41" s="576"/>
      <c r="I41" s="576"/>
      <c r="J41" s="576"/>
      <c r="K41" s="576"/>
      <c r="L41" s="576"/>
      <c r="M41" s="576"/>
      <c r="N41" s="576"/>
      <c r="O41" s="577"/>
      <c r="P41" s="111"/>
      <c r="Q41" s="111"/>
      <c r="R41" s="111"/>
      <c r="S41" s="111"/>
      <c r="T41" s="111"/>
      <c r="U41" s="111"/>
      <c r="V41" s="111"/>
      <c r="W41" s="111"/>
      <c r="X41" s="112"/>
      <c r="Y41" s="420" t="s">
        <v>13</v>
      </c>
      <c r="Z41" s="421"/>
      <c r="AA41" s="422"/>
      <c r="AB41" s="561" t="s">
        <v>301</v>
      </c>
      <c r="AC41" s="561"/>
      <c r="AD41" s="561"/>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78" t="s">
        <v>473</v>
      </c>
      <c r="B44" s="779"/>
      <c r="C44" s="779"/>
      <c r="D44" s="779"/>
      <c r="E44" s="779"/>
      <c r="F44" s="780"/>
      <c r="G44" s="415" t="s">
        <v>265</v>
      </c>
      <c r="H44" s="416"/>
      <c r="I44" s="416"/>
      <c r="J44" s="416"/>
      <c r="K44" s="416"/>
      <c r="L44" s="416"/>
      <c r="M44" s="416"/>
      <c r="N44" s="416"/>
      <c r="O44" s="417"/>
      <c r="P44" s="453" t="s">
        <v>59</v>
      </c>
      <c r="Q44" s="416"/>
      <c r="R44" s="416"/>
      <c r="S44" s="416"/>
      <c r="T44" s="416"/>
      <c r="U44" s="416"/>
      <c r="V44" s="416"/>
      <c r="W44" s="416"/>
      <c r="X44" s="417"/>
      <c r="Y44" s="454"/>
      <c r="Z44" s="455"/>
      <c r="AA44" s="456"/>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6" t="s">
        <v>253</v>
      </c>
      <c r="AV44" s="416"/>
      <c r="AW44" s="416"/>
      <c r="AX44" s="919"/>
    </row>
    <row r="45" spans="1:50" ht="18.75" hidden="1" customHeight="1">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457"/>
      <c r="Z45" s="458"/>
      <c r="AA45" s="459"/>
      <c r="AB45" s="247"/>
      <c r="AC45" s="248"/>
      <c r="AD45" s="249"/>
      <c r="AE45" s="247"/>
      <c r="AF45" s="248"/>
      <c r="AG45" s="248"/>
      <c r="AH45" s="249"/>
      <c r="AI45" s="247"/>
      <c r="AJ45" s="248"/>
      <c r="AK45" s="248"/>
      <c r="AL45" s="249"/>
      <c r="AM45" s="251"/>
      <c r="AN45" s="251"/>
      <c r="AO45" s="251"/>
      <c r="AP45" s="247"/>
      <c r="AQ45" s="595"/>
      <c r="AR45" s="200"/>
      <c r="AS45" s="133" t="s">
        <v>355</v>
      </c>
      <c r="AT45" s="134"/>
      <c r="AU45" s="199"/>
      <c r="AV45" s="199"/>
      <c r="AW45" s="403" t="s">
        <v>300</v>
      </c>
      <c r="AX45" s="404"/>
    </row>
    <row r="46" spans="1:50" ht="23.25" hidden="1" customHeight="1">
      <c r="A46" s="408"/>
      <c r="B46" s="406"/>
      <c r="C46" s="406"/>
      <c r="D46" s="406"/>
      <c r="E46" s="406"/>
      <c r="F46" s="407"/>
      <c r="G46" s="569"/>
      <c r="H46" s="570"/>
      <c r="I46" s="570"/>
      <c r="J46" s="570"/>
      <c r="K46" s="570"/>
      <c r="L46" s="570"/>
      <c r="M46" s="570"/>
      <c r="N46" s="570"/>
      <c r="O46" s="571"/>
      <c r="P46" s="105"/>
      <c r="Q46" s="105"/>
      <c r="R46" s="105"/>
      <c r="S46" s="105"/>
      <c r="T46" s="105"/>
      <c r="U46" s="105"/>
      <c r="V46" s="105"/>
      <c r="W46" s="105"/>
      <c r="X46" s="106"/>
      <c r="Y46" s="476" t="s">
        <v>12</v>
      </c>
      <c r="Z46" s="536"/>
      <c r="AA46" s="537"/>
      <c r="AB46" s="466"/>
      <c r="AC46" s="466"/>
      <c r="AD46" s="466"/>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c r="A47" s="409"/>
      <c r="B47" s="410"/>
      <c r="C47" s="410"/>
      <c r="D47" s="410"/>
      <c r="E47" s="410"/>
      <c r="F47" s="411"/>
      <c r="G47" s="572"/>
      <c r="H47" s="573"/>
      <c r="I47" s="573"/>
      <c r="J47" s="573"/>
      <c r="K47" s="573"/>
      <c r="L47" s="573"/>
      <c r="M47" s="573"/>
      <c r="N47" s="573"/>
      <c r="O47" s="574"/>
      <c r="P47" s="108"/>
      <c r="Q47" s="108"/>
      <c r="R47" s="108"/>
      <c r="S47" s="108"/>
      <c r="T47" s="108"/>
      <c r="U47" s="108"/>
      <c r="V47" s="108"/>
      <c r="W47" s="108"/>
      <c r="X47" s="109"/>
      <c r="Y47" s="420" t="s">
        <v>54</v>
      </c>
      <c r="Z47" s="421"/>
      <c r="AA47" s="422"/>
      <c r="AB47" s="528"/>
      <c r="AC47" s="528"/>
      <c r="AD47" s="528"/>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c r="A48" s="412"/>
      <c r="B48" s="413"/>
      <c r="C48" s="413"/>
      <c r="D48" s="413"/>
      <c r="E48" s="413"/>
      <c r="F48" s="414"/>
      <c r="G48" s="575"/>
      <c r="H48" s="576"/>
      <c r="I48" s="576"/>
      <c r="J48" s="576"/>
      <c r="K48" s="576"/>
      <c r="L48" s="576"/>
      <c r="M48" s="576"/>
      <c r="N48" s="576"/>
      <c r="O48" s="577"/>
      <c r="P48" s="111"/>
      <c r="Q48" s="111"/>
      <c r="R48" s="111"/>
      <c r="S48" s="111"/>
      <c r="T48" s="111"/>
      <c r="U48" s="111"/>
      <c r="V48" s="111"/>
      <c r="W48" s="111"/>
      <c r="X48" s="112"/>
      <c r="Y48" s="420" t="s">
        <v>13</v>
      </c>
      <c r="Z48" s="421"/>
      <c r="AA48" s="422"/>
      <c r="AB48" s="561" t="s">
        <v>301</v>
      </c>
      <c r="AC48" s="561"/>
      <c r="AD48" s="561"/>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05" t="s">
        <v>473</v>
      </c>
      <c r="B51" s="406"/>
      <c r="C51" s="406"/>
      <c r="D51" s="406"/>
      <c r="E51" s="406"/>
      <c r="F51" s="407"/>
      <c r="G51" s="415" t="s">
        <v>265</v>
      </c>
      <c r="H51" s="416"/>
      <c r="I51" s="416"/>
      <c r="J51" s="416"/>
      <c r="K51" s="416"/>
      <c r="L51" s="416"/>
      <c r="M51" s="416"/>
      <c r="N51" s="416"/>
      <c r="O51" s="417"/>
      <c r="P51" s="453" t="s">
        <v>59</v>
      </c>
      <c r="Q51" s="416"/>
      <c r="R51" s="416"/>
      <c r="S51" s="416"/>
      <c r="T51" s="416"/>
      <c r="U51" s="416"/>
      <c r="V51" s="416"/>
      <c r="W51" s="416"/>
      <c r="X51" s="417"/>
      <c r="Y51" s="454"/>
      <c r="Z51" s="455"/>
      <c r="AA51" s="456"/>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33" t="s">
        <v>253</v>
      </c>
      <c r="AV51" s="933"/>
      <c r="AW51" s="933"/>
      <c r="AX51" s="934"/>
    </row>
    <row r="52" spans="1:50" ht="18.75" hidden="1" customHeight="1">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457"/>
      <c r="Z52" s="458"/>
      <c r="AA52" s="459"/>
      <c r="AB52" s="247"/>
      <c r="AC52" s="248"/>
      <c r="AD52" s="249"/>
      <c r="AE52" s="247"/>
      <c r="AF52" s="248"/>
      <c r="AG52" s="248"/>
      <c r="AH52" s="249"/>
      <c r="AI52" s="247"/>
      <c r="AJ52" s="248"/>
      <c r="AK52" s="248"/>
      <c r="AL52" s="249"/>
      <c r="AM52" s="251"/>
      <c r="AN52" s="251"/>
      <c r="AO52" s="251"/>
      <c r="AP52" s="247"/>
      <c r="AQ52" s="595"/>
      <c r="AR52" s="200"/>
      <c r="AS52" s="133" t="s">
        <v>355</v>
      </c>
      <c r="AT52" s="134"/>
      <c r="AU52" s="199"/>
      <c r="AV52" s="199"/>
      <c r="AW52" s="403" t="s">
        <v>300</v>
      </c>
      <c r="AX52" s="404"/>
    </row>
    <row r="53" spans="1:50" ht="23.25" hidden="1" customHeight="1">
      <c r="A53" s="408"/>
      <c r="B53" s="406"/>
      <c r="C53" s="406"/>
      <c r="D53" s="406"/>
      <c r="E53" s="406"/>
      <c r="F53" s="407"/>
      <c r="G53" s="569"/>
      <c r="H53" s="570"/>
      <c r="I53" s="570"/>
      <c r="J53" s="570"/>
      <c r="K53" s="570"/>
      <c r="L53" s="570"/>
      <c r="M53" s="570"/>
      <c r="N53" s="570"/>
      <c r="O53" s="571"/>
      <c r="P53" s="105"/>
      <c r="Q53" s="105"/>
      <c r="R53" s="105"/>
      <c r="S53" s="105"/>
      <c r="T53" s="105"/>
      <c r="U53" s="105"/>
      <c r="V53" s="105"/>
      <c r="W53" s="105"/>
      <c r="X53" s="106"/>
      <c r="Y53" s="476" t="s">
        <v>12</v>
      </c>
      <c r="Z53" s="536"/>
      <c r="AA53" s="537"/>
      <c r="AB53" s="466"/>
      <c r="AC53" s="466"/>
      <c r="AD53" s="466"/>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c r="A54" s="409"/>
      <c r="B54" s="410"/>
      <c r="C54" s="410"/>
      <c r="D54" s="410"/>
      <c r="E54" s="410"/>
      <c r="F54" s="411"/>
      <c r="G54" s="572"/>
      <c r="H54" s="573"/>
      <c r="I54" s="573"/>
      <c r="J54" s="573"/>
      <c r="K54" s="573"/>
      <c r="L54" s="573"/>
      <c r="M54" s="573"/>
      <c r="N54" s="573"/>
      <c r="O54" s="574"/>
      <c r="P54" s="108"/>
      <c r="Q54" s="108"/>
      <c r="R54" s="108"/>
      <c r="S54" s="108"/>
      <c r="T54" s="108"/>
      <c r="U54" s="108"/>
      <c r="V54" s="108"/>
      <c r="W54" s="108"/>
      <c r="X54" s="109"/>
      <c r="Y54" s="420" t="s">
        <v>54</v>
      </c>
      <c r="Z54" s="421"/>
      <c r="AA54" s="422"/>
      <c r="AB54" s="528"/>
      <c r="AC54" s="528"/>
      <c r="AD54" s="528"/>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c r="A55" s="412"/>
      <c r="B55" s="413"/>
      <c r="C55" s="413"/>
      <c r="D55" s="413"/>
      <c r="E55" s="413"/>
      <c r="F55" s="414"/>
      <c r="G55" s="575"/>
      <c r="H55" s="576"/>
      <c r="I55" s="576"/>
      <c r="J55" s="576"/>
      <c r="K55" s="576"/>
      <c r="L55" s="576"/>
      <c r="M55" s="576"/>
      <c r="N55" s="576"/>
      <c r="O55" s="577"/>
      <c r="P55" s="111"/>
      <c r="Q55" s="111"/>
      <c r="R55" s="111"/>
      <c r="S55" s="111"/>
      <c r="T55" s="111"/>
      <c r="U55" s="111"/>
      <c r="V55" s="111"/>
      <c r="W55" s="111"/>
      <c r="X55" s="112"/>
      <c r="Y55" s="420" t="s">
        <v>13</v>
      </c>
      <c r="Z55" s="421"/>
      <c r="AA55" s="422"/>
      <c r="AB55" s="602" t="s">
        <v>14</v>
      </c>
      <c r="AC55" s="602"/>
      <c r="AD55" s="602"/>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05" t="s">
        <v>473</v>
      </c>
      <c r="B58" s="406"/>
      <c r="C58" s="406"/>
      <c r="D58" s="406"/>
      <c r="E58" s="406"/>
      <c r="F58" s="407"/>
      <c r="G58" s="415" t="s">
        <v>265</v>
      </c>
      <c r="H58" s="416"/>
      <c r="I58" s="416"/>
      <c r="J58" s="416"/>
      <c r="K58" s="416"/>
      <c r="L58" s="416"/>
      <c r="M58" s="416"/>
      <c r="N58" s="416"/>
      <c r="O58" s="417"/>
      <c r="P58" s="453" t="s">
        <v>59</v>
      </c>
      <c r="Q58" s="416"/>
      <c r="R58" s="416"/>
      <c r="S58" s="416"/>
      <c r="T58" s="416"/>
      <c r="U58" s="416"/>
      <c r="V58" s="416"/>
      <c r="W58" s="416"/>
      <c r="X58" s="417"/>
      <c r="Y58" s="454"/>
      <c r="Z58" s="455"/>
      <c r="AA58" s="456"/>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33" t="s">
        <v>253</v>
      </c>
      <c r="AV58" s="933"/>
      <c r="AW58" s="933"/>
      <c r="AX58" s="934"/>
    </row>
    <row r="59" spans="1:50" ht="18.75" hidden="1" customHeight="1">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457"/>
      <c r="Z59" s="458"/>
      <c r="AA59" s="459"/>
      <c r="AB59" s="247"/>
      <c r="AC59" s="248"/>
      <c r="AD59" s="249"/>
      <c r="AE59" s="247"/>
      <c r="AF59" s="248"/>
      <c r="AG59" s="248"/>
      <c r="AH59" s="249"/>
      <c r="AI59" s="247"/>
      <c r="AJ59" s="248"/>
      <c r="AK59" s="248"/>
      <c r="AL59" s="249"/>
      <c r="AM59" s="251"/>
      <c r="AN59" s="251"/>
      <c r="AO59" s="251"/>
      <c r="AP59" s="247"/>
      <c r="AQ59" s="595"/>
      <c r="AR59" s="200"/>
      <c r="AS59" s="133" t="s">
        <v>355</v>
      </c>
      <c r="AT59" s="134"/>
      <c r="AU59" s="199"/>
      <c r="AV59" s="199"/>
      <c r="AW59" s="403" t="s">
        <v>300</v>
      </c>
      <c r="AX59" s="404"/>
    </row>
    <row r="60" spans="1:50" ht="23.25" hidden="1" customHeight="1">
      <c r="A60" s="408"/>
      <c r="B60" s="406"/>
      <c r="C60" s="406"/>
      <c r="D60" s="406"/>
      <c r="E60" s="406"/>
      <c r="F60" s="407"/>
      <c r="G60" s="569"/>
      <c r="H60" s="570"/>
      <c r="I60" s="570"/>
      <c r="J60" s="570"/>
      <c r="K60" s="570"/>
      <c r="L60" s="570"/>
      <c r="M60" s="570"/>
      <c r="N60" s="570"/>
      <c r="O60" s="571"/>
      <c r="P60" s="105"/>
      <c r="Q60" s="105"/>
      <c r="R60" s="105"/>
      <c r="S60" s="105"/>
      <c r="T60" s="105"/>
      <c r="U60" s="105"/>
      <c r="V60" s="105"/>
      <c r="W60" s="105"/>
      <c r="X60" s="106"/>
      <c r="Y60" s="476" t="s">
        <v>12</v>
      </c>
      <c r="Z60" s="536"/>
      <c r="AA60" s="537"/>
      <c r="AB60" s="466"/>
      <c r="AC60" s="466"/>
      <c r="AD60" s="466"/>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c r="A61" s="409"/>
      <c r="B61" s="410"/>
      <c r="C61" s="410"/>
      <c r="D61" s="410"/>
      <c r="E61" s="410"/>
      <c r="F61" s="411"/>
      <c r="G61" s="572"/>
      <c r="H61" s="573"/>
      <c r="I61" s="573"/>
      <c r="J61" s="573"/>
      <c r="K61" s="573"/>
      <c r="L61" s="573"/>
      <c r="M61" s="573"/>
      <c r="N61" s="573"/>
      <c r="O61" s="574"/>
      <c r="P61" s="108"/>
      <c r="Q61" s="108"/>
      <c r="R61" s="108"/>
      <c r="S61" s="108"/>
      <c r="T61" s="108"/>
      <c r="U61" s="108"/>
      <c r="V61" s="108"/>
      <c r="W61" s="108"/>
      <c r="X61" s="109"/>
      <c r="Y61" s="420" t="s">
        <v>54</v>
      </c>
      <c r="Z61" s="421"/>
      <c r="AA61" s="422"/>
      <c r="AB61" s="528"/>
      <c r="AC61" s="528"/>
      <c r="AD61" s="528"/>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c r="A62" s="409"/>
      <c r="B62" s="410"/>
      <c r="C62" s="410"/>
      <c r="D62" s="410"/>
      <c r="E62" s="410"/>
      <c r="F62" s="411"/>
      <c r="G62" s="575"/>
      <c r="H62" s="576"/>
      <c r="I62" s="576"/>
      <c r="J62" s="576"/>
      <c r="K62" s="576"/>
      <c r="L62" s="576"/>
      <c r="M62" s="576"/>
      <c r="N62" s="576"/>
      <c r="O62" s="577"/>
      <c r="P62" s="111"/>
      <c r="Q62" s="111"/>
      <c r="R62" s="111"/>
      <c r="S62" s="111"/>
      <c r="T62" s="111"/>
      <c r="U62" s="111"/>
      <c r="V62" s="111"/>
      <c r="W62" s="111"/>
      <c r="X62" s="112"/>
      <c r="Y62" s="420" t="s">
        <v>13</v>
      </c>
      <c r="Z62" s="421"/>
      <c r="AA62" s="422"/>
      <c r="AB62" s="561" t="s">
        <v>14</v>
      </c>
      <c r="AC62" s="561"/>
      <c r="AD62" s="561"/>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487" t="s">
        <v>474</v>
      </c>
      <c r="B65" s="488"/>
      <c r="C65" s="488"/>
      <c r="D65" s="488"/>
      <c r="E65" s="488"/>
      <c r="F65" s="489"/>
      <c r="G65" s="490"/>
      <c r="H65" s="239" t="s">
        <v>265</v>
      </c>
      <c r="I65" s="239"/>
      <c r="J65" s="239"/>
      <c r="K65" s="239"/>
      <c r="L65" s="239"/>
      <c r="M65" s="239"/>
      <c r="N65" s="239"/>
      <c r="O65" s="240"/>
      <c r="P65" s="238" t="s">
        <v>59</v>
      </c>
      <c r="Q65" s="239"/>
      <c r="R65" s="239"/>
      <c r="S65" s="239"/>
      <c r="T65" s="239"/>
      <c r="U65" s="239"/>
      <c r="V65" s="240"/>
      <c r="W65" s="492" t="s">
        <v>469</v>
      </c>
      <c r="X65" s="493"/>
      <c r="Y65" s="496"/>
      <c r="Z65" s="496"/>
      <c r="AA65" s="497"/>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c r="A66" s="480"/>
      <c r="B66" s="481"/>
      <c r="C66" s="481"/>
      <c r="D66" s="481"/>
      <c r="E66" s="481"/>
      <c r="F66" s="482"/>
      <c r="G66" s="491"/>
      <c r="H66" s="242"/>
      <c r="I66" s="242"/>
      <c r="J66" s="242"/>
      <c r="K66" s="242"/>
      <c r="L66" s="242"/>
      <c r="M66" s="242"/>
      <c r="N66" s="242"/>
      <c r="O66" s="243"/>
      <c r="P66" s="241"/>
      <c r="Q66" s="242"/>
      <c r="R66" s="242"/>
      <c r="S66" s="242"/>
      <c r="T66" s="242"/>
      <c r="U66" s="242"/>
      <c r="V66" s="243"/>
      <c r="W66" s="494"/>
      <c r="X66" s="495"/>
      <c r="Y66" s="498"/>
      <c r="Z66" s="498"/>
      <c r="AA66" s="499"/>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c r="A67" s="480"/>
      <c r="B67" s="481"/>
      <c r="C67" s="481"/>
      <c r="D67" s="481"/>
      <c r="E67" s="481"/>
      <c r="F67" s="482"/>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c r="A68" s="480"/>
      <c r="B68" s="481"/>
      <c r="C68" s="481"/>
      <c r="D68" s="481"/>
      <c r="E68" s="481"/>
      <c r="F68" s="482"/>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c r="A69" s="480"/>
      <c r="B69" s="481"/>
      <c r="C69" s="481"/>
      <c r="D69" s="481"/>
      <c r="E69" s="481"/>
      <c r="F69" s="482"/>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c r="A70" s="480" t="s">
        <v>479</v>
      </c>
      <c r="B70" s="481"/>
      <c r="C70" s="481"/>
      <c r="D70" s="481"/>
      <c r="E70" s="481"/>
      <c r="F70" s="482"/>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c r="A71" s="480"/>
      <c r="B71" s="481"/>
      <c r="C71" s="481"/>
      <c r="D71" s="481"/>
      <c r="E71" s="481"/>
      <c r="F71" s="482"/>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c r="A72" s="483"/>
      <c r="B72" s="484"/>
      <c r="C72" s="484"/>
      <c r="D72" s="484"/>
      <c r="E72" s="484"/>
      <c r="F72" s="485"/>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c r="A73" s="511" t="s">
        <v>474</v>
      </c>
      <c r="B73" s="512"/>
      <c r="C73" s="512"/>
      <c r="D73" s="512"/>
      <c r="E73" s="512"/>
      <c r="F73" s="513"/>
      <c r="G73" s="587"/>
      <c r="H73" s="130" t="s">
        <v>265</v>
      </c>
      <c r="I73" s="130"/>
      <c r="J73" s="130"/>
      <c r="K73" s="130"/>
      <c r="L73" s="130"/>
      <c r="M73" s="130"/>
      <c r="N73" s="130"/>
      <c r="O73" s="131"/>
      <c r="P73" s="159" t="s">
        <v>59</v>
      </c>
      <c r="Q73" s="130"/>
      <c r="R73" s="130"/>
      <c r="S73" s="130"/>
      <c r="T73" s="130"/>
      <c r="U73" s="130"/>
      <c r="V73" s="130"/>
      <c r="W73" s="130"/>
      <c r="X73" s="131"/>
      <c r="Y73" s="589"/>
      <c r="Z73" s="590"/>
      <c r="AA73" s="591"/>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c r="A74" s="514"/>
      <c r="B74" s="515"/>
      <c r="C74" s="515"/>
      <c r="D74" s="515"/>
      <c r="E74" s="515"/>
      <c r="F74" s="516"/>
      <c r="G74" s="588"/>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5"/>
      <c r="AR74" s="200"/>
      <c r="AS74" s="133" t="s">
        <v>355</v>
      </c>
      <c r="AT74" s="134"/>
      <c r="AU74" s="595"/>
      <c r="AV74" s="200"/>
      <c r="AW74" s="133" t="s">
        <v>300</v>
      </c>
      <c r="AX74" s="195"/>
    </row>
    <row r="75" spans="1:50" ht="23.25" hidden="1" customHeight="1">
      <c r="A75" s="514"/>
      <c r="B75" s="515"/>
      <c r="C75" s="515"/>
      <c r="D75" s="515"/>
      <c r="E75" s="515"/>
      <c r="F75" s="516"/>
      <c r="G75" s="617"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c r="A76" s="514"/>
      <c r="B76" s="515"/>
      <c r="C76" s="515"/>
      <c r="D76" s="515"/>
      <c r="E76" s="515"/>
      <c r="F76" s="516"/>
      <c r="G76" s="618"/>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c r="A77" s="514"/>
      <c r="B77" s="515"/>
      <c r="C77" s="515"/>
      <c r="D77" s="515"/>
      <c r="E77" s="515"/>
      <c r="F77" s="516"/>
      <c r="G77" s="619"/>
      <c r="H77" s="111"/>
      <c r="I77" s="111"/>
      <c r="J77" s="111"/>
      <c r="K77" s="111"/>
      <c r="L77" s="111"/>
      <c r="M77" s="111"/>
      <c r="N77" s="111"/>
      <c r="O77" s="112"/>
      <c r="P77" s="108"/>
      <c r="Q77" s="108"/>
      <c r="R77" s="108"/>
      <c r="S77" s="108"/>
      <c r="T77" s="108"/>
      <c r="U77" s="108"/>
      <c r="V77" s="108"/>
      <c r="W77" s="108"/>
      <c r="X77" s="109"/>
      <c r="Y77" s="159" t="s">
        <v>13</v>
      </c>
      <c r="Z77" s="130"/>
      <c r="AA77" s="131"/>
      <c r="AB77" s="584" t="s">
        <v>14</v>
      </c>
      <c r="AC77" s="584"/>
      <c r="AD77" s="584"/>
      <c r="AE77" s="898"/>
      <c r="AF77" s="899"/>
      <c r="AG77" s="899"/>
      <c r="AH77" s="899"/>
      <c r="AI77" s="898"/>
      <c r="AJ77" s="899"/>
      <c r="AK77" s="899"/>
      <c r="AL77" s="899"/>
      <c r="AM77" s="898"/>
      <c r="AN77" s="899"/>
      <c r="AO77" s="899"/>
      <c r="AP77" s="899"/>
      <c r="AQ77" s="340"/>
      <c r="AR77" s="207"/>
      <c r="AS77" s="207"/>
      <c r="AT77" s="341"/>
      <c r="AU77" s="219"/>
      <c r="AV77" s="219"/>
      <c r="AW77" s="219"/>
      <c r="AX77" s="221"/>
    </row>
    <row r="78" spans="1:50" ht="69.75" hidden="1" customHeight="1">
      <c r="A78" s="335" t="s">
        <v>509</v>
      </c>
      <c r="B78" s="336"/>
      <c r="C78" s="336"/>
      <c r="D78" s="336"/>
      <c r="E78" s="333" t="s">
        <v>451</v>
      </c>
      <c r="F78" s="334"/>
      <c r="G78" s="57" t="s">
        <v>357</v>
      </c>
      <c r="H78" s="592"/>
      <c r="I78" s="593"/>
      <c r="J78" s="593"/>
      <c r="K78" s="593"/>
      <c r="L78" s="593"/>
      <c r="M78" s="593"/>
      <c r="N78" s="593"/>
      <c r="O78" s="594"/>
      <c r="P78" s="147"/>
      <c r="Q78" s="147"/>
      <c r="R78" s="147"/>
      <c r="S78" s="147"/>
      <c r="T78" s="147"/>
      <c r="U78" s="147"/>
      <c r="V78" s="147"/>
      <c r="W78" s="147"/>
      <c r="X78" s="147"/>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c r="A79" s="578" t="s">
        <v>268</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8" t="s">
        <v>468</v>
      </c>
      <c r="AP79" s="279"/>
      <c r="AQ79" s="279"/>
      <c r="AR79" s="81" t="s">
        <v>466</v>
      </c>
      <c r="AS79" s="278"/>
      <c r="AT79" s="279"/>
      <c r="AU79" s="279"/>
      <c r="AV79" s="279"/>
      <c r="AW79" s="279"/>
      <c r="AX79" s="956"/>
    </row>
    <row r="80" spans="1:50" ht="18.75" hidden="1" customHeight="1">
      <c r="A80" s="872" t="s">
        <v>266</v>
      </c>
      <c r="B80" s="529" t="s">
        <v>465</v>
      </c>
      <c r="C80" s="530"/>
      <c r="D80" s="530"/>
      <c r="E80" s="530"/>
      <c r="F80" s="531"/>
      <c r="G80" s="438" t="s">
        <v>258</v>
      </c>
      <c r="H80" s="438"/>
      <c r="I80" s="438"/>
      <c r="J80" s="438"/>
      <c r="K80" s="438"/>
      <c r="L80" s="438"/>
      <c r="M80" s="438"/>
      <c r="N80" s="438"/>
      <c r="O80" s="438"/>
      <c r="P80" s="438"/>
      <c r="Q80" s="438"/>
      <c r="R80" s="438"/>
      <c r="S80" s="438"/>
      <c r="T80" s="438"/>
      <c r="U80" s="438"/>
      <c r="V80" s="438"/>
      <c r="W80" s="438"/>
      <c r="X80" s="438"/>
      <c r="Y80" s="438"/>
      <c r="Z80" s="438"/>
      <c r="AA80" s="518"/>
      <c r="AB80" s="437" t="s">
        <v>561</v>
      </c>
      <c r="AC80" s="438"/>
      <c r="AD80" s="438"/>
      <c r="AE80" s="438"/>
      <c r="AF80" s="438"/>
      <c r="AG80" s="438"/>
      <c r="AH80" s="438"/>
      <c r="AI80" s="438"/>
      <c r="AJ80" s="438"/>
      <c r="AK80" s="438"/>
      <c r="AL80" s="438"/>
      <c r="AM80" s="438"/>
      <c r="AN80" s="438"/>
      <c r="AO80" s="438"/>
      <c r="AP80" s="438"/>
      <c r="AQ80" s="438"/>
      <c r="AR80" s="438"/>
      <c r="AS80" s="438"/>
      <c r="AT80" s="438"/>
      <c r="AU80" s="438"/>
      <c r="AV80" s="438"/>
      <c r="AW80" s="438"/>
      <c r="AX80" s="439"/>
    </row>
    <row r="81" spans="1:60" ht="22.5" hidden="1" customHeight="1">
      <c r="A81" s="873"/>
      <c r="B81" s="532"/>
      <c r="C81" s="433"/>
      <c r="D81" s="433"/>
      <c r="E81" s="433"/>
      <c r="F81" s="434"/>
      <c r="G81" s="403"/>
      <c r="H81" s="403"/>
      <c r="I81" s="403"/>
      <c r="J81" s="403"/>
      <c r="K81" s="403"/>
      <c r="L81" s="403"/>
      <c r="M81" s="403"/>
      <c r="N81" s="403"/>
      <c r="O81" s="403"/>
      <c r="P81" s="403"/>
      <c r="Q81" s="403"/>
      <c r="R81" s="403"/>
      <c r="S81" s="403"/>
      <c r="T81" s="403"/>
      <c r="U81" s="403"/>
      <c r="V81" s="403"/>
      <c r="W81" s="403"/>
      <c r="X81" s="403"/>
      <c r="Y81" s="403"/>
      <c r="Z81" s="403"/>
      <c r="AA81" s="419"/>
      <c r="AB81" s="440"/>
      <c r="AC81" s="403"/>
      <c r="AD81" s="403"/>
      <c r="AE81" s="403"/>
      <c r="AF81" s="403"/>
      <c r="AG81" s="403"/>
      <c r="AH81" s="403"/>
      <c r="AI81" s="403"/>
      <c r="AJ81" s="403"/>
      <c r="AK81" s="403"/>
      <c r="AL81" s="403"/>
      <c r="AM81" s="403"/>
      <c r="AN81" s="403"/>
      <c r="AO81" s="403"/>
      <c r="AP81" s="403"/>
      <c r="AQ81" s="403"/>
      <c r="AR81" s="403"/>
      <c r="AS81" s="403"/>
      <c r="AT81" s="403"/>
      <c r="AU81" s="403"/>
      <c r="AV81" s="403"/>
      <c r="AW81" s="403"/>
      <c r="AX81" s="404"/>
    </row>
    <row r="82" spans="1:60" ht="22.5" hidden="1" customHeight="1">
      <c r="A82" s="873"/>
      <c r="B82" s="532"/>
      <c r="C82" s="433"/>
      <c r="D82" s="433"/>
      <c r="E82" s="433"/>
      <c r="F82" s="434"/>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c r="A83" s="873"/>
      <c r="B83" s="532"/>
      <c r="C83" s="433"/>
      <c r="D83" s="433"/>
      <c r="E83" s="433"/>
      <c r="F83" s="434"/>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c r="A84" s="873"/>
      <c r="B84" s="533"/>
      <c r="C84" s="534"/>
      <c r="D84" s="534"/>
      <c r="E84" s="534"/>
      <c r="F84" s="535"/>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c r="A85" s="873"/>
      <c r="B85" s="433" t="s">
        <v>264</v>
      </c>
      <c r="C85" s="433"/>
      <c r="D85" s="433"/>
      <c r="E85" s="433"/>
      <c r="F85" s="434"/>
      <c r="G85" s="517" t="s">
        <v>61</v>
      </c>
      <c r="H85" s="438"/>
      <c r="I85" s="438"/>
      <c r="J85" s="438"/>
      <c r="K85" s="438"/>
      <c r="L85" s="438"/>
      <c r="M85" s="438"/>
      <c r="N85" s="438"/>
      <c r="O85" s="518"/>
      <c r="P85" s="437" t="s">
        <v>63</v>
      </c>
      <c r="Q85" s="438"/>
      <c r="R85" s="438"/>
      <c r="S85" s="438"/>
      <c r="T85" s="438"/>
      <c r="U85" s="438"/>
      <c r="V85" s="438"/>
      <c r="W85" s="438"/>
      <c r="X85" s="518"/>
      <c r="Y85" s="164"/>
      <c r="Z85" s="165"/>
      <c r="AA85" s="166"/>
      <c r="AB85" s="562" t="s">
        <v>11</v>
      </c>
      <c r="AC85" s="563"/>
      <c r="AD85" s="564"/>
      <c r="AE85" s="244" t="s">
        <v>536</v>
      </c>
      <c r="AF85" s="245"/>
      <c r="AG85" s="245"/>
      <c r="AH85" s="246"/>
      <c r="AI85" s="244" t="s">
        <v>533</v>
      </c>
      <c r="AJ85" s="245"/>
      <c r="AK85" s="245"/>
      <c r="AL85" s="246"/>
      <c r="AM85" s="250" t="s">
        <v>528</v>
      </c>
      <c r="AN85" s="250"/>
      <c r="AO85" s="250"/>
      <c r="AP85" s="244"/>
      <c r="AQ85" s="159" t="s">
        <v>354</v>
      </c>
      <c r="AR85" s="130"/>
      <c r="AS85" s="130"/>
      <c r="AT85" s="131"/>
      <c r="AU85" s="538" t="s">
        <v>253</v>
      </c>
      <c r="AV85" s="538"/>
      <c r="AW85" s="538"/>
      <c r="AX85" s="539"/>
      <c r="AY85" s="10"/>
      <c r="AZ85" s="10"/>
      <c r="BA85" s="10"/>
      <c r="BB85" s="10"/>
      <c r="BC85" s="10"/>
    </row>
    <row r="86" spans="1:60" ht="18.75" hidden="1" customHeight="1">
      <c r="A86" s="873"/>
      <c r="B86" s="433"/>
      <c r="C86" s="433"/>
      <c r="D86" s="433"/>
      <c r="E86" s="433"/>
      <c r="F86" s="434"/>
      <c r="G86" s="418"/>
      <c r="H86" s="403"/>
      <c r="I86" s="403"/>
      <c r="J86" s="403"/>
      <c r="K86" s="403"/>
      <c r="L86" s="403"/>
      <c r="M86" s="403"/>
      <c r="N86" s="403"/>
      <c r="O86" s="419"/>
      <c r="P86" s="440"/>
      <c r="Q86" s="403"/>
      <c r="R86" s="403"/>
      <c r="S86" s="403"/>
      <c r="T86" s="403"/>
      <c r="U86" s="403"/>
      <c r="V86" s="403"/>
      <c r="W86" s="403"/>
      <c r="X86" s="419"/>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403" t="s">
        <v>300</v>
      </c>
      <c r="AX86" s="404"/>
      <c r="AY86" s="10"/>
      <c r="AZ86" s="10"/>
      <c r="BA86" s="10"/>
      <c r="BB86" s="10"/>
      <c r="BC86" s="10"/>
      <c r="BD86" s="10"/>
      <c r="BE86" s="10"/>
      <c r="BF86" s="10"/>
      <c r="BG86" s="10"/>
      <c r="BH86" s="10"/>
    </row>
    <row r="87" spans="1:60" ht="23.25" hidden="1" customHeight="1">
      <c r="A87" s="873"/>
      <c r="B87" s="433"/>
      <c r="C87" s="433"/>
      <c r="D87" s="433"/>
      <c r="E87" s="433"/>
      <c r="F87" s="434"/>
      <c r="G87" s="104"/>
      <c r="H87" s="105"/>
      <c r="I87" s="105"/>
      <c r="J87" s="105"/>
      <c r="K87" s="105"/>
      <c r="L87" s="105"/>
      <c r="M87" s="105"/>
      <c r="N87" s="105"/>
      <c r="O87" s="106"/>
      <c r="P87" s="105"/>
      <c r="Q87" s="519"/>
      <c r="R87" s="519"/>
      <c r="S87" s="519"/>
      <c r="T87" s="519"/>
      <c r="U87" s="519"/>
      <c r="V87" s="519"/>
      <c r="W87" s="519"/>
      <c r="X87" s="520"/>
      <c r="Y87" s="566" t="s">
        <v>62</v>
      </c>
      <c r="Z87" s="567"/>
      <c r="AA87" s="568"/>
      <c r="AB87" s="466"/>
      <c r="AC87" s="466"/>
      <c r="AD87" s="466"/>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c r="A88" s="873"/>
      <c r="B88" s="433"/>
      <c r="C88" s="433"/>
      <c r="D88" s="433"/>
      <c r="E88" s="433"/>
      <c r="F88" s="434"/>
      <c r="G88" s="107"/>
      <c r="H88" s="108"/>
      <c r="I88" s="108"/>
      <c r="J88" s="108"/>
      <c r="K88" s="108"/>
      <c r="L88" s="108"/>
      <c r="M88" s="108"/>
      <c r="N88" s="108"/>
      <c r="O88" s="109"/>
      <c r="P88" s="521"/>
      <c r="Q88" s="521"/>
      <c r="R88" s="521"/>
      <c r="S88" s="521"/>
      <c r="T88" s="521"/>
      <c r="U88" s="521"/>
      <c r="V88" s="521"/>
      <c r="W88" s="521"/>
      <c r="X88" s="522"/>
      <c r="Y88" s="463" t="s">
        <v>54</v>
      </c>
      <c r="Z88" s="464"/>
      <c r="AA88" s="465"/>
      <c r="AB88" s="528"/>
      <c r="AC88" s="528"/>
      <c r="AD88" s="528"/>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c r="A89" s="873"/>
      <c r="B89" s="534"/>
      <c r="C89" s="534"/>
      <c r="D89" s="534"/>
      <c r="E89" s="534"/>
      <c r="F89" s="535"/>
      <c r="G89" s="110"/>
      <c r="H89" s="111"/>
      <c r="I89" s="111"/>
      <c r="J89" s="111"/>
      <c r="K89" s="111"/>
      <c r="L89" s="111"/>
      <c r="M89" s="111"/>
      <c r="N89" s="111"/>
      <c r="O89" s="112"/>
      <c r="P89" s="176"/>
      <c r="Q89" s="176"/>
      <c r="R89" s="176"/>
      <c r="S89" s="176"/>
      <c r="T89" s="176"/>
      <c r="U89" s="176"/>
      <c r="V89" s="176"/>
      <c r="W89" s="176"/>
      <c r="X89" s="565"/>
      <c r="Y89" s="463" t="s">
        <v>13</v>
      </c>
      <c r="Z89" s="464"/>
      <c r="AA89" s="465"/>
      <c r="AB89" s="602" t="s">
        <v>14</v>
      </c>
      <c r="AC89" s="602"/>
      <c r="AD89" s="602"/>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c r="A90" s="873"/>
      <c r="B90" s="433" t="s">
        <v>264</v>
      </c>
      <c r="C90" s="433"/>
      <c r="D90" s="433"/>
      <c r="E90" s="433"/>
      <c r="F90" s="434"/>
      <c r="G90" s="517" t="s">
        <v>61</v>
      </c>
      <c r="H90" s="438"/>
      <c r="I90" s="438"/>
      <c r="J90" s="438"/>
      <c r="K90" s="438"/>
      <c r="L90" s="438"/>
      <c r="M90" s="438"/>
      <c r="N90" s="438"/>
      <c r="O90" s="518"/>
      <c r="P90" s="437" t="s">
        <v>63</v>
      </c>
      <c r="Q90" s="438"/>
      <c r="R90" s="438"/>
      <c r="S90" s="438"/>
      <c r="T90" s="438"/>
      <c r="U90" s="438"/>
      <c r="V90" s="438"/>
      <c r="W90" s="438"/>
      <c r="X90" s="518"/>
      <c r="Y90" s="164"/>
      <c r="Z90" s="165"/>
      <c r="AA90" s="166"/>
      <c r="AB90" s="562" t="s">
        <v>11</v>
      </c>
      <c r="AC90" s="563"/>
      <c r="AD90" s="564"/>
      <c r="AE90" s="244" t="s">
        <v>536</v>
      </c>
      <c r="AF90" s="245"/>
      <c r="AG90" s="245"/>
      <c r="AH90" s="246"/>
      <c r="AI90" s="244" t="s">
        <v>533</v>
      </c>
      <c r="AJ90" s="245"/>
      <c r="AK90" s="245"/>
      <c r="AL90" s="246"/>
      <c r="AM90" s="250" t="s">
        <v>528</v>
      </c>
      <c r="AN90" s="250"/>
      <c r="AO90" s="250"/>
      <c r="AP90" s="244"/>
      <c r="AQ90" s="159" t="s">
        <v>354</v>
      </c>
      <c r="AR90" s="130"/>
      <c r="AS90" s="130"/>
      <c r="AT90" s="131"/>
      <c r="AU90" s="538" t="s">
        <v>253</v>
      </c>
      <c r="AV90" s="538"/>
      <c r="AW90" s="538"/>
      <c r="AX90" s="539"/>
    </row>
    <row r="91" spans="1:60" ht="18.75" hidden="1" customHeight="1">
      <c r="A91" s="873"/>
      <c r="B91" s="433"/>
      <c r="C91" s="433"/>
      <c r="D91" s="433"/>
      <c r="E91" s="433"/>
      <c r="F91" s="434"/>
      <c r="G91" s="418"/>
      <c r="H91" s="403"/>
      <c r="I91" s="403"/>
      <c r="J91" s="403"/>
      <c r="K91" s="403"/>
      <c r="L91" s="403"/>
      <c r="M91" s="403"/>
      <c r="N91" s="403"/>
      <c r="O91" s="419"/>
      <c r="P91" s="440"/>
      <c r="Q91" s="403"/>
      <c r="R91" s="403"/>
      <c r="S91" s="403"/>
      <c r="T91" s="403"/>
      <c r="U91" s="403"/>
      <c r="V91" s="403"/>
      <c r="W91" s="403"/>
      <c r="X91" s="419"/>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403" t="s">
        <v>300</v>
      </c>
      <c r="AX91" s="404"/>
      <c r="AY91" s="10"/>
      <c r="AZ91" s="10"/>
      <c r="BA91" s="10"/>
      <c r="BB91" s="10"/>
      <c r="BC91" s="10"/>
    </row>
    <row r="92" spans="1:60" ht="23.25" hidden="1" customHeight="1">
      <c r="A92" s="873"/>
      <c r="B92" s="433"/>
      <c r="C92" s="433"/>
      <c r="D92" s="433"/>
      <c r="E92" s="433"/>
      <c r="F92" s="434"/>
      <c r="G92" s="104"/>
      <c r="H92" s="105"/>
      <c r="I92" s="105"/>
      <c r="J92" s="105"/>
      <c r="K92" s="105"/>
      <c r="L92" s="105"/>
      <c r="M92" s="105"/>
      <c r="N92" s="105"/>
      <c r="O92" s="106"/>
      <c r="P92" s="105"/>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c r="A93" s="873"/>
      <c r="B93" s="433"/>
      <c r="C93" s="433"/>
      <c r="D93" s="433"/>
      <c r="E93" s="433"/>
      <c r="F93" s="434"/>
      <c r="G93" s="107"/>
      <c r="H93" s="108"/>
      <c r="I93" s="108"/>
      <c r="J93" s="108"/>
      <c r="K93" s="108"/>
      <c r="L93" s="108"/>
      <c r="M93" s="108"/>
      <c r="N93" s="108"/>
      <c r="O93" s="109"/>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c r="A94" s="873"/>
      <c r="B94" s="534"/>
      <c r="C94" s="534"/>
      <c r="D94" s="534"/>
      <c r="E94" s="534"/>
      <c r="F94" s="535"/>
      <c r="G94" s="110"/>
      <c r="H94" s="111"/>
      <c r="I94" s="111"/>
      <c r="J94" s="111"/>
      <c r="K94" s="111"/>
      <c r="L94" s="111"/>
      <c r="M94" s="111"/>
      <c r="N94" s="111"/>
      <c r="O94" s="112"/>
      <c r="P94" s="176"/>
      <c r="Q94" s="176"/>
      <c r="R94" s="176"/>
      <c r="S94" s="176"/>
      <c r="T94" s="176"/>
      <c r="U94" s="176"/>
      <c r="V94" s="176"/>
      <c r="W94" s="176"/>
      <c r="X94" s="565"/>
      <c r="Y94" s="463" t="s">
        <v>13</v>
      </c>
      <c r="Z94" s="464"/>
      <c r="AA94" s="465"/>
      <c r="AB94" s="602" t="s">
        <v>14</v>
      </c>
      <c r="AC94" s="602"/>
      <c r="AD94" s="602"/>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c r="A95" s="873"/>
      <c r="B95" s="433" t="s">
        <v>264</v>
      </c>
      <c r="C95" s="433"/>
      <c r="D95" s="433"/>
      <c r="E95" s="433"/>
      <c r="F95" s="434"/>
      <c r="G95" s="517" t="s">
        <v>61</v>
      </c>
      <c r="H95" s="438"/>
      <c r="I95" s="438"/>
      <c r="J95" s="438"/>
      <c r="K95" s="438"/>
      <c r="L95" s="438"/>
      <c r="M95" s="438"/>
      <c r="N95" s="438"/>
      <c r="O95" s="518"/>
      <c r="P95" s="437" t="s">
        <v>63</v>
      </c>
      <c r="Q95" s="438"/>
      <c r="R95" s="438"/>
      <c r="S95" s="438"/>
      <c r="T95" s="438"/>
      <c r="U95" s="438"/>
      <c r="V95" s="438"/>
      <c r="W95" s="438"/>
      <c r="X95" s="518"/>
      <c r="Y95" s="164"/>
      <c r="Z95" s="165"/>
      <c r="AA95" s="166"/>
      <c r="AB95" s="562" t="s">
        <v>11</v>
      </c>
      <c r="AC95" s="563"/>
      <c r="AD95" s="564"/>
      <c r="AE95" s="244" t="s">
        <v>536</v>
      </c>
      <c r="AF95" s="245"/>
      <c r="AG95" s="245"/>
      <c r="AH95" s="246"/>
      <c r="AI95" s="244" t="s">
        <v>533</v>
      </c>
      <c r="AJ95" s="245"/>
      <c r="AK95" s="245"/>
      <c r="AL95" s="246"/>
      <c r="AM95" s="250" t="s">
        <v>528</v>
      </c>
      <c r="AN95" s="250"/>
      <c r="AO95" s="250"/>
      <c r="AP95" s="244"/>
      <c r="AQ95" s="159" t="s">
        <v>354</v>
      </c>
      <c r="AR95" s="130"/>
      <c r="AS95" s="130"/>
      <c r="AT95" s="131"/>
      <c r="AU95" s="538" t="s">
        <v>253</v>
      </c>
      <c r="AV95" s="538"/>
      <c r="AW95" s="538"/>
      <c r="AX95" s="539"/>
      <c r="AY95" s="10"/>
      <c r="AZ95" s="10"/>
      <c r="BA95" s="10"/>
      <c r="BB95" s="10"/>
      <c r="BC95" s="10"/>
      <c r="BD95" s="10"/>
      <c r="BE95" s="10"/>
      <c r="BF95" s="10"/>
      <c r="BG95" s="10"/>
      <c r="BH95" s="10"/>
    </row>
    <row r="96" spans="1:60" ht="18.75" hidden="1" customHeight="1">
      <c r="A96" s="873"/>
      <c r="B96" s="433"/>
      <c r="C96" s="433"/>
      <c r="D96" s="433"/>
      <c r="E96" s="433"/>
      <c r="F96" s="434"/>
      <c r="G96" s="418"/>
      <c r="H96" s="403"/>
      <c r="I96" s="403"/>
      <c r="J96" s="403"/>
      <c r="K96" s="403"/>
      <c r="L96" s="403"/>
      <c r="M96" s="403"/>
      <c r="N96" s="403"/>
      <c r="O96" s="419"/>
      <c r="P96" s="440"/>
      <c r="Q96" s="403"/>
      <c r="R96" s="403"/>
      <c r="S96" s="403"/>
      <c r="T96" s="403"/>
      <c r="U96" s="403"/>
      <c r="V96" s="403"/>
      <c r="W96" s="403"/>
      <c r="X96" s="419"/>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403" t="s">
        <v>300</v>
      </c>
      <c r="AX96" s="404"/>
    </row>
    <row r="97" spans="1:60" ht="23.25" hidden="1" customHeight="1">
      <c r="A97" s="873"/>
      <c r="B97" s="433"/>
      <c r="C97" s="433"/>
      <c r="D97" s="433"/>
      <c r="E97" s="433"/>
      <c r="F97" s="434"/>
      <c r="G97" s="104"/>
      <c r="H97" s="105"/>
      <c r="I97" s="105"/>
      <c r="J97" s="105"/>
      <c r="K97" s="105"/>
      <c r="L97" s="105"/>
      <c r="M97" s="105"/>
      <c r="N97" s="105"/>
      <c r="O97" s="106"/>
      <c r="P97" s="105"/>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c r="A98" s="873"/>
      <c r="B98" s="433"/>
      <c r="C98" s="433"/>
      <c r="D98" s="433"/>
      <c r="E98" s="433"/>
      <c r="F98" s="434"/>
      <c r="G98" s="107"/>
      <c r="H98" s="108"/>
      <c r="I98" s="108"/>
      <c r="J98" s="108"/>
      <c r="K98" s="108"/>
      <c r="L98" s="108"/>
      <c r="M98" s="108"/>
      <c r="N98" s="108"/>
      <c r="O98" s="109"/>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c r="A99" s="874"/>
      <c r="B99" s="435"/>
      <c r="C99" s="435"/>
      <c r="D99" s="435"/>
      <c r="E99" s="435"/>
      <c r="F99" s="436"/>
      <c r="G99" s="585"/>
      <c r="H99" s="215"/>
      <c r="I99" s="215"/>
      <c r="J99" s="215"/>
      <c r="K99" s="215"/>
      <c r="L99" s="215"/>
      <c r="M99" s="215"/>
      <c r="N99" s="215"/>
      <c r="O99" s="586"/>
      <c r="P99" s="523"/>
      <c r="Q99" s="523"/>
      <c r="R99" s="523"/>
      <c r="S99" s="523"/>
      <c r="T99" s="523"/>
      <c r="U99" s="523"/>
      <c r="V99" s="523"/>
      <c r="W99" s="523"/>
      <c r="X99" s="524"/>
      <c r="Y99" s="903" t="s">
        <v>13</v>
      </c>
      <c r="Z99" s="904"/>
      <c r="AA99" s="905"/>
      <c r="AB99" s="900" t="s">
        <v>14</v>
      </c>
      <c r="AC99" s="901"/>
      <c r="AD99" s="902"/>
      <c r="AE99" s="525"/>
      <c r="AF99" s="526"/>
      <c r="AG99" s="526"/>
      <c r="AH99" s="527"/>
      <c r="AI99" s="525"/>
      <c r="AJ99" s="526"/>
      <c r="AK99" s="526"/>
      <c r="AL99" s="527"/>
      <c r="AM99" s="525"/>
      <c r="AN99" s="526"/>
      <c r="AO99" s="526"/>
      <c r="AP99" s="526"/>
      <c r="AQ99" s="540"/>
      <c r="AR99" s="541"/>
      <c r="AS99" s="541"/>
      <c r="AT99" s="542"/>
      <c r="AU99" s="526"/>
      <c r="AV99" s="526"/>
      <c r="AW99" s="526"/>
      <c r="AX99" s="543"/>
    </row>
    <row r="100" spans="1:60" ht="31.5" customHeight="1">
      <c r="A100" s="506" t="s">
        <v>475</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62"/>
      <c r="Z100" s="863"/>
      <c r="AA100" s="864"/>
      <c r="AB100" s="486" t="s">
        <v>11</v>
      </c>
      <c r="AC100" s="486"/>
      <c r="AD100" s="486"/>
      <c r="AE100" s="544" t="s">
        <v>536</v>
      </c>
      <c r="AF100" s="545"/>
      <c r="AG100" s="545"/>
      <c r="AH100" s="546"/>
      <c r="AI100" s="544" t="s">
        <v>533</v>
      </c>
      <c r="AJ100" s="545"/>
      <c r="AK100" s="545"/>
      <c r="AL100" s="546"/>
      <c r="AM100" s="544" t="s">
        <v>529</v>
      </c>
      <c r="AN100" s="545"/>
      <c r="AO100" s="545"/>
      <c r="AP100" s="546"/>
      <c r="AQ100" s="320" t="s">
        <v>522</v>
      </c>
      <c r="AR100" s="321"/>
      <c r="AS100" s="321"/>
      <c r="AT100" s="322"/>
      <c r="AU100" s="320" t="s">
        <v>519</v>
      </c>
      <c r="AV100" s="321"/>
      <c r="AW100" s="321"/>
      <c r="AX100" s="323"/>
    </row>
    <row r="101" spans="1:60" ht="23.25" customHeight="1">
      <c r="A101" s="427"/>
      <c r="B101" s="428"/>
      <c r="C101" s="428"/>
      <c r="D101" s="428"/>
      <c r="E101" s="428"/>
      <c r="F101" s="429"/>
      <c r="G101" s="105" t="s">
        <v>581</v>
      </c>
      <c r="H101" s="105"/>
      <c r="I101" s="105"/>
      <c r="J101" s="105"/>
      <c r="K101" s="105"/>
      <c r="L101" s="105"/>
      <c r="M101" s="105"/>
      <c r="N101" s="105"/>
      <c r="O101" s="105"/>
      <c r="P101" s="105"/>
      <c r="Q101" s="105"/>
      <c r="R101" s="105"/>
      <c r="S101" s="105"/>
      <c r="T101" s="105"/>
      <c r="U101" s="105"/>
      <c r="V101" s="105"/>
      <c r="W101" s="105"/>
      <c r="X101" s="106"/>
      <c r="Y101" s="547" t="s">
        <v>55</v>
      </c>
      <c r="Z101" s="548"/>
      <c r="AA101" s="549"/>
      <c r="AB101" s="466" t="s">
        <v>582</v>
      </c>
      <c r="AC101" s="466"/>
      <c r="AD101" s="466"/>
      <c r="AE101" s="218">
        <v>279</v>
      </c>
      <c r="AF101" s="219"/>
      <c r="AG101" s="219"/>
      <c r="AH101" s="220"/>
      <c r="AI101" s="218">
        <v>327</v>
      </c>
      <c r="AJ101" s="219"/>
      <c r="AK101" s="219"/>
      <c r="AL101" s="220"/>
      <c r="AM101" s="218">
        <v>331</v>
      </c>
      <c r="AN101" s="219"/>
      <c r="AO101" s="219"/>
      <c r="AP101" s="220"/>
      <c r="AQ101" s="218"/>
      <c r="AR101" s="219"/>
      <c r="AS101" s="219"/>
      <c r="AT101" s="220"/>
      <c r="AU101" s="218"/>
      <c r="AV101" s="219"/>
      <c r="AW101" s="219"/>
      <c r="AX101" s="220"/>
    </row>
    <row r="102" spans="1:60" ht="23.25" customHeight="1">
      <c r="A102" s="430"/>
      <c r="B102" s="431"/>
      <c r="C102" s="431"/>
      <c r="D102" s="431"/>
      <c r="E102" s="431"/>
      <c r="F102" s="432"/>
      <c r="G102" s="111"/>
      <c r="H102" s="111"/>
      <c r="I102" s="111"/>
      <c r="J102" s="111"/>
      <c r="K102" s="111"/>
      <c r="L102" s="111"/>
      <c r="M102" s="111"/>
      <c r="N102" s="111"/>
      <c r="O102" s="111"/>
      <c r="P102" s="111"/>
      <c r="Q102" s="111"/>
      <c r="R102" s="111"/>
      <c r="S102" s="111"/>
      <c r="T102" s="111"/>
      <c r="U102" s="111"/>
      <c r="V102" s="111"/>
      <c r="W102" s="111"/>
      <c r="X102" s="112"/>
      <c r="Y102" s="450" t="s">
        <v>56</v>
      </c>
      <c r="Z102" s="451"/>
      <c r="AA102" s="452"/>
      <c r="AB102" s="466" t="s">
        <v>582</v>
      </c>
      <c r="AC102" s="466"/>
      <c r="AD102" s="466"/>
      <c r="AE102" s="423">
        <v>295</v>
      </c>
      <c r="AF102" s="423"/>
      <c r="AG102" s="423"/>
      <c r="AH102" s="423"/>
      <c r="AI102" s="423">
        <v>324</v>
      </c>
      <c r="AJ102" s="423"/>
      <c r="AK102" s="423"/>
      <c r="AL102" s="423"/>
      <c r="AM102" s="423">
        <v>337</v>
      </c>
      <c r="AN102" s="423"/>
      <c r="AO102" s="423"/>
      <c r="AP102" s="423"/>
      <c r="AQ102" s="273">
        <v>344</v>
      </c>
      <c r="AR102" s="274"/>
      <c r="AS102" s="274"/>
      <c r="AT102" s="319"/>
      <c r="AU102" s="273"/>
      <c r="AV102" s="274"/>
      <c r="AW102" s="274"/>
      <c r="AX102" s="319"/>
    </row>
    <row r="103" spans="1:60" ht="31.5" hidden="1" customHeight="1">
      <c r="A103" s="424" t="s">
        <v>475</v>
      </c>
      <c r="B103" s="425"/>
      <c r="C103" s="425"/>
      <c r="D103" s="425"/>
      <c r="E103" s="425"/>
      <c r="F103" s="426"/>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20" t="s">
        <v>11</v>
      </c>
      <c r="AC103" s="421"/>
      <c r="AD103" s="422"/>
      <c r="AE103" s="420" t="s">
        <v>536</v>
      </c>
      <c r="AF103" s="421"/>
      <c r="AG103" s="421"/>
      <c r="AH103" s="422"/>
      <c r="AI103" s="420" t="s">
        <v>533</v>
      </c>
      <c r="AJ103" s="421"/>
      <c r="AK103" s="421"/>
      <c r="AL103" s="422"/>
      <c r="AM103" s="420" t="s">
        <v>529</v>
      </c>
      <c r="AN103" s="421"/>
      <c r="AO103" s="421"/>
      <c r="AP103" s="422"/>
      <c r="AQ103" s="284" t="s">
        <v>522</v>
      </c>
      <c r="AR103" s="285"/>
      <c r="AS103" s="285"/>
      <c r="AT103" s="324"/>
      <c r="AU103" s="284" t="s">
        <v>519</v>
      </c>
      <c r="AV103" s="285"/>
      <c r="AW103" s="285"/>
      <c r="AX103" s="286"/>
    </row>
    <row r="104" spans="1:60" ht="23.25" hidden="1" customHeight="1">
      <c r="A104" s="427"/>
      <c r="B104" s="428"/>
      <c r="C104" s="428"/>
      <c r="D104" s="428"/>
      <c r="E104" s="428"/>
      <c r="F104" s="429"/>
      <c r="G104" s="105"/>
      <c r="H104" s="105"/>
      <c r="I104" s="105"/>
      <c r="J104" s="105"/>
      <c r="K104" s="105"/>
      <c r="L104" s="105"/>
      <c r="M104" s="105"/>
      <c r="N104" s="105"/>
      <c r="O104" s="105"/>
      <c r="P104" s="105"/>
      <c r="Q104" s="105"/>
      <c r="R104" s="105"/>
      <c r="S104" s="105"/>
      <c r="T104" s="105"/>
      <c r="U104" s="105"/>
      <c r="V104" s="105"/>
      <c r="W104" s="105"/>
      <c r="X104" s="106"/>
      <c r="Y104" s="470" t="s">
        <v>55</v>
      </c>
      <c r="Z104" s="471"/>
      <c r="AA104" s="472"/>
      <c r="AB104" s="550"/>
      <c r="AC104" s="551"/>
      <c r="AD104" s="552"/>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c r="A105" s="430"/>
      <c r="B105" s="431"/>
      <c r="C105" s="431"/>
      <c r="D105" s="431"/>
      <c r="E105" s="431"/>
      <c r="F105" s="432"/>
      <c r="G105" s="111"/>
      <c r="H105" s="111"/>
      <c r="I105" s="111"/>
      <c r="J105" s="111"/>
      <c r="K105" s="111"/>
      <c r="L105" s="111"/>
      <c r="M105" s="111"/>
      <c r="N105" s="111"/>
      <c r="O105" s="111"/>
      <c r="P105" s="111"/>
      <c r="Q105" s="111"/>
      <c r="R105" s="111"/>
      <c r="S105" s="111"/>
      <c r="T105" s="111"/>
      <c r="U105" s="111"/>
      <c r="V105" s="111"/>
      <c r="W105" s="111"/>
      <c r="X105" s="112"/>
      <c r="Y105" s="450" t="s">
        <v>56</v>
      </c>
      <c r="Z105" s="553"/>
      <c r="AA105" s="554"/>
      <c r="AB105" s="473"/>
      <c r="AC105" s="474"/>
      <c r="AD105" s="475"/>
      <c r="AE105" s="423"/>
      <c r="AF105" s="423"/>
      <c r="AG105" s="423"/>
      <c r="AH105" s="423"/>
      <c r="AI105" s="423"/>
      <c r="AJ105" s="423"/>
      <c r="AK105" s="423"/>
      <c r="AL105" s="423"/>
      <c r="AM105" s="423"/>
      <c r="AN105" s="423"/>
      <c r="AO105" s="423"/>
      <c r="AP105" s="423"/>
      <c r="AQ105" s="218"/>
      <c r="AR105" s="219"/>
      <c r="AS105" s="219"/>
      <c r="AT105" s="220"/>
      <c r="AU105" s="273"/>
      <c r="AV105" s="274"/>
      <c r="AW105" s="274"/>
      <c r="AX105" s="319"/>
    </row>
    <row r="106" spans="1:60" ht="31.5" hidden="1" customHeight="1">
      <c r="A106" s="424" t="s">
        <v>475</v>
      </c>
      <c r="B106" s="425"/>
      <c r="C106" s="425"/>
      <c r="D106" s="425"/>
      <c r="E106" s="425"/>
      <c r="F106" s="426"/>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20" t="s">
        <v>11</v>
      </c>
      <c r="AC106" s="421"/>
      <c r="AD106" s="422"/>
      <c r="AE106" s="420" t="s">
        <v>536</v>
      </c>
      <c r="AF106" s="421"/>
      <c r="AG106" s="421"/>
      <c r="AH106" s="422"/>
      <c r="AI106" s="420" t="s">
        <v>533</v>
      </c>
      <c r="AJ106" s="421"/>
      <c r="AK106" s="421"/>
      <c r="AL106" s="422"/>
      <c r="AM106" s="420" t="s">
        <v>528</v>
      </c>
      <c r="AN106" s="421"/>
      <c r="AO106" s="421"/>
      <c r="AP106" s="422"/>
      <c r="AQ106" s="284" t="s">
        <v>522</v>
      </c>
      <c r="AR106" s="285"/>
      <c r="AS106" s="285"/>
      <c r="AT106" s="324"/>
      <c r="AU106" s="284" t="s">
        <v>519</v>
      </c>
      <c r="AV106" s="285"/>
      <c r="AW106" s="285"/>
      <c r="AX106" s="286"/>
    </row>
    <row r="107" spans="1:60" ht="23.25" hidden="1" customHeight="1">
      <c r="A107" s="427"/>
      <c r="B107" s="428"/>
      <c r="C107" s="428"/>
      <c r="D107" s="428"/>
      <c r="E107" s="428"/>
      <c r="F107" s="429"/>
      <c r="G107" s="105"/>
      <c r="H107" s="105"/>
      <c r="I107" s="105"/>
      <c r="J107" s="105"/>
      <c r="K107" s="105"/>
      <c r="L107" s="105"/>
      <c r="M107" s="105"/>
      <c r="N107" s="105"/>
      <c r="O107" s="105"/>
      <c r="P107" s="105"/>
      <c r="Q107" s="105"/>
      <c r="R107" s="105"/>
      <c r="S107" s="105"/>
      <c r="T107" s="105"/>
      <c r="U107" s="105"/>
      <c r="V107" s="105"/>
      <c r="W107" s="105"/>
      <c r="X107" s="106"/>
      <c r="Y107" s="470" t="s">
        <v>55</v>
      </c>
      <c r="Z107" s="471"/>
      <c r="AA107" s="472"/>
      <c r="AB107" s="550"/>
      <c r="AC107" s="551"/>
      <c r="AD107" s="552"/>
      <c r="AE107" s="423"/>
      <c r="AF107" s="423"/>
      <c r="AG107" s="423"/>
      <c r="AH107" s="423"/>
      <c r="AI107" s="423"/>
      <c r="AJ107" s="423"/>
      <c r="AK107" s="423"/>
      <c r="AL107" s="423"/>
      <c r="AM107" s="423"/>
      <c r="AN107" s="423"/>
      <c r="AO107" s="423"/>
      <c r="AP107" s="423"/>
      <c r="AQ107" s="218"/>
      <c r="AR107" s="219"/>
      <c r="AS107" s="219"/>
      <c r="AT107" s="220"/>
      <c r="AU107" s="218"/>
      <c r="AV107" s="219"/>
      <c r="AW107" s="219"/>
      <c r="AX107" s="220"/>
    </row>
    <row r="108" spans="1:60" ht="23.25" hidden="1" customHeight="1">
      <c r="A108" s="430"/>
      <c r="B108" s="431"/>
      <c r="C108" s="431"/>
      <c r="D108" s="431"/>
      <c r="E108" s="431"/>
      <c r="F108" s="432"/>
      <c r="G108" s="111"/>
      <c r="H108" s="111"/>
      <c r="I108" s="111"/>
      <c r="J108" s="111"/>
      <c r="K108" s="111"/>
      <c r="L108" s="111"/>
      <c r="M108" s="111"/>
      <c r="N108" s="111"/>
      <c r="O108" s="111"/>
      <c r="P108" s="111"/>
      <c r="Q108" s="111"/>
      <c r="R108" s="111"/>
      <c r="S108" s="111"/>
      <c r="T108" s="111"/>
      <c r="U108" s="111"/>
      <c r="V108" s="111"/>
      <c r="W108" s="111"/>
      <c r="X108" s="112"/>
      <c r="Y108" s="450" t="s">
        <v>56</v>
      </c>
      <c r="Z108" s="553"/>
      <c r="AA108" s="554"/>
      <c r="AB108" s="473"/>
      <c r="AC108" s="474"/>
      <c r="AD108" s="475"/>
      <c r="AE108" s="423"/>
      <c r="AF108" s="423"/>
      <c r="AG108" s="423"/>
      <c r="AH108" s="423"/>
      <c r="AI108" s="423"/>
      <c r="AJ108" s="423"/>
      <c r="AK108" s="423"/>
      <c r="AL108" s="423"/>
      <c r="AM108" s="423"/>
      <c r="AN108" s="423"/>
      <c r="AO108" s="423"/>
      <c r="AP108" s="423"/>
      <c r="AQ108" s="218"/>
      <c r="AR108" s="219"/>
      <c r="AS108" s="219"/>
      <c r="AT108" s="220"/>
      <c r="AU108" s="273"/>
      <c r="AV108" s="274"/>
      <c r="AW108" s="274"/>
      <c r="AX108" s="319"/>
    </row>
    <row r="109" spans="1:60" ht="31.5" hidden="1" customHeight="1">
      <c r="A109" s="424" t="s">
        <v>475</v>
      </c>
      <c r="B109" s="425"/>
      <c r="C109" s="425"/>
      <c r="D109" s="425"/>
      <c r="E109" s="425"/>
      <c r="F109" s="426"/>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20" t="s">
        <v>11</v>
      </c>
      <c r="AC109" s="421"/>
      <c r="AD109" s="422"/>
      <c r="AE109" s="420" t="s">
        <v>536</v>
      </c>
      <c r="AF109" s="421"/>
      <c r="AG109" s="421"/>
      <c r="AH109" s="422"/>
      <c r="AI109" s="420" t="s">
        <v>533</v>
      </c>
      <c r="AJ109" s="421"/>
      <c r="AK109" s="421"/>
      <c r="AL109" s="422"/>
      <c r="AM109" s="420" t="s">
        <v>529</v>
      </c>
      <c r="AN109" s="421"/>
      <c r="AO109" s="421"/>
      <c r="AP109" s="422"/>
      <c r="AQ109" s="284" t="s">
        <v>522</v>
      </c>
      <c r="AR109" s="285"/>
      <c r="AS109" s="285"/>
      <c r="AT109" s="324"/>
      <c r="AU109" s="284" t="s">
        <v>519</v>
      </c>
      <c r="AV109" s="285"/>
      <c r="AW109" s="285"/>
      <c r="AX109" s="286"/>
    </row>
    <row r="110" spans="1:60" ht="23.25" hidden="1" customHeight="1">
      <c r="A110" s="427"/>
      <c r="B110" s="428"/>
      <c r="C110" s="428"/>
      <c r="D110" s="428"/>
      <c r="E110" s="428"/>
      <c r="F110" s="429"/>
      <c r="G110" s="105"/>
      <c r="H110" s="105"/>
      <c r="I110" s="105"/>
      <c r="J110" s="105"/>
      <c r="K110" s="105"/>
      <c r="L110" s="105"/>
      <c r="M110" s="105"/>
      <c r="N110" s="105"/>
      <c r="O110" s="105"/>
      <c r="P110" s="105"/>
      <c r="Q110" s="105"/>
      <c r="R110" s="105"/>
      <c r="S110" s="105"/>
      <c r="T110" s="105"/>
      <c r="U110" s="105"/>
      <c r="V110" s="105"/>
      <c r="W110" s="105"/>
      <c r="X110" s="106"/>
      <c r="Y110" s="470" t="s">
        <v>55</v>
      </c>
      <c r="Z110" s="471"/>
      <c r="AA110" s="472"/>
      <c r="AB110" s="550"/>
      <c r="AC110" s="551"/>
      <c r="AD110" s="552"/>
      <c r="AE110" s="423"/>
      <c r="AF110" s="423"/>
      <c r="AG110" s="423"/>
      <c r="AH110" s="423"/>
      <c r="AI110" s="423"/>
      <c r="AJ110" s="423"/>
      <c r="AK110" s="423"/>
      <c r="AL110" s="423"/>
      <c r="AM110" s="423"/>
      <c r="AN110" s="423"/>
      <c r="AO110" s="423"/>
      <c r="AP110" s="423"/>
      <c r="AQ110" s="218"/>
      <c r="AR110" s="219"/>
      <c r="AS110" s="219"/>
      <c r="AT110" s="220"/>
      <c r="AU110" s="218"/>
      <c r="AV110" s="219"/>
      <c r="AW110" s="219"/>
      <c r="AX110" s="220"/>
    </row>
    <row r="111" spans="1:60" ht="23.25" hidden="1" customHeight="1">
      <c r="A111" s="430"/>
      <c r="B111" s="431"/>
      <c r="C111" s="431"/>
      <c r="D111" s="431"/>
      <c r="E111" s="431"/>
      <c r="F111" s="432"/>
      <c r="G111" s="111"/>
      <c r="H111" s="111"/>
      <c r="I111" s="111"/>
      <c r="J111" s="111"/>
      <c r="K111" s="111"/>
      <c r="L111" s="111"/>
      <c r="M111" s="111"/>
      <c r="N111" s="111"/>
      <c r="O111" s="111"/>
      <c r="P111" s="111"/>
      <c r="Q111" s="111"/>
      <c r="R111" s="111"/>
      <c r="S111" s="111"/>
      <c r="T111" s="111"/>
      <c r="U111" s="111"/>
      <c r="V111" s="111"/>
      <c r="W111" s="111"/>
      <c r="X111" s="112"/>
      <c r="Y111" s="450" t="s">
        <v>56</v>
      </c>
      <c r="Z111" s="553"/>
      <c r="AA111" s="554"/>
      <c r="AB111" s="473"/>
      <c r="AC111" s="474"/>
      <c r="AD111" s="475"/>
      <c r="AE111" s="423"/>
      <c r="AF111" s="423"/>
      <c r="AG111" s="423"/>
      <c r="AH111" s="423"/>
      <c r="AI111" s="423"/>
      <c r="AJ111" s="423"/>
      <c r="AK111" s="423"/>
      <c r="AL111" s="423"/>
      <c r="AM111" s="423"/>
      <c r="AN111" s="423"/>
      <c r="AO111" s="423"/>
      <c r="AP111" s="423"/>
      <c r="AQ111" s="218"/>
      <c r="AR111" s="219"/>
      <c r="AS111" s="219"/>
      <c r="AT111" s="220"/>
      <c r="AU111" s="273"/>
      <c r="AV111" s="274"/>
      <c r="AW111" s="274"/>
      <c r="AX111" s="319"/>
    </row>
    <row r="112" spans="1:60" ht="31.5" hidden="1" customHeight="1">
      <c r="A112" s="424" t="s">
        <v>475</v>
      </c>
      <c r="B112" s="425"/>
      <c r="C112" s="425"/>
      <c r="D112" s="425"/>
      <c r="E112" s="425"/>
      <c r="F112" s="426"/>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20" t="s">
        <v>11</v>
      </c>
      <c r="AC112" s="421"/>
      <c r="AD112" s="422"/>
      <c r="AE112" s="420" t="s">
        <v>536</v>
      </c>
      <c r="AF112" s="421"/>
      <c r="AG112" s="421"/>
      <c r="AH112" s="422"/>
      <c r="AI112" s="420" t="s">
        <v>533</v>
      </c>
      <c r="AJ112" s="421"/>
      <c r="AK112" s="421"/>
      <c r="AL112" s="422"/>
      <c r="AM112" s="420" t="s">
        <v>528</v>
      </c>
      <c r="AN112" s="421"/>
      <c r="AO112" s="421"/>
      <c r="AP112" s="422"/>
      <c r="AQ112" s="284" t="s">
        <v>522</v>
      </c>
      <c r="AR112" s="285"/>
      <c r="AS112" s="285"/>
      <c r="AT112" s="324"/>
      <c r="AU112" s="284" t="s">
        <v>519</v>
      </c>
      <c r="AV112" s="285"/>
      <c r="AW112" s="285"/>
      <c r="AX112" s="286"/>
    </row>
    <row r="113" spans="1:50" ht="23.25" hidden="1" customHeight="1">
      <c r="A113" s="427"/>
      <c r="B113" s="428"/>
      <c r="C113" s="428"/>
      <c r="D113" s="428"/>
      <c r="E113" s="428"/>
      <c r="F113" s="429"/>
      <c r="G113" s="105"/>
      <c r="H113" s="105"/>
      <c r="I113" s="105"/>
      <c r="J113" s="105"/>
      <c r="K113" s="105"/>
      <c r="L113" s="105"/>
      <c r="M113" s="105"/>
      <c r="N113" s="105"/>
      <c r="O113" s="105"/>
      <c r="P113" s="105"/>
      <c r="Q113" s="105"/>
      <c r="R113" s="105"/>
      <c r="S113" s="105"/>
      <c r="T113" s="105"/>
      <c r="U113" s="105"/>
      <c r="V113" s="105"/>
      <c r="W113" s="105"/>
      <c r="X113" s="106"/>
      <c r="Y113" s="470" t="s">
        <v>55</v>
      </c>
      <c r="Z113" s="471"/>
      <c r="AA113" s="472"/>
      <c r="AB113" s="550"/>
      <c r="AC113" s="551"/>
      <c r="AD113" s="552"/>
      <c r="AE113" s="423"/>
      <c r="AF113" s="423"/>
      <c r="AG113" s="423"/>
      <c r="AH113" s="423"/>
      <c r="AI113" s="423"/>
      <c r="AJ113" s="423"/>
      <c r="AK113" s="423"/>
      <c r="AL113" s="423"/>
      <c r="AM113" s="423"/>
      <c r="AN113" s="423"/>
      <c r="AO113" s="423"/>
      <c r="AP113" s="423"/>
      <c r="AQ113" s="218"/>
      <c r="AR113" s="219"/>
      <c r="AS113" s="219"/>
      <c r="AT113" s="220"/>
      <c r="AU113" s="218"/>
      <c r="AV113" s="219"/>
      <c r="AW113" s="219"/>
      <c r="AX113" s="220"/>
    </row>
    <row r="114" spans="1:50" ht="23.25" hidden="1" customHeight="1">
      <c r="A114" s="430"/>
      <c r="B114" s="431"/>
      <c r="C114" s="431"/>
      <c r="D114" s="431"/>
      <c r="E114" s="431"/>
      <c r="F114" s="432"/>
      <c r="G114" s="111"/>
      <c r="H114" s="111"/>
      <c r="I114" s="111"/>
      <c r="J114" s="111"/>
      <c r="K114" s="111"/>
      <c r="L114" s="111"/>
      <c r="M114" s="111"/>
      <c r="N114" s="111"/>
      <c r="O114" s="111"/>
      <c r="P114" s="111"/>
      <c r="Q114" s="111"/>
      <c r="R114" s="111"/>
      <c r="S114" s="111"/>
      <c r="T114" s="111"/>
      <c r="U114" s="111"/>
      <c r="V114" s="111"/>
      <c r="W114" s="111"/>
      <c r="X114" s="112"/>
      <c r="Y114" s="450" t="s">
        <v>56</v>
      </c>
      <c r="Z114" s="553"/>
      <c r="AA114" s="554"/>
      <c r="AB114" s="473"/>
      <c r="AC114" s="474"/>
      <c r="AD114" s="475"/>
      <c r="AE114" s="423"/>
      <c r="AF114" s="423"/>
      <c r="AG114" s="423"/>
      <c r="AH114" s="423"/>
      <c r="AI114" s="423"/>
      <c r="AJ114" s="423"/>
      <c r="AK114" s="423"/>
      <c r="AL114" s="423"/>
      <c r="AM114" s="423"/>
      <c r="AN114" s="423"/>
      <c r="AO114" s="423"/>
      <c r="AP114" s="423"/>
      <c r="AQ114" s="218"/>
      <c r="AR114" s="219"/>
      <c r="AS114" s="219"/>
      <c r="AT114" s="220"/>
      <c r="AU114" s="218"/>
      <c r="AV114" s="219"/>
      <c r="AW114" s="219"/>
      <c r="AX114" s="220"/>
    </row>
    <row r="115" spans="1:50" ht="23.25" customHeight="1">
      <c r="A115" s="441" t="s">
        <v>15</v>
      </c>
      <c r="B115" s="442"/>
      <c r="C115" s="442"/>
      <c r="D115" s="442"/>
      <c r="E115" s="442"/>
      <c r="F115" s="443"/>
      <c r="G115" s="421" t="s">
        <v>16</v>
      </c>
      <c r="H115" s="421"/>
      <c r="I115" s="421"/>
      <c r="J115" s="421"/>
      <c r="K115" s="421"/>
      <c r="L115" s="421"/>
      <c r="M115" s="421"/>
      <c r="N115" s="421"/>
      <c r="O115" s="421"/>
      <c r="P115" s="421"/>
      <c r="Q115" s="421"/>
      <c r="R115" s="421"/>
      <c r="S115" s="421"/>
      <c r="T115" s="421"/>
      <c r="U115" s="421"/>
      <c r="V115" s="421"/>
      <c r="W115" s="421"/>
      <c r="X115" s="422"/>
      <c r="Y115" s="558"/>
      <c r="Z115" s="559"/>
      <c r="AA115" s="560"/>
      <c r="AB115" s="420" t="s">
        <v>11</v>
      </c>
      <c r="AC115" s="421"/>
      <c r="AD115" s="422"/>
      <c r="AE115" s="420" t="s">
        <v>536</v>
      </c>
      <c r="AF115" s="421"/>
      <c r="AG115" s="421"/>
      <c r="AH115" s="422"/>
      <c r="AI115" s="420" t="s">
        <v>533</v>
      </c>
      <c r="AJ115" s="421"/>
      <c r="AK115" s="421"/>
      <c r="AL115" s="422"/>
      <c r="AM115" s="420" t="s">
        <v>528</v>
      </c>
      <c r="AN115" s="421"/>
      <c r="AO115" s="421"/>
      <c r="AP115" s="422"/>
      <c r="AQ115" s="599" t="s">
        <v>523</v>
      </c>
      <c r="AR115" s="600"/>
      <c r="AS115" s="600"/>
      <c r="AT115" s="600"/>
      <c r="AU115" s="600"/>
      <c r="AV115" s="600"/>
      <c r="AW115" s="600"/>
      <c r="AX115" s="601"/>
    </row>
    <row r="116" spans="1:50" ht="23.25" customHeight="1">
      <c r="A116" s="444"/>
      <c r="B116" s="445"/>
      <c r="C116" s="445"/>
      <c r="D116" s="445"/>
      <c r="E116" s="445"/>
      <c r="F116" s="446"/>
      <c r="G116" s="393" t="s">
        <v>583</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586</v>
      </c>
      <c r="AC116" s="468"/>
      <c r="AD116" s="469"/>
      <c r="AE116" s="423">
        <v>2230599</v>
      </c>
      <c r="AF116" s="423"/>
      <c r="AG116" s="423"/>
      <c r="AH116" s="423"/>
      <c r="AI116" s="218">
        <v>2057854</v>
      </c>
      <c r="AJ116" s="219"/>
      <c r="AK116" s="219"/>
      <c r="AL116" s="220"/>
      <c r="AM116" s="423">
        <v>2023108</v>
      </c>
      <c r="AN116" s="423"/>
      <c r="AO116" s="423"/>
      <c r="AP116" s="423"/>
      <c r="AQ116" s="218">
        <v>2064101</v>
      </c>
      <c r="AR116" s="219"/>
      <c r="AS116" s="219"/>
      <c r="AT116" s="219"/>
      <c r="AU116" s="219"/>
      <c r="AV116" s="219"/>
      <c r="AW116" s="219"/>
      <c r="AX116" s="221"/>
    </row>
    <row r="117" spans="1:50" ht="46.5" customHeight="1" thickBot="1">
      <c r="A117" s="447"/>
      <c r="B117" s="448"/>
      <c r="C117" s="448"/>
      <c r="D117" s="448"/>
      <c r="E117" s="448"/>
      <c r="F117" s="449"/>
      <c r="G117" s="394"/>
      <c r="H117" s="394"/>
      <c r="I117" s="394"/>
      <c r="J117" s="394"/>
      <c r="K117" s="394"/>
      <c r="L117" s="394"/>
      <c r="M117" s="394"/>
      <c r="N117" s="394"/>
      <c r="O117" s="394"/>
      <c r="P117" s="394"/>
      <c r="Q117" s="394"/>
      <c r="R117" s="394"/>
      <c r="S117" s="394"/>
      <c r="T117" s="394"/>
      <c r="U117" s="394"/>
      <c r="V117" s="394"/>
      <c r="W117" s="394"/>
      <c r="X117" s="394"/>
      <c r="Y117" s="476" t="s">
        <v>49</v>
      </c>
      <c r="Z117" s="451"/>
      <c r="AA117" s="452"/>
      <c r="AB117" s="477" t="s">
        <v>482</v>
      </c>
      <c r="AC117" s="478"/>
      <c r="AD117" s="479"/>
      <c r="AE117" s="906" t="s">
        <v>584</v>
      </c>
      <c r="AF117" s="556"/>
      <c r="AG117" s="556"/>
      <c r="AH117" s="556"/>
      <c r="AI117" s="596" t="s">
        <v>585</v>
      </c>
      <c r="AJ117" s="597"/>
      <c r="AK117" s="597"/>
      <c r="AL117" s="598"/>
      <c r="AM117" s="906" t="s">
        <v>613</v>
      </c>
      <c r="AN117" s="556"/>
      <c r="AO117" s="556"/>
      <c r="AP117" s="556"/>
      <c r="AQ117" s="556" t="s">
        <v>626</v>
      </c>
      <c r="AR117" s="556"/>
      <c r="AS117" s="556"/>
      <c r="AT117" s="556"/>
      <c r="AU117" s="556"/>
      <c r="AV117" s="556"/>
      <c r="AW117" s="556"/>
      <c r="AX117" s="557"/>
    </row>
    <row r="118" spans="1:50" ht="23.25" hidden="1" customHeight="1">
      <c r="A118" s="441" t="s">
        <v>15</v>
      </c>
      <c r="B118" s="442"/>
      <c r="C118" s="442"/>
      <c r="D118" s="442"/>
      <c r="E118" s="442"/>
      <c r="F118" s="443"/>
      <c r="G118" s="421" t="s">
        <v>16</v>
      </c>
      <c r="H118" s="421"/>
      <c r="I118" s="421"/>
      <c r="J118" s="421"/>
      <c r="K118" s="421"/>
      <c r="L118" s="421"/>
      <c r="M118" s="421"/>
      <c r="N118" s="421"/>
      <c r="O118" s="421"/>
      <c r="P118" s="421"/>
      <c r="Q118" s="421"/>
      <c r="R118" s="421"/>
      <c r="S118" s="421"/>
      <c r="T118" s="421"/>
      <c r="U118" s="421"/>
      <c r="V118" s="421"/>
      <c r="W118" s="421"/>
      <c r="X118" s="422"/>
      <c r="Y118" s="558"/>
      <c r="Z118" s="559"/>
      <c r="AA118" s="560"/>
      <c r="AB118" s="420" t="s">
        <v>11</v>
      </c>
      <c r="AC118" s="421"/>
      <c r="AD118" s="422"/>
      <c r="AE118" s="420" t="s">
        <v>536</v>
      </c>
      <c r="AF118" s="421"/>
      <c r="AG118" s="421"/>
      <c r="AH118" s="422"/>
      <c r="AI118" s="420" t="s">
        <v>533</v>
      </c>
      <c r="AJ118" s="421"/>
      <c r="AK118" s="421"/>
      <c r="AL118" s="422"/>
      <c r="AM118" s="420" t="s">
        <v>528</v>
      </c>
      <c r="AN118" s="421"/>
      <c r="AO118" s="421"/>
      <c r="AP118" s="422"/>
      <c r="AQ118" s="599" t="s">
        <v>523</v>
      </c>
      <c r="AR118" s="600"/>
      <c r="AS118" s="600"/>
      <c r="AT118" s="600"/>
      <c r="AU118" s="600"/>
      <c r="AV118" s="600"/>
      <c r="AW118" s="600"/>
      <c r="AX118" s="601"/>
    </row>
    <row r="119" spans="1:50" ht="23.25" hidden="1" customHeight="1">
      <c r="A119" s="444"/>
      <c r="B119" s="445"/>
      <c r="C119" s="445"/>
      <c r="D119" s="445"/>
      <c r="E119" s="445"/>
      <c r="F119" s="446"/>
      <c r="G119" s="393" t="s">
        <v>483</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c r="AC119" s="468"/>
      <c r="AD119" s="469"/>
      <c r="AE119" s="423"/>
      <c r="AF119" s="423"/>
      <c r="AG119" s="423"/>
      <c r="AH119" s="423"/>
      <c r="AI119" s="423"/>
      <c r="AJ119" s="423"/>
      <c r="AK119" s="423"/>
      <c r="AL119" s="423"/>
      <c r="AM119" s="423"/>
      <c r="AN119" s="423"/>
      <c r="AO119" s="423"/>
      <c r="AP119" s="423"/>
      <c r="AQ119" s="423"/>
      <c r="AR119" s="423"/>
      <c r="AS119" s="423"/>
      <c r="AT119" s="423"/>
      <c r="AU119" s="423"/>
      <c r="AV119" s="423"/>
      <c r="AW119" s="423"/>
      <c r="AX119" s="555"/>
    </row>
    <row r="120" spans="1:50" ht="46.5" hidden="1" customHeight="1">
      <c r="A120" s="447"/>
      <c r="B120" s="448"/>
      <c r="C120" s="448"/>
      <c r="D120" s="448"/>
      <c r="E120" s="448"/>
      <c r="F120" s="449"/>
      <c r="G120" s="394"/>
      <c r="H120" s="394"/>
      <c r="I120" s="394"/>
      <c r="J120" s="394"/>
      <c r="K120" s="394"/>
      <c r="L120" s="394"/>
      <c r="M120" s="394"/>
      <c r="N120" s="394"/>
      <c r="O120" s="394"/>
      <c r="P120" s="394"/>
      <c r="Q120" s="394"/>
      <c r="R120" s="394"/>
      <c r="S120" s="394"/>
      <c r="T120" s="394"/>
      <c r="U120" s="394"/>
      <c r="V120" s="394"/>
      <c r="W120" s="394"/>
      <c r="X120" s="394"/>
      <c r="Y120" s="476" t="s">
        <v>49</v>
      </c>
      <c r="Z120" s="451"/>
      <c r="AA120" s="452"/>
      <c r="AB120" s="477" t="s">
        <v>482</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row>
    <row r="121" spans="1:50" ht="23.25" hidden="1" customHeight="1">
      <c r="A121" s="441" t="s">
        <v>15</v>
      </c>
      <c r="B121" s="442"/>
      <c r="C121" s="442"/>
      <c r="D121" s="442"/>
      <c r="E121" s="442"/>
      <c r="F121" s="443"/>
      <c r="G121" s="421" t="s">
        <v>16</v>
      </c>
      <c r="H121" s="421"/>
      <c r="I121" s="421"/>
      <c r="J121" s="421"/>
      <c r="K121" s="421"/>
      <c r="L121" s="421"/>
      <c r="M121" s="421"/>
      <c r="N121" s="421"/>
      <c r="O121" s="421"/>
      <c r="P121" s="421"/>
      <c r="Q121" s="421"/>
      <c r="R121" s="421"/>
      <c r="S121" s="421"/>
      <c r="T121" s="421"/>
      <c r="U121" s="421"/>
      <c r="V121" s="421"/>
      <c r="W121" s="421"/>
      <c r="X121" s="422"/>
      <c r="Y121" s="558"/>
      <c r="Z121" s="559"/>
      <c r="AA121" s="560"/>
      <c r="AB121" s="420" t="s">
        <v>11</v>
      </c>
      <c r="AC121" s="421"/>
      <c r="AD121" s="422"/>
      <c r="AE121" s="420" t="s">
        <v>536</v>
      </c>
      <c r="AF121" s="421"/>
      <c r="AG121" s="421"/>
      <c r="AH121" s="422"/>
      <c r="AI121" s="420" t="s">
        <v>533</v>
      </c>
      <c r="AJ121" s="421"/>
      <c r="AK121" s="421"/>
      <c r="AL121" s="422"/>
      <c r="AM121" s="420" t="s">
        <v>528</v>
      </c>
      <c r="AN121" s="421"/>
      <c r="AO121" s="421"/>
      <c r="AP121" s="422"/>
      <c r="AQ121" s="599" t="s">
        <v>523</v>
      </c>
      <c r="AR121" s="600"/>
      <c r="AS121" s="600"/>
      <c r="AT121" s="600"/>
      <c r="AU121" s="600"/>
      <c r="AV121" s="600"/>
      <c r="AW121" s="600"/>
      <c r="AX121" s="601"/>
    </row>
    <row r="122" spans="1:50" ht="23.25" hidden="1" customHeight="1">
      <c r="A122" s="444"/>
      <c r="B122" s="445"/>
      <c r="C122" s="445"/>
      <c r="D122" s="445"/>
      <c r="E122" s="445"/>
      <c r="F122" s="446"/>
      <c r="G122" s="393" t="s">
        <v>484</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423"/>
      <c r="AF122" s="423"/>
      <c r="AG122" s="423"/>
      <c r="AH122" s="423"/>
      <c r="AI122" s="423"/>
      <c r="AJ122" s="423"/>
      <c r="AK122" s="423"/>
      <c r="AL122" s="423"/>
      <c r="AM122" s="423"/>
      <c r="AN122" s="423"/>
      <c r="AO122" s="423"/>
      <c r="AP122" s="423"/>
      <c r="AQ122" s="423"/>
      <c r="AR122" s="423"/>
      <c r="AS122" s="423"/>
      <c r="AT122" s="423"/>
      <c r="AU122" s="423"/>
      <c r="AV122" s="423"/>
      <c r="AW122" s="423"/>
      <c r="AX122" s="555"/>
    </row>
    <row r="123" spans="1:50" ht="46.5" hidden="1" customHeight="1">
      <c r="A123" s="447"/>
      <c r="B123" s="448"/>
      <c r="C123" s="448"/>
      <c r="D123" s="448"/>
      <c r="E123" s="448"/>
      <c r="F123" s="449"/>
      <c r="G123" s="394"/>
      <c r="H123" s="394"/>
      <c r="I123" s="394"/>
      <c r="J123" s="394"/>
      <c r="K123" s="394"/>
      <c r="L123" s="394"/>
      <c r="M123" s="394"/>
      <c r="N123" s="394"/>
      <c r="O123" s="394"/>
      <c r="P123" s="394"/>
      <c r="Q123" s="394"/>
      <c r="R123" s="394"/>
      <c r="S123" s="394"/>
      <c r="T123" s="394"/>
      <c r="U123" s="394"/>
      <c r="V123" s="394"/>
      <c r="W123" s="394"/>
      <c r="X123" s="394"/>
      <c r="Y123" s="476" t="s">
        <v>49</v>
      </c>
      <c r="Z123" s="451"/>
      <c r="AA123" s="452"/>
      <c r="AB123" s="477" t="s">
        <v>485</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row>
    <row r="124" spans="1:50" ht="23.25" hidden="1" customHeight="1">
      <c r="A124" s="441" t="s">
        <v>15</v>
      </c>
      <c r="B124" s="442"/>
      <c r="C124" s="442"/>
      <c r="D124" s="442"/>
      <c r="E124" s="442"/>
      <c r="F124" s="443"/>
      <c r="G124" s="421" t="s">
        <v>16</v>
      </c>
      <c r="H124" s="421"/>
      <c r="I124" s="421"/>
      <c r="J124" s="421"/>
      <c r="K124" s="421"/>
      <c r="L124" s="421"/>
      <c r="M124" s="421"/>
      <c r="N124" s="421"/>
      <c r="O124" s="421"/>
      <c r="P124" s="421"/>
      <c r="Q124" s="421"/>
      <c r="R124" s="421"/>
      <c r="S124" s="421"/>
      <c r="T124" s="421"/>
      <c r="U124" s="421"/>
      <c r="V124" s="421"/>
      <c r="W124" s="421"/>
      <c r="X124" s="422"/>
      <c r="Y124" s="558"/>
      <c r="Z124" s="559"/>
      <c r="AA124" s="560"/>
      <c r="AB124" s="420" t="s">
        <v>11</v>
      </c>
      <c r="AC124" s="421"/>
      <c r="AD124" s="422"/>
      <c r="AE124" s="420" t="s">
        <v>537</v>
      </c>
      <c r="AF124" s="421"/>
      <c r="AG124" s="421"/>
      <c r="AH124" s="422"/>
      <c r="AI124" s="420" t="s">
        <v>533</v>
      </c>
      <c r="AJ124" s="421"/>
      <c r="AK124" s="421"/>
      <c r="AL124" s="422"/>
      <c r="AM124" s="420" t="s">
        <v>528</v>
      </c>
      <c r="AN124" s="421"/>
      <c r="AO124" s="421"/>
      <c r="AP124" s="422"/>
      <c r="AQ124" s="599" t="s">
        <v>523</v>
      </c>
      <c r="AR124" s="600"/>
      <c r="AS124" s="600"/>
      <c r="AT124" s="600"/>
      <c r="AU124" s="600"/>
      <c r="AV124" s="600"/>
      <c r="AW124" s="600"/>
      <c r="AX124" s="601"/>
    </row>
    <row r="125" spans="1:50" ht="23.25" hidden="1" customHeight="1">
      <c r="A125" s="444"/>
      <c r="B125" s="445"/>
      <c r="C125" s="445"/>
      <c r="D125" s="445"/>
      <c r="E125" s="445"/>
      <c r="F125" s="446"/>
      <c r="G125" s="393" t="s">
        <v>484</v>
      </c>
      <c r="H125" s="393"/>
      <c r="I125" s="393"/>
      <c r="J125" s="393"/>
      <c r="K125" s="393"/>
      <c r="L125" s="393"/>
      <c r="M125" s="393"/>
      <c r="N125" s="393"/>
      <c r="O125" s="393"/>
      <c r="P125" s="393"/>
      <c r="Q125" s="393"/>
      <c r="R125" s="393"/>
      <c r="S125" s="393"/>
      <c r="T125" s="393"/>
      <c r="U125" s="393"/>
      <c r="V125" s="393"/>
      <c r="W125" s="393"/>
      <c r="X125" s="938"/>
      <c r="Y125" s="460" t="s">
        <v>15</v>
      </c>
      <c r="Z125" s="461"/>
      <c r="AA125" s="462"/>
      <c r="AB125" s="467"/>
      <c r="AC125" s="468"/>
      <c r="AD125" s="469"/>
      <c r="AE125" s="423"/>
      <c r="AF125" s="423"/>
      <c r="AG125" s="423"/>
      <c r="AH125" s="423"/>
      <c r="AI125" s="423"/>
      <c r="AJ125" s="423"/>
      <c r="AK125" s="423"/>
      <c r="AL125" s="423"/>
      <c r="AM125" s="423"/>
      <c r="AN125" s="423"/>
      <c r="AO125" s="423"/>
      <c r="AP125" s="423"/>
      <c r="AQ125" s="423"/>
      <c r="AR125" s="423"/>
      <c r="AS125" s="423"/>
      <c r="AT125" s="423"/>
      <c r="AU125" s="423"/>
      <c r="AV125" s="423"/>
      <c r="AW125" s="423"/>
      <c r="AX125" s="555"/>
    </row>
    <row r="126" spans="1:50" ht="46.5" hidden="1" customHeight="1">
      <c r="A126" s="447"/>
      <c r="B126" s="448"/>
      <c r="C126" s="448"/>
      <c r="D126" s="448"/>
      <c r="E126" s="448"/>
      <c r="F126" s="449"/>
      <c r="G126" s="394"/>
      <c r="H126" s="394"/>
      <c r="I126" s="394"/>
      <c r="J126" s="394"/>
      <c r="K126" s="394"/>
      <c r="L126" s="394"/>
      <c r="M126" s="394"/>
      <c r="N126" s="394"/>
      <c r="O126" s="394"/>
      <c r="P126" s="394"/>
      <c r="Q126" s="394"/>
      <c r="R126" s="394"/>
      <c r="S126" s="394"/>
      <c r="T126" s="394"/>
      <c r="U126" s="394"/>
      <c r="V126" s="394"/>
      <c r="W126" s="394"/>
      <c r="X126" s="939"/>
      <c r="Y126" s="476" t="s">
        <v>49</v>
      </c>
      <c r="Z126" s="451"/>
      <c r="AA126" s="452"/>
      <c r="AB126" s="477" t="s">
        <v>482</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row>
    <row r="127" spans="1:50" ht="23.25" hidden="1" customHeight="1">
      <c r="A127" s="639" t="s">
        <v>15</v>
      </c>
      <c r="B127" s="445"/>
      <c r="C127" s="445"/>
      <c r="D127" s="445"/>
      <c r="E127" s="445"/>
      <c r="F127" s="446"/>
      <c r="G127" s="248" t="s">
        <v>16</v>
      </c>
      <c r="H127" s="248"/>
      <c r="I127" s="248"/>
      <c r="J127" s="248"/>
      <c r="K127" s="248"/>
      <c r="L127" s="248"/>
      <c r="M127" s="248"/>
      <c r="N127" s="248"/>
      <c r="O127" s="248"/>
      <c r="P127" s="248"/>
      <c r="Q127" s="248"/>
      <c r="R127" s="248"/>
      <c r="S127" s="248"/>
      <c r="T127" s="248"/>
      <c r="U127" s="248"/>
      <c r="V127" s="248"/>
      <c r="W127" s="248"/>
      <c r="X127" s="249"/>
      <c r="Y127" s="935"/>
      <c r="Z127" s="936"/>
      <c r="AA127" s="937"/>
      <c r="AB127" s="247" t="s">
        <v>11</v>
      </c>
      <c r="AC127" s="248"/>
      <c r="AD127" s="249"/>
      <c r="AE127" s="420" t="s">
        <v>536</v>
      </c>
      <c r="AF127" s="421"/>
      <c r="AG127" s="421"/>
      <c r="AH127" s="422"/>
      <c r="AI127" s="420" t="s">
        <v>533</v>
      </c>
      <c r="AJ127" s="421"/>
      <c r="AK127" s="421"/>
      <c r="AL127" s="422"/>
      <c r="AM127" s="420" t="s">
        <v>528</v>
      </c>
      <c r="AN127" s="421"/>
      <c r="AO127" s="421"/>
      <c r="AP127" s="422"/>
      <c r="AQ127" s="599" t="s">
        <v>523</v>
      </c>
      <c r="AR127" s="600"/>
      <c r="AS127" s="600"/>
      <c r="AT127" s="600"/>
      <c r="AU127" s="600"/>
      <c r="AV127" s="600"/>
      <c r="AW127" s="600"/>
      <c r="AX127" s="601"/>
    </row>
    <row r="128" spans="1:50" ht="23.25" hidden="1" customHeight="1">
      <c r="A128" s="444"/>
      <c r="B128" s="445"/>
      <c r="C128" s="445"/>
      <c r="D128" s="445"/>
      <c r="E128" s="445"/>
      <c r="F128" s="446"/>
      <c r="G128" s="393" t="s">
        <v>484</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423"/>
      <c r="AF128" s="423"/>
      <c r="AG128" s="423"/>
      <c r="AH128" s="423"/>
      <c r="AI128" s="423"/>
      <c r="AJ128" s="423"/>
      <c r="AK128" s="423"/>
      <c r="AL128" s="423"/>
      <c r="AM128" s="423"/>
      <c r="AN128" s="423"/>
      <c r="AO128" s="423"/>
      <c r="AP128" s="423"/>
      <c r="AQ128" s="423"/>
      <c r="AR128" s="423"/>
      <c r="AS128" s="423"/>
      <c r="AT128" s="423"/>
      <c r="AU128" s="423"/>
      <c r="AV128" s="423"/>
      <c r="AW128" s="423"/>
      <c r="AX128" s="555"/>
    </row>
    <row r="129" spans="1:50" ht="46.5" hidden="1" customHeight="1" thickBot="1">
      <c r="A129" s="447"/>
      <c r="B129" s="448"/>
      <c r="C129" s="448"/>
      <c r="D129" s="448"/>
      <c r="E129" s="448"/>
      <c r="F129" s="449"/>
      <c r="G129" s="394"/>
      <c r="H129" s="394"/>
      <c r="I129" s="394"/>
      <c r="J129" s="394"/>
      <c r="K129" s="394"/>
      <c r="L129" s="394"/>
      <c r="M129" s="394"/>
      <c r="N129" s="394"/>
      <c r="O129" s="394"/>
      <c r="P129" s="394"/>
      <c r="Q129" s="394"/>
      <c r="R129" s="394"/>
      <c r="S129" s="394"/>
      <c r="T129" s="394"/>
      <c r="U129" s="394"/>
      <c r="V129" s="394"/>
      <c r="W129" s="394"/>
      <c r="X129" s="394"/>
      <c r="Y129" s="476" t="s">
        <v>49</v>
      </c>
      <c r="Z129" s="451"/>
      <c r="AA129" s="452"/>
      <c r="AB129" s="477" t="s">
        <v>482</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45" customHeight="1">
      <c r="A130" s="188" t="s">
        <v>566</v>
      </c>
      <c r="B130" s="185"/>
      <c r="C130" s="184" t="s">
        <v>358</v>
      </c>
      <c r="D130" s="185"/>
      <c r="E130" s="169" t="s">
        <v>387</v>
      </c>
      <c r="F130" s="170"/>
      <c r="G130" s="171" t="s">
        <v>617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c r="A131" s="189"/>
      <c r="B131" s="186"/>
      <c r="C131" s="180"/>
      <c r="D131" s="186"/>
      <c r="E131" s="174" t="s">
        <v>386</v>
      </c>
      <c r="F131" s="175"/>
      <c r="G131" s="110" t="s">
        <v>625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31</v>
      </c>
      <c r="AR133" s="199"/>
      <c r="AS133" s="133" t="s">
        <v>355</v>
      </c>
      <c r="AT133" s="134"/>
      <c r="AU133" s="200"/>
      <c r="AV133" s="200"/>
      <c r="AW133" s="133" t="s">
        <v>300</v>
      </c>
      <c r="AX133" s="195"/>
    </row>
    <row r="134" spans="1:50" ht="39.75" customHeight="1">
      <c r="A134" s="189"/>
      <c r="B134" s="186"/>
      <c r="C134" s="180"/>
      <c r="D134" s="186"/>
      <c r="E134" s="180"/>
      <c r="F134" s="181"/>
      <c r="G134" s="104" t="s">
        <v>616</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615</v>
      </c>
      <c r="AC134" s="205"/>
      <c r="AD134" s="205"/>
      <c r="AE134" s="397">
        <v>89.2</v>
      </c>
      <c r="AF134" s="398"/>
      <c r="AG134" s="398"/>
      <c r="AH134" s="399"/>
      <c r="AI134" s="397">
        <v>91.3</v>
      </c>
      <c r="AJ134" s="398"/>
      <c r="AK134" s="398"/>
      <c r="AL134" s="399"/>
      <c r="AM134" s="206">
        <v>90.4</v>
      </c>
      <c r="AN134" s="207"/>
      <c r="AO134" s="207"/>
      <c r="AP134" s="207"/>
      <c r="AQ134" s="206"/>
      <c r="AR134" s="207"/>
      <c r="AS134" s="207"/>
      <c r="AT134" s="207"/>
      <c r="AU134" s="206"/>
      <c r="AV134" s="207"/>
      <c r="AW134" s="207"/>
      <c r="AX134" s="208"/>
    </row>
    <row r="135" spans="1:50" ht="39.75" customHeight="1">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14</v>
      </c>
      <c r="AC135" s="205"/>
      <c r="AD135" s="205"/>
      <c r="AE135" s="206">
        <v>90</v>
      </c>
      <c r="AF135" s="395"/>
      <c r="AG135" s="395"/>
      <c r="AH135" s="396"/>
      <c r="AI135" s="397">
        <v>90</v>
      </c>
      <c r="AJ135" s="398"/>
      <c r="AK135" s="398"/>
      <c r="AL135" s="399"/>
      <c r="AM135" s="206">
        <v>90</v>
      </c>
      <c r="AN135" s="207"/>
      <c r="AO135" s="207"/>
      <c r="AP135" s="207"/>
      <c r="AQ135" s="206">
        <v>91</v>
      </c>
      <c r="AR135" s="207"/>
      <c r="AS135" s="207"/>
      <c r="AT135" s="207"/>
      <c r="AU135" s="206"/>
      <c r="AV135" s="207"/>
      <c r="AW135" s="207"/>
      <c r="AX135" s="208"/>
    </row>
    <row r="136" spans="1:50" ht="18.75" hidden="1" customHeight="1">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34.5" customHeight="1">
      <c r="A154" s="189"/>
      <c r="B154" s="186"/>
      <c r="C154" s="180"/>
      <c r="D154" s="186"/>
      <c r="E154" s="180"/>
      <c r="F154" s="181"/>
      <c r="G154" s="104" t="s">
        <v>618</v>
      </c>
      <c r="H154" s="105"/>
      <c r="I154" s="105"/>
      <c r="J154" s="105"/>
      <c r="K154" s="105"/>
      <c r="L154" s="105"/>
      <c r="M154" s="105"/>
      <c r="N154" s="105"/>
      <c r="O154" s="105"/>
      <c r="P154" s="106"/>
      <c r="Q154" s="125" t="s">
        <v>619</v>
      </c>
      <c r="R154" s="105"/>
      <c r="S154" s="105"/>
      <c r="T154" s="105"/>
      <c r="U154" s="105"/>
      <c r="V154" s="105"/>
      <c r="W154" s="105"/>
      <c r="X154" s="105"/>
      <c r="Y154" s="105"/>
      <c r="Z154" s="105"/>
      <c r="AA154" s="293"/>
      <c r="AB154" s="141" t="s">
        <v>620</v>
      </c>
      <c r="AC154" s="142"/>
      <c r="AD154" s="142"/>
      <c r="AE154" s="147" t="s">
        <v>621</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34.5" customHeight="1">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45" customHeight="1">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624</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132" customHeight="1">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c r="A188" s="189"/>
      <c r="B188" s="186"/>
      <c r="C188" s="180"/>
      <c r="D188" s="186"/>
      <c r="E188" s="125" t="s">
        <v>630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36" hidden="1" customHeight="1">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c r="A430" s="189"/>
      <c r="B430" s="186"/>
      <c r="C430" s="178" t="s">
        <v>562</v>
      </c>
      <c r="D430" s="940"/>
      <c r="E430" s="174" t="s">
        <v>546</v>
      </c>
      <c r="F430" s="907"/>
      <c r="G430" s="908" t="s">
        <v>374</v>
      </c>
      <c r="H430" s="123"/>
      <c r="I430" s="123"/>
      <c r="J430" s="909"/>
      <c r="K430" s="910"/>
      <c r="L430" s="910"/>
      <c r="M430" s="910"/>
      <c r="N430" s="910"/>
      <c r="O430" s="910"/>
      <c r="P430" s="910"/>
      <c r="Q430" s="910"/>
      <c r="R430" s="910"/>
      <c r="S430" s="910"/>
      <c r="T430" s="911"/>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12"/>
    </row>
    <row r="431" spans="1:50" ht="18.75" hidden="1" customHeight="1">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hidden="1" customHeight="1">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c r="AF432" s="200"/>
      <c r="AG432" s="133" t="s">
        <v>355</v>
      </c>
      <c r="AH432" s="134"/>
      <c r="AI432" s="156"/>
      <c r="AJ432" s="156"/>
      <c r="AK432" s="156"/>
      <c r="AL432" s="154"/>
      <c r="AM432" s="156"/>
      <c r="AN432" s="156"/>
      <c r="AO432" s="156"/>
      <c r="AP432" s="154"/>
      <c r="AQ432" s="595"/>
      <c r="AR432" s="200"/>
      <c r="AS432" s="133" t="s">
        <v>355</v>
      </c>
      <c r="AT432" s="134"/>
      <c r="AU432" s="200"/>
      <c r="AV432" s="200"/>
      <c r="AW432" s="133" t="s">
        <v>300</v>
      </c>
      <c r="AX432" s="195"/>
    </row>
    <row r="433" spans="1:50" ht="23.25" hidden="1" customHeight="1">
      <c r="A433" s="189"/>
      <c r="B433" s="186"/>
      <c r="C433" s="180"/>
      <c r="D433" s="186"/>
      <c r="E433" s="342"/>
      <c r="F433" s="343"/>
      <c r="G433" s="104"/>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c r="AC433" s="213"/>
      <c r="AD433" s="213"/>
      <c r="AE433" s="340"/>
      <c r="AF433" s="207"/>
      <c r="AG433" s="207"/>
      <c r="AH433" s="207"/>
      <c r="AI433" s="340"/>
      <c r="AJ433" s="207"/>
      <c r="AK433" s="207"/>
      <c r="AL433" s="207"/>
      <c r="AM433" s="340"/>
      <c r="AN433" s="207"/>
      <c r="AO433" s="207"/>
      <c r="AP433" s="341"/>
      <c r="AQ433" s="340"/>
      <c r="AR433" s="207"/>
      <c r="AS433" s="207"/>
      <c r="AT433" s="341"/>
      <c r="AU433" s="207"/>
      <c r="AV433" s="207"/>
      <c r="AW433" s="207"/>
      <c r="AX433" s="208"/>
    </row>
    <row r="434" spans="1:50" ht="23.25" hidden="1" customHeight="1">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c r="AC434" s="205"/>
      <c r="AD434" s="205"/>
      <c r="AE434" s="340"/>
      <c r="AF434" s="207"/>
      <c r="AG434" s="207"/>
      <c r="AH434" s="341"/>
      <c r="AI434" s="340"/>
      <c r="AJ434" s="207"/>
      <c r="AK434" s="207"/>
      <c r="AL434" s="207"/>
      <c r="AM434" s="340"/>
      <c r="AN434" s="207"/>
      <c r="AO434" s="207"/>
      <c r="AP434" s="341"/>
      <c r="AQ434" s="340"/>
      <c r="AR434" s="207"/>
      <c r="AS434" s="207"/>
      <c r="AT434" s="341"/>
      <c r="AU434" s="207"/>
      <c r="AV434" s="207"/>
      <c r="AW434" s="207"/>
      <c r="AX434" s="208"/>
    </row>
    <row r="435" spans="1:50" ht="23.25" hidden="1" customHeight="1">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84" t="s">
        <v>301</v>
      </c>
      <c r="AC435" s="584"/>
      <c r="AD435" s="584"/>
      <c r="AE435" s="340"/>
      <c r="AF435" s="207"/>
      <c r="AG435" s="207"/>
      <c r="AH435" s="341"/>
      <c r="AI435" s="340"/>
      <c r="AJ435" s="207"/>
      <c r="AK435" s="207"/>
      <c r="AL435" s="207"/>
      <c r="AM435" s="340"/>
      <c r="AN435" s="207"/>
      <c r="AO435" s="207"/>
      <c r="AP435" s="341"/>
      <c r="AQ435" s="340"/>
      <c r="AR435" s="207"/>
      <c r="AS435" s="207"/>
      <c r="AT435" s="341"/>
      <c r="AU435" s="207"/>
      <c r="AV435" s="207"/>
      <c r="AW435" s="207"/>
      <c r="AX435" s="208"/>
    </row>
    <row r="436" spans="1:50" ht="18.75" hidden="1" customHeight="1">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5"/>
      <c r="AR437" s="200"/>
      <c r="AS437" s="133" t="s">
        <v>355</v>
      </c>
      <c r="AT437" s="134"/>
      <c r="AU437" s="200"/>
      <c r="AV437" s="200"/>
      <c r="AW437" s="133" t="s">
        <v>300</v>
      </c>
      <c r="AX437" s="195"/>
    </row>
    <row r="438" spans="1:50" ht="23.25" hidden="1" customHeight="1">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84" t="s">
        <v>301</v>
      </c>
      <c r="AC440" s="584"/>
      <c r="AD440" s="584"/>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5"/>
      <c r="AR442" s="200"/>
      <c r="AS442" s="133" t="s">
        <v>355</v>
      </c>
      <c r="AT442" s="134"/>
      <c r="AU442" s="200"/>
      <c r="AV442" s="200"/>
      <c r="AW442" s="133" t="s">
        <v>300</v>
      </c>
      <c r="AX442" s="195"/>
    </row>
    <row r="443" spans="1:50" ht="23.25" hidden="1" customHeight="1">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84" t="s">
        <v>301</v>
      </c>
      <c r="AC445" s="584"/>
      <c r="AD445" s="584"/>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5"/>
      <c r="AR447" s="200"/>
      <c r="AS447" s="133" t="s">
        <v>355</v>
      </c>
      <c r="AT447" s="134"/>
      <c r="AU447" s="200"/>
      <c r="AV447" s="200"/>
      <c r="AW447" s="133" t="s">
        <v>300</v>
      </c>
      <c r="AX447" s="195"/>
    </row>
    <row r="448" spans="1:50" ht="23.25" hidden="1" customHeight="1">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84" t="s">
        <v>301</v>
      </c>
      <c r="AC450" s="584"/>
      <c r="AD450" s="584"/>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5"/>
      <c r="AR452" s="200"/>
      <c r="AS452" s="133" t="s">
        <v>355</v>
      </c>
      <c r="AT452" s="134"/>
      <c r="AU452" s="200"/>
      <c r="AV452" s="200"/>
      <c r="AW452" s="133" t="s">
        <v>300</v>
      </c>
      <c r="AX452" s="195"/>
    </row>
    <row r="453" spans="1:50" ht="23.25" hidden="1" customHeight="1">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84" t="s">
        <v>301</v>
      </c>
      <c r="AC455" s="584"/>
      <c r="AD455" s="584"/>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hidden="1" customHeight="1">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5"/>
      <c r="AR457" s="200"/>
      <c r="AS457" s="133" t="s">
        <v>355</v>
      </c>
      <c r="AT457" s="134"/>
      <c r="AU457" s="200"/>
      <c r="AV457" s="200"/>
      <c r="AW457" s="133" t="s">
        <v>300</v>
      </c>
      <c r="AX457" s="195"/>
    </row>
    <row r="458" spans="1:50" ht="23.25" hidden="1" customHeight="1">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c r="AN458" s="207"/>
      <c r="AO458" s="207"/>
      <c r="AP458" s="341"/>
      <c r="AQ458" s="340"/>
      <c r="AR458" s="207"/>
      <c r="AS458" s="207"/>
      <c r="AT458" s="341"/>
      <c r="AU458" s="207"/>
      <c r="AV458" s="207"/>
      <c r="AW458" s="207"/>
      <c r="AX458" s="208"/>
    </row>
    <row r="459" spans="1:50" ht="23.25" hidden="1" customHeight="1">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c r="AN459" s="207"/>
      <c r="AO459" s="207"/>
      <c r="AP459" s="341"/>
      <c r="AQ459" s="340"/>
      <c r="AR459" s="207"/>
      <c r="AS459" s="207"/>
      <c r="AT459" s="341"/>
      <c r="AU459" s="207"/>
      <c r="AV459" s="207"/>
      <c r="AW459" s="207"/>
      <c r="AX459" s="208"/>
    </row>
    <row r="460" spans="1:50" ht="23.25" hidden="1" customHeight="1">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84" t="s">
        <v>14</v>
      </c>
      <c r="AC460" s="584"/>
      <c r="AD460" s="584"/>
      <c r="AE460" s="340"/>
      <c r="AF460" s="207"/>
      <c r="AG460" s="207"/>
      <c r="AH460" s="341"/>
      <c r="AI460" s="340"/>
      <c r="AJ460" s="207"/>
      <c r="AK460" s="207"/>
      <c r="AL460" s="207"/>
      <c r="AM460" s="340"/>
      <c r="AN460" s="207"/>
      <c r="AO460" s="207"/>
      <c r="AP460" s="341"/>
      <c r="AQ460" s="340"/>
      <c r="AR460" s="207"/>
      <c r="AS460" s="207"/>
      <c r="AT460" s="341"/>
      <c r="AU460" s="207"/>
      <c r="AV460" s="207"/>
      <c r="AW460" s="207"/>
      <c r="AX460" s="208"/>
    </row>
    <row r="461" spans="1:50" ht="18.75" hidden="1" customHeight="1">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5"/>
      <c r="AR462" s="200"/>
      <c r="AS462" s="133" t="s">
        <v>355</v>
      </c>
      <c r="AT462" s="134"/>
      <c r="AU462" s="200"/>
      <c r="AV462" s="200"/>
      <c r="AW462" s="133" t="s">
        <v>300</v>
      </c>
      <c r="AX462" s="195"/>
    </row>
    <row r="463" spans="1:50" ht="23.25" hidden="1" customHeight="1">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84" t="s">
        <v>14</v>
      </c>
      <c r="AC465" s="584"/>
      <c r="AD465" s="584"/>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5"/>
      <c r="AR467" s="200"/>
      <c r="AS467" s="133" t="s">
        <v>355</v>
      </c>
      <c r="AT467" s="134"/>
      <c r="AU467" s="200"/>
      <c r="AV467" s="200"/>
      <c r="AW467" s="133" t="s">
        <v>300</v>
      </c>
      <c r="AX467" s="195"/>
    </row>
    <row r="468" spans="1:50" ht="23.25" hidden="1" customHeight="1">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84" t="s">
        <v>14</v>
      </c>
      <c r="AC470" s="584"/>
      <c r="AD470" s="584"/>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5"/>
      <c r="AR472" s="200"/>
      <c r="AS472" s="133" t="s">
        <v>355</v>
      </c>
      <c r="AT472" s="134"/>
      <c r="AU472" s="200"/>
      <c r="AV472" s="200"/>
      <c r="AW472" s="133" t="s">
        <v>300</v>
      </c>
      <c r="AX472" s="195"/>
    </row>
    <row r="473" spans="1:50" ht="23.25" hidden="1" customHeight="1">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84" t="s">
        <v>14</v>
      </c>
      <c r="AC475" s="584"/>
      <c r="AD475" s="584"/>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5"/>
      <c r="AR477" s="200"/>
      <c r="AS477" s="133" t="s">
        <v>355</v>
      </c>
      <c r="AT477" s="134"/>
      <c r="AU477" s="200"/>
      <c r="AV477" s="200"/>
      <c r="AW477" s="133" t="s">
        <v>300</v>
      </c>
      <c r="AX477" s="195"/>
    </row>
    <row r="478" spans="1:50" ht="23.25" hidden="1" customHeight="1">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84" t="s">
        <v>14</v>
      </c>
      <c r="AC480" s="584"/>
      <c r="AD480" s="584"/>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9" hidden="1" customHeight="1">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89"/>
      <c r="B484" s="186"/>
      <c r="C484" s="180"/>
      <c r="D484" s="186"/>
      <c r="E484" s="174" t="s">
        <v>563</v>
      </c>
      <c r="F484" s="175"/>
      <c r="G484" s="908" t="s">
        <v>374</v>
      </c>
      <c r="H484" s="123"/>
      <c r="I484" s="123"/>
      <c r="J484" s="909"/>
      <c r="K484" s="910"/>
      <c r="L484" s="910"/>
      <c r="M484" s="910"/>
      <c r="N484" s="910"/>
      <c r="O484" s="910"/>
      <c r="P484" s="910"/>
      <c r="Q484" s="910"/>
      <c r="R484" s="910"/>
      <c r="S484" s="910"/>
      <c r="T484" s="911"/>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12"/>
    </row>
    <row r="485" spans="1:50" ht="18.75" hidden="1" customHeight="1">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5"/>
      <c r="AR486" s="200"/>
      <c r="AS486" s="133" t="s">
        <v>355</v>
      </c>
      <c r="AT486" s="134"/>
      <c r="AU486" s="200"/>
      <c r="AV486" s="200"/>
      <c r="AW486" s="133" t="s">
        <v>300</v>
      </c>
      <c r="AX486" s="195"/>
    </row>
    <row r="487" spans="1:50" ht="23.25" hidden="1" customHeight="1">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84" t="s">
        <v>301</v>
      </c>
      <c r="AC489" s="584"/>
      <c r="AD489" s="584"/>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5"/>
      <c r="AR491" s="200"/>
      <c r="AS491" s="133" t="s">
        <v>355</v>
      </c>
      <c r="AT491" s="134"/>
      <c r="AU491" s="200"/>
      <c r="AV491" s="200"/>
      <c r="AW491" s="133" t="s">
        <v>300</v>
      </c>
      <c r="AX491" s="195"/>
    </row>
    <row r="492" spans="1:50" ht="23.25" hidden="1" customHeight="1">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84" t="s">
        <v>301</v>
      </c>
      <c r="AC494" s="584"/>
      <c r="AD494" s="584"/>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5"/>
      <c r="AR496" s="200"/>
      <c r="AS496" s="133" t="s">
        <v>355</v>
      </c>
      <c r="AT496" s="134"/>
      <c r="AU496" s="200"/>
      <c r="AV496" s="200"/>
      <c r="AW496" s="133" t="s">
        <v>300</v>
      </c>
      <c r="AX496" s="195"/>
    </row>
    <row r="497" spans="1:50" ht="23.25" hidden="1" customHeight="1">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84" t="s">
        <v>301</v>
      </c>
      <c r="AC499" s="584"/>
      <c r="AD499" s="584"/>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5"/>
      <c r="AR501" s="200"/>
      <c r="AS501" s="133" t="s">
        <v>355</v>
      </c>
      <c r="AT501" s="134"/>
      <c r="AU501" s="200"/>
      <c r="AV501" s="200"/>
      <c r="AW501" s="133" t="s">
        <v>300</v>
      </c>
      <c r="AX501" s="195"/>
    </row>
    <row r="502" spans="1:50" ht="23.25" hidden="1" customHeight="1">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84" t="s">
        <v>301</v>
      </c>
      <c r="AC504" s="584"/>
      <c r="AD504" s="584"/>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5"/>
      <c r="AR506" s="200"/>
      <c r="AS506" s="133" t="s">
        <v>355</v>
      </c>
      <c r="AT506" s="134"/>
      <c r="AU506" s="200"/>
      <c r="AV506" s="200"/>
      <c r="AW506" s="133" t="s">
        <v>300</v>
      </c>
      <c r="AX506" s="195"/>
    </row>
    <row r="507" spans="1:50" ht="23.25" hidden="1" customHeight="1">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84" t="s">
        <v>301</v>
      </c>
      <c r="AC509" s="584"/>
      <c r="AD509" s="584"/>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5"/>
      <c r="AR511" s="200"/>
      <c r="AS511" s="133" t="s">
        <v>355</v>
      </c>
      <c r="AT511" s="134"/>
      <c r="AU511" s="200"/>
      <c r="AV511" s="200"/>
      <c r="AW511" s="133" t="s">
        <v>300</v>
      </c>
      <c r="AX511" s="195"/>
    </row>
    <row r="512" spans="1:50" ht="23.25" hidden="1" customHeight="1">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84" t="s">
        <v>14</v>
      </c>
      <c r="AC514" s="584"/>
      <c r="AD514" s="584"/>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5"/>
      <c r="AR516" s="200"/>
      <c r="AS516" s="133" t="s">
        <v>355</v>
      </c>
      <c r="AT516" s="134"/>
      <c r="AU516" s="200"/>
      <c r="AV516" s="200"/>
      <c r="AW516" s="133" t="s">
        <v>300</v>
      </c>
      <c r="AX516" s="195"/>
    </row>
    <row r="517" spans="1:50" ht="23.25" hidden="1" customHeight="1">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84" t="s">
        <v>14</v>
      </c>
      <c r="AC519" s="584"/>
      <c r="AD519" s="584"/>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5"/>
      <c r="AR521" s="200"/>
      <c r="AS521" s="133" t="s">
        <v>355</v>
      </c>
      <c r="AT521" s="134"/>
      <c r="AU521" s="200"/>
      <c r="AV521" s="200"/>
      <c r="AW521" s="133" t="s">
        <v>300</v>
      </c>
      <c r="AX521" s="195"/>
    </row>
    <row r="522" spans="1:50" ht="23.25" hidden="1" customHeight="1">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84" t="s">
        <v>14</v>
      </c>
      <c r="AC524" s="584"/>
      <c r="AD524" s="584"/>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5"/>
      <c r="AR526" s="200"/>
      <c r="AS526" s="133" t="s">
        <v>355</v>
      </c>
      <c r="AT526" s="134"/>
      <c r="AU526" s="200"/>
      <c r="AV526" s="200"/>
      <c r="AW526" s="133" t="s">
        <v>300</v>
      </c>
      <c r="AX526" s="195"/>
    </row>
    <row r="527" spans="1:50" ht="23.25" hidden="1" customHeight="1">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84" t="s">
        <v>14</v>
      </c>
      <c r="AC529" s="584"/>
      <c r="AD529" s="584"/>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5"/>
      <c r="AR531" s="200"/>
      <c r="AS531" s="133" t="s">
        <v>355</v>
      </c>
      <c r="AT531" s="134"/>
      <c r="AU531" s="200"/>
      <c r="AV531" s="200"/>
      <c r="AW531" s="133" t="s">
        <v>300</v>
      </c>
      <c r="AX531" s="195"/>
    </row>
    <row r="532" spans="1:50" ht="23.25" hidden="1" customHeight="1">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84" t="s">
        <v>14</v>
      </c>
      <c r="AC534" s="584"/>
      <c r="AD534" s="584"/>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9" hidden="1" customHeight="1">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89"/>
      <c r="B538" s="186"/>
      <c r="C538" s="180"/>
      <c r="D538" s="186"/>
      <c r="E538" s="174" t="s">
        <v>564</v>
      </c>
      <c r="F538" s="175"/>
      <c r="G538" s="908" t="s">
        <v>374</v>
      </c>
      <c r="H538" s="123"/>
      <c r="I538" s="123"/>
      <c r="J538" s="909"/>
      <c r="K538" s="910"/>
      <c r="L538" s="910"/>
      <c r="M538" s="910"/>
      <c r="N538" s="910"/>
      <c r="O538" s="910"/>
      <c r="P538" s="910"/>
      <c r="Q538" s="910"/>
      <c r="R538" s="910"/>
      <c r="S538" s="910"/>
      <c r="T538" s="911"/>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12"/>
    </row>
    <row r="539" spans="1:50" ht="18.75" hidden="1" customHeight="1">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5"/>
      <c r="AR540" s="200"/>
      <c r="AS540" s="133" t="s">
        <v>355</v>
      </c>
      <c r="AT540" s="134"/>
      <c r="AU540" s="200"/>
      <c r="AV540" s="200"/>
      <c r="AW540" s="133" t="s">
        <v>300</v>
      </c>
      <c r="AX540" s="195"/>
    </row>
    <row r="541" spans="1:50" ht="23.25" hidden="1" customHeight="1">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84" t="s">
        <v>301</v>
      </c>
      <c r="AC543" s="584"/>
      <c r="AD543" s="584"/>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5"/>
      <c r="AR545" s="200"/>
      <c r="AS545" s="133" t="s">
        <v>355</v>
      </c>
      <c r="AT545" s="134"/>
      <c r="AU545" s="200"/>
      <c r="AV545" s="200"/>
      <c r="AW545" s="133" t="s">
        <v>300</v>
      </c>
      <c r="AX545" s="195"/>
    </row>
    <row r="546" spans="1:50" ht="23.25" hidden="1" customHeight="1">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84" t="s">
        <v>301</v>
      </c>
      <c r="AC548" s="584"/>
      <c r="AD548" s="584"/>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5"/>
      <c r="AR550" s="200"/>
      <c r="AS550" s="133" t="s">
        <v>355</v>
      </c>
      <c r="AT550" s="134"/>
      <c r="AU550" s="200"/>
      <c r="AV550" s="200"/>
      <c r="AW550" s="133" t="s">
        <v>300</v>
      </c>
      <c r="AX550" s="195"/>
    </row>
    <row r="551" spans="1:50" ht="23.25" hidden="1" customHeight="1">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84" t="s">
        <v>301</v>
      </c>
      <c r="AC553" s="584"/>
      <c r="AD553" s="584"/>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5"/>
      <c r="AR555" s="200"/>
      <c r="AS555" s="133" t="s">
        <v>355</v>
      </c>
      <c r="AT555" s="134"/>
      <c r="AU555" s="200"/>
      <c r="AV555" s="200"/>
      <c r="AW555" s="133" t="s">
        <v>300</v>
      </c>
      <c r="AX555" s="195"/>
    </row>
    <row r="556" spans="1:50" ht="23.25" hidden="1" customHeight="1">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84" t="s">
        <v>301</v>
      </c>
      <c r="AC558" s="584"/>
      <c r="AD558" s="584"/>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5"/>
      <c r="AR560" s="200"/>
      <c r="AS560" s="133" t="s">
        <v>355</v>
      </c>
      <c r="AT560" s="134"/>
      <c r="AU560" s="200"/>
      <c r="AV560" s="200"/>
      <c r="AW560" s="133" t="s">
        <v>300</v>
      </c>
      <c r="AX560" s="195"/>
    </row>
    <row r="561" spans="1:50" ht="23.25" hidden="1" customHeight="1">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84" t="s">
        <v>301</v>
      </c>
      <c r="AC563" s="584"/>
      <c r="AD563" s="584"/>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5"/>
      <c r="AR565" s="200"/>
      <c r="AS565" s="133" t="s">
        <v>355</v>
      </c>
      <c r="AT565" s="134"/>
      <c r="AU565" s="200"/>
      <c r="AV565" s="200"/>
      <c r="AW565" s="133" t="s">
        <v>300</v>
      </c>
      <c r="AX565" s="195"/>
    </row>
    <row r="566" spans="1:50" ht="23.25" hidden="1" customHeight="1">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84" t="s">
        <v>14</v>
      </c>
      <c r="AC568" s="584"/>
      <c r="AD568" s="584"/>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5"/>
      <c r="AR570" s="200"/>
      <c r="AS570" s="133" t="s">
        <v>355</v>
      </c>
      <c r="AT570" s="134"/>
      <c r="AU570" s="200"/>
      <c r="AV570" s="200"/>
      <c r="AW570" s="133" t="s">
        <v>300</v>
      </c>
      <c r="AX570" s="195"/>
    </row>
    <row r="571" spans="1:50" ht="23.25" hidden="1" customHeight="1">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84" t="s">
        <v>14</v>
      </c>
      <c r="AC573" s="584"/>
      <c r="AD573" s="584"/>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5"/>
      <c r="AR575" s="200"/>
      <c r="AS575" s="133" t="s">
        <v>355</v>
      </c>
      <c r="AT575" s="134"/>
      <c r="AU575" s="200"/>
      <c r="AV575" s="200"/>
      <c r="AW575" s="133" t="s">
        <v>300</v>
      </c>
      <c r="AX575" s="195"/>
    </row>
    <row r="576" spans="1:50" ht="23.25" hidden="1" customHeight="1">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84" t="s">
        <v>14</v>
      </c>
      <c r="AC578" s="584"/>
      <c r="AD578" s="584"/>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5"/>
      <c r="AR580" s="200"/>
      <c r="AS580" s="133" t="s">
        <v>355</v>
      </c>
      <c r="AT580" s="134"/>
      <c r="AU580" s="200"/>
      <c r="AV580" s="200"/>
      <c r="AW580" s="133" t="s">
        <v>300</v>
      </c>
      <c r="AX580" s="195"/>
    </row>
    <row r="581" spans="1:50" ht="23.25" hidden="1" customHeight="1">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84" t="s">
        <v>14</v>
      </c>
      <c r="AC583" s="584"/>
      <c r="AD583" s="584"/>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5"/>
      <c r="AR585" s="200"/>
      <c r="AS585" s="133" t="s">
        <v>355</v>
      </c>
      <c r="AT585" s="134"/>
      <c r="AU585" s="200"/>
      <c r="AV585" s="200"/>
      <c r="AW585" s="133" t="s">
        <v>300</v>
      </c>
      <c r="AX585" s="195"/>
    </row>
    <row r="586" spans="1:50" ht="23.25" hidden="1" customHeight="1">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84" t="s">
        <v>14</v>
      </c>
      <c r="AC588" s="584"/>
      <c r="AD588" s="584"/>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9" hidden="1" customHeight="1">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89"/>
      <c r="B592" s="186"/>
      <c r="C592" s="180"/>
      <c r="D592" s="186"/>
      <c r="E592" s="174" t="s">
        <v>563</v>
      </c>
      <c r="F592" s="175"/>
      <c r="G592" s="908" t="s">
        <v>374</v>
      </c>
      <c r="H592" s="123"/>
      <c r="I592" s="123"/>
      <c r="J592" s="909"/>
      <c r="K592" s="910"/>
      <c r="L592" s="910"/>
      <c r="M592" s="910"/>
      <c r="N592" s="910"/>
      <c r="O592" s="910"/>
      <c r="P592" s="910"/>
      <c r="Q592" s="910"/>
      <c r="R592" s="910"/>
      <c r="S592" s="910"/>
      <c r="T592" s="911"/>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12"/>
    </row>
    <row r="593" spans="1:50" ht="18.75" hidden="1" customHeight="1">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5"/>
      <c r="AR594" s="200"/>
      <c r="AS594" s="133" t="s">
        <v>355</v>
      </c>
      <c r="AT594" s="134"/>
      <c r="AU594" s="200"/>
      <c r="AV594" s="200"/>
      <c r="AW594" s="133" t="s">
        <v>300</v>
      </c>
      <c r="AX594" s="195"/>
    </row>
    <row r="595" spans="1:50" ht="23.25" hidden="1" customHeight="1">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84" t="s">
        <v>301</v>
      </c>
      <c r="AC597" s="584"/>
      <c r="AD597" s="584"/>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5"/>
      <c r="AR599" s="200"/>
      <c r="AS599" s="133" t="s">
        <v>355</v>
      </c>
      <c r="AT599" s="134"/>
      <c r="AU599" s="200"/>
      <c r="AV599" s="200"/>
      <c r="AW599" s="133" t="s">
        <v>300</v>
      </c>
      <c r="AX599" s="195"/>
    </row>
    <row r="600" spans="1:50" ht="23.25" hidden="1" customHeight="1">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84" t="s">
        <v>301</v>
      </c>
      <c r="AC602" s="584"/>
      <c r="AD602" s="584"/>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5"/>
      <c r="AR604" s="200"/>
      <c r="AS604" s="133" t="s">
        <v>355</v>
      </c>
      <c r="AT604" s="134"/>
      <c r="AU604" s="200"/>
      <c r="AV604" s="200"/>
      <c r="AW604" s="133" t="s">
        <v>300</v>
      </c>
      <c r="AX604" s="195"/>
    </row>
    <row r="605" spans="1:50" ht="23.25" hidden="1" customHeight="1">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84" t="s">
        <v>301</v>
      </c>
      <c r="AC607" s="584"/>
      <c r="AD607" s="584"/>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5"/>
      <c r="AR609" s="200"/>
      <c r="AS609" s="133" t="s">
        <v>355</v>
      </c>
      <c r="AT609" s="134"/>
      <c r="AU609" s="200"/>
      <c r="AV609" s="200"/>
      <c r="AW609" s="133" t="s">
        <v>300</v>
      </c>
      <c r="AX609" s="195"/>
    </row>
    <row r="610" spans="1:50" ht="23.25" hidden="1" customHeight="1">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84" t="s">
        <v>301</v>
      </c>
      <c r="AC612" s="584"/>
      <c r="AD612" s="584"/>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5"/>
      <c r="AR614" s="200"/>
      <c r="AS614" s="133" t="s">
        <v>355</v>
      </c>
      <c r="AT614" s="134"/>
      <c r="AU614" s="200"/>
      <c r="AV614" s="200"/>
      <c r="AW614" s="133" t="s">
        <v>300</v>
      </c>
      <c r="AX614" s="195"/>
    </row>
    <row r="615" spans="1:50" ht="23.25" hidden="1" customHeight="1">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84" t="s">
        <v>301</v>
      </c>
      <c r="AC617" s="584"/>
      <c r="AD617" s="584"/>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5"/>
      <c r="AR619" s="200"/>
      <c r="AS619" s="133" t="s">
        <v>355</v>
      </c>
      <c r="AT619" s="134"/>
      <c r="AU619" s="200"/>
      <c r="AV619" s="200"/>
      <c r="AW619" s="133" t="s">
        <v>300</v>
      </c>
      <c r="AX619" s="195"/>
    </row>
    <row r="620" spans="1:50" ht="23.25" hidden="1" customHeight="1">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84" t="s">
        <v>14</v>
      </c>
      <c r="AC622" s="584"/>
      <c r="AD622" s="584"/>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5"/>
      <c r="AR624" s="200"/>
      <c r="AS624" s="133" t="s">
        <v>355</v>
      </c>
      <c r="AT624" s="134"/>
      <c r="AU624" s="200"/>
      <c r="AV624" s="200"/>
      <c r="AW624" s="133" t="s">
        <v>300</v>
      </c>
      <c r="AX624" s="195"/>
    </row>
    <row r="625" spans="1:50" ht="23.25" hidden="1" customHeight="1">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84" t="s">
        <v>14</v>
      </c>
      <c r="AC627" s="584"/>
      <c r="AD627" s="584"/>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5"/>
      <c r="AR629" s="200"/>
      <c r="AS629" s="133" t="s">
        <v>355</v>
      </c>
      <c r="AT629" s="134"/>
      <c r="AU629" s="200"/>
      <c r="AV629" s="200"/>
      <c r="AW629" s="133" t="s">
        <v>300</v>
      </c>
      <c r="AX629" s="195"/>
    </row>
    <row r="630" spans="1:50" ht="23.25" hidden="1" customHeight="1">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84" t="s">
        <v>14</v>
      </c>
      <c r="AC632" s="584"/>
      <c r="AD632" s="584"/>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5"/>
      <c r="AR634" s="200"/>
      <c r="AS634" s="133" t="s">
        <v>355</v>
      </c>
      <c r="AT634" s="134"/>
      <c r="AU634" s="200"/>
      <c r="AV634" s="200"/>
      <c r="AW634" s="133" t="s">
        <v>300</v>
      </c>
      <c r="AX634" s="195"/>
    </row>
    <row r="635" spans="1:50" ht="23.25" hidden="1" customHeight="1">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84" t="s">
        <v>14</v>
      </c>
      <c r="AC637" s="584"/>
      <c r="AD637" s="584"/>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5"/>
      <c r="AR639" s="200"/>
      <c r="AS639" s="133" t="s">
        <v>355</v>
      </c>
      <c r="AT639" s="134"/>
      <c r="AU639" s="200"/>
      <c r="AV639" s="200"/>
      <c r="AW639" s="133" t="s">
        <v>300</v>
      </c>
      <c r="AX639" s="195"/>
    </row>
    <row r="640" spans="1:50" ht="23.25" hidden="1" customHeight="1">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84" t="s">
        <v>14</v>
      </c>
      <c r="AC642" s="584"/>
      <c r="AD642" s="584"/>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9" hidden="1" customHeight="1">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89"/>
      <c r="B646" s="186"/>
      <c r="C646" s="180"/>
      <c r="D646" s="186"/>
      <c r="E646" s="174" t="s">
        <v>564</v>
      </c>
      <c r="F646" s="175"/>
      <c r="G646" s="908" t="s">
        <v>374</v>
      </c>
      <c r="H646" s="123"/>
      <c r="I646" s="123"/>
      <c r="J646" s="909"/>
      <c r="K646" s="910"/>
      <c r="L646" s="910"/>
      <c r="M646" s="910"/>
      <c r="N646" s="910"/>
      <c r="O646" s="910"/>
      <c r="P646" s="910"/>
      <c r="Q646" s="910"/>
      <c r="R646" s="910"/>
      <c r="S646" s="910"/>
      <c r="T646" s="911"/>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12"/>
    </row>
    <row r="647" spans="1:50" ht="18.75" hidden="1" customHeight="1">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5"/>
      <c r="AR648" s="200"/>
      <c r="AS648" s="133" t="s">
        <v>355</v>
      </c>
      <c r="AT648" s="134"/>
      <c r="AU648" s="200"/>
      <c r="AV648" s="200"/>
      <c r="AW648" s="133" t="s">
        <v>300</v>
      </c>
      <c r="AX648" s="195"/>
    </row>
    <row r="649" spans="1:50" ht="23.25" hidden="1" customHeight="1">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84" t="s">
        <v>301</v>
      </c>
      <c r="AC651" s="584"/>
      <c r="AD651" s="584"/>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5"/>
      <c r="AR653" s="200"/>
      <c r="AS653" s="133" t="s">
        <v>355</v>
      </c>
      <c r="AT653" s="134"/>
      <c r="AU653" s="200"/>
      <c r="AV653" s="200"/>
      <c r="AW653" s="133" t="s">
        <v>300</v>
      </c>
      <c r="AX653" s="195"/>
    </row>
    <row r="654" spans="1:50" ht="23.25" hidden="1" customHeight="1">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84" t="s">
        <v>301</v>
      </c>
      <c r="AC656" s="584"/>
      <c r="AD656" s="584"/>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5"/>
      <c r="AR658" s="200"/>
      <c r="AS658" s="133" t="s">
        <v>355</v>
      </c>
      <c r="AT658" s="134"/>
      <c r="AU658" s="200"/>
      <c r="AV658" s="200"/>
      <c r="AW658" s="133" t="s">
        <v>300</v>
      </c>
      <c r="AX658" s="195"/>
    </row>
    <row r="659" spans="1:50" ht="23.25" hidden="1" customHeight="1">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84" t="s">
        <v>301</v>
      </c>
      <c r="AC661" s="584"/>
      <c r="AD661" s="584"/>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5"/>
      <c r="AR663" s="200"/>
      <c r="AS663" s="133" t="s">
        <v>355</v>
      </c>
      <c r="AT663" s="134"/>
      <c r="AU663" s="200"/>
      <c r="AV663" s="200"/>
      <c r="AW663" s="133" t="s">
        <v>300</v>
      </c>
      <c r="AX663" s="195"/>
    </row>
    <row r="664" spans="1:50" ht="23.25" hidden="1" customHeight="1">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84" t="s">
        <v>301</v>
      </c>
      <c r="AC666" s="584"/>
      <c r="AD666" s="584"/>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5"/>
      <c r="AR668" s="200"/>
      <c r="AS668" s="133" t="s">
        <v>355</v>
      </c>
      <c r="AT668" s="134"/>
      <c r="AU668" s="200"/>
      <c r="AV668" s="200"/>
      <c r="AW668" s="133" t="s">
        <v>300</v>
      </c>
      <c r="AX668" s="195"/>
    </row>
    <row r="669" spans="1:50" ht="23.25" hidden="1" customHeight="1">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84" t="s">
        <v>301</v>
      </c>
      <c r="AC671" s="584"/>
      <c r="AD671" s="584"/>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5"/>
      <c r="AR673" s="200"/>
      <c r="AS673" s="133" t="s">
        <v>355</v>
      </c>
      <c r="AT673" s="134"/>
      <c r="AU673" s="200"/>
      <c r="AV673" s="200"/>
      <c r="AW673" s="133" t="s">
        <v>300</v>
      </c>
      <c r="AX673" s="195"/>
    </row>
    <row r="674" spans="1:50" ht="23.25" hidden="1" customHeight="1">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84" t="s">
        <v>14</v>
      </c>
      <c r="AC676" s="584"/>
      <c r="AD676" s="584"/>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5"/>
      <c r="AR678" s="200"/>
      <c r="AS678" s="133" t="s">
        <v>355</v>
      </c>
      <c r="AT678" s="134"/>
      <c r="AU678" s="200"/>
      <c r="AV678" s="200"/>
      <c r="AW678" s="133" t="s">
        <v>300</v>
      </c>
      <c r="AX678" s="195"/>
    </row>
    <row r="679" spans="1:50" ht="23.25" hidden="1" customHeight="1">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84" t="s">
        <v>14</v>
      </c>
      <c r="AC681" s="584"/>
      <c r="AD681" s="584"/>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5"/>
      <c r="AR683" s="200"/>
      <c r="AS683" s="133" t="s">
        <v>355</v>
      </c>
      <c r="AT683" s="134"/>
      <c r="AU683" s="200"/>
      <c r="AV683" s="200"/>
      <c r="AW683" s="133" t="s">
        <v>300</v>
      </c>
      <c r="AX683" s="195"/>
    </row>
    <row r="684" spans="1:50" ht="23.25" hidden="1" customHeight="1">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84" t="s">
        <v>14</v>
      </c>
      <c r="AC686" s="584"/>
      <c r="AD686" s="584"/>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5"/>
      <c r="AR688" s="200"/>
      <c r="AS688" s="133" t="s">
        <v>355</v>
      </c>
      <c r="AT688" s="134"/>
      <c r="AU688" s="200"/>
      <c r="AV688" s="200"/>
      <c r="AW688" s="133" t="s">
        <v>300</v>
      </c>
      <c r="AX688" s="195"/>
    </row>
    <row r="689" spans="1:50" ht="23.25" hidden="1" customHeight="1">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84" t="s">
        <v>14</v>
      </c>
      <c r="AC691" s="584"/>
      <c r="AD691" s="584"/>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5"/>
      <c r="AR693" s="200"/>
      <c r="AS693" s="133" t="s">
        <v>355</v>
      </c>
      <c r="AT693" s="134"/>
      <c r="AU693" s="200"/>
      <c r="AV693" s="200"/>
      <c r="AW693" s="133" t="s">
        <v>300</v>
      </c>
      <c r="AX693" s="195"/>
    </row>
    <row r="694" spans="1:50" ht="23.25" hidden="1" customHeight="1">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84" t="s">
        <v>14</v>
      </c>
      <c r="AC696" s="584"/>
      <c r="AD696" s="584"/>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9" hidden="1" customHeight="1">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0"/>
      <c r="B699" s="191"/>
      <c r="C699" s="94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2" t="s">
        <v>31</v>
      </c>
      <c r="AH701" s="382"/>
      <c r="AI701" s="382"/>
      <c r="AJ701" s="382"/>
      <c r="AK701" s="382"/>
      <c r="AL701" s="382"/>
      <c r="AM701" s="382"/>
      <c r="AN701" s="382"/>
      <c r="AO701" s="382"/>
      <c r="AP701" s="382"/>
      <c r="AQ701" s="382"/>
      <c r="AR701" s="382"/>
      <c r="AS701" s="382"/>
      <c r="AT701" s="382"/>
      <c r="AU701" s="382"/>
      <c r="AV701" s="382"/>
      <c r="AW701" s="382"/>
      <c r="AX701" s="833"/>
    </row>
    <row r="702" spans="1:50" ht="27" customHeight="1">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5" t="s">
        <v>573</v>
      </c>
      <c r="AE702" s="346"/>
      <c r="AF702" s="346"/>
      <c r="AG702" s="385" t="s">
        <v>587</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392"/>
      <c r="AD703" s="328" t="s">
        <v>573</v>
      </c>
      <c r="AE703" s="329"/>
      <c r="AF703" s="329"/>
      <c r="AG703" s="101" t="s">
        <v>588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573</v>
      </c>
      <c r="AE704" s="791"/>
      <c r="AF704" s="791"/>
      <c r="AG704" s="167" t="s">
        <v>589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573</v>
      </c>
      <c r="AE705" s="723"/>
      <c r="AF705" s="723"/>
      <c r="AG705" s="125" t="s">
        <v>590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50"/>
      <c r="B706" s="651"/>
      <c r="C706" s="802"/>
      <c r="D706" s="803"/>
      <c r="E706" s="738" t="s">
        <v>507</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8" t="s">
        <v>591</v>
      </c>
      <c r="AE706" s="329"/>
      <c r="AF706" s="671"/>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c r="A707" s="650"/>
      <c r="B707" s="651"/>
      <c r="C707" s="804"/>
      <c r="D707" s="805"/>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592</v>
      </c>
      <c r="AE707" s="844"/>
      <c r="AF707" s="844"/>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573</v>
      </c>
      <c r="AE708" s="613"/>
      <c r="AF708" s="613"/>
      <c r="AG708" s="750" t="s">
        <v>593</v>
      </c>
      <c r="AH708" s="751"/>
      <c r="AI708" s="751"/>
      <c r="AJ708" s="751"/>
      <c r="AK708" s="751"/>
      <c r="AL708" s="751"/>
      <c r="AM708" s="751"/>
      <c r="AN708" s="751"/>
      <c r="AO708" s="751"/>
      <c r="AP708" s="751"/>
      <c r="AQ708" s="751"/>
      <c r="AR708" s="751"/>
      <c r="AS708" s="751"/>
      <c r="AT708" s="751"/>
      <c r="AU708" s="751"/>
      <c r="AV708" s="751"/>
      <c r="AW708" s="751"/>
      <c r="AX708" s="752"/>
    </row>
    <row r="709" spans="1:50" ht="26.25" customHeight="1">
      <c r="A709" s="650"/>
      <c r="B709" s="652"/>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573</v>
      </c>
      <c r="AE709" s="329"/>
      <c r="AF709" s="329"/>
      <c r="AG709" s="101" t="s">
        <v>594</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50"/>
      <c r="B710" s="652"/>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595</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c r="A711" s="650"/>
      <c r="B711" s="652"/>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1"/>
      <c r="AD711" s="328" t="s">
        <v>573</v>
      </c>
      <c r="AE711" s="329"/>
      <c r="AF711" s="329"/>
      <c r="AG711" s="101" t="s">
        <v>596</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50"/>
      <c r="B712" s="652"/>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1"/>
      <c r="AD712" s="790" t="s">
        <v>595</v>
      </c>
      <c r="AE712" s="791"/>
      <c r="AF712" s="791"/>
      <c r="AG712" s="818"/>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c r="A713" s="650"/>
      <c r="B713" s="652"/>
      <c r="C713" s="957" t="s">
        <v>471</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8" t="s">
        <v>595</v>
      </c>
      <c r="AE713" s="329"/>
      <c r="AF713" s="671"/>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53"/>
      <c r="B714" s="654"/>
      <c r="C714" s="655" t="s">
        <v>447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573</v>
      </c>
      <c r="AE714" s="816"/>
      <c r="AF714" s="817"/>
      <c r="AG714" s="744" t="s">
        <v>597</v>
      </c>
      <c r="AH714" s="745"/>
      <c r="AI714" s="745"/>
      <c r="AJ714" s="745"/>
      <c r="AK714" s="745"/>
      <c r="AL714" s="745"/>
      <c r="AM714" s="745"/>
      <c r="AN714" s="745"/>
      <c r="AO714" s="745"/>
      <c r="AP714" s="745"/>
      <c r="AQ714" s="745"/>
      <c r="AR714" s="745"/>
      <c r="AS714" s="745"/>
      <c r="AT714" s="745"/>
      <c r="AU714" s="745"/>
      <c r="AV714" s="745"/>
      <c r="AW714" s="745"/>
      <c r="AX714" s="746"/>
    </row>
    <row r="715" spans="1:50" ht="27" customHeight="1">
      <c r="A715" s="648" t="s">
        <v>40</v>
      </c>
      <c r="B715" s="792"/>
      <c r="C715" s="793" t="s">
        <v>448</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573</v>
      </c>
      <c r="AE715" s="613"/>
      <c r="AF715" s="664"/>
      <c r="AG715" s="750" t="s">
        <v>598</v>
      </c>
      <c r="AH715" s="751"/>
      <c r="AI715" s="751"/>
      <c r="AJ715" s="751"/>
      <c r="AK715" s="751"/>
      <c r="AL715" s="751"/>
      <c r="AM715" s="751"/>
      <c r="AN715" s="751"/>
      <c r="AO715" s="751"/>
      <c r="AP715" s="751"/>
      <c r="AQ715" s="751"/>
      <c r="AR715" s="751"/>
      <c r="AS715" s="751"/>
      <c r="AT715" s="751"/>
      <c r="AU715" s="751"/>
      <c r="AV715" s="751"/>
      <c r="AW715" s="751"/>
      <c r="AX715" s="752"/>
    </row>
    <row r="716" spans="1:50" ht="35.25" customHeight="1">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595</v>
      </c>
      <c r="AE716" s="635"/>
      <c r="AF716" s="635"/>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50"/>
      <c r="B717" s="652"/>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573</v>
      </c>
      <c r="AE717" s="329"/>
      <c r="AF717" s="329"/>
      <c r="AG717" s="101" t="s">
        <v>599</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53"/>
      <c r="B718" s="654"/>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573</v>
      </c>
      <c r="AE718" s="329"/>
      <c r="AF718" s="329"/>
      <c r="AG718" s="127" t="s">
        <v>600</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573</v>
      </c>
      <c r="AE719" s="613"/>
      <c r="AF719" s="613"/>
      <c r="AG719" s="125" t="s">
        <v>601</v>
      </c>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86"/>
      <c r="B720" s="787"/>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c r="A721" s="786"/>
      <c r="B721" s="787"/>
      <c r="C721" s="296" t="s">
        <v>602</v>
      </c>
      <c r="D721" s="297"/>
      <c r="E721" s="297"/>
      <c r="F721" s="298"/>
      <c r="G721" s="287"/>
      <c r="H721" s="288"/>
      <c r="I721" s="83" t="str">
        <f>IF(OR(G721="　", G721=""), "", "-")</f>
        <v/>
      </c>
      <c r="J721" s="291"/>
      <c r="K721" s="291"/>
      <c r="L721" s="83" t="str">
        <f>IF(M721="","","-")</f>
        <v/>
      </c>
      <c r="M721" s="84"/>
      <c r="N721" s="304" t="s">
        <v>603</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c r="A722" s="786"/>
      <c r="B722" s="787"/>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c r="A723" s="786"/>
      <c r="B723" s="787"/>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c r="A724" s="786"/>
      <c r="B724" s="787"/>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c r="A725" s="788"/>
      <c r="B725" s="789"/>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8" t="s">
        <v>48</v>
      </c>
      <c r="B726" s="810"/>
      <c r="C726" s="823" t="s">
        <v>53</v>
      </c>
      <c r="D726" s="845"/>
      <c r="E726" s="845"/>
      <c r="F726" s="846"/>
      <c r="G726" s="582" t="s">
        <v>622</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0" ht="67.5" customHeight="1" thickBot="1">
      <c r="A727" s="811"/>
      <c r="B727" s="812"/>
      <c r="C727" s="756" t="s">
        <v>57</v>
      </c>
      <c r="D727" s="757"/>
      <c r="E727" s="757"/>
      <c r="F727" s="758"/>
      <c r="G727" s="580" t="s">
        <v>623</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c r="A729" s="642" t="s">
        <v>633</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67.5" customHeight="1" thickBot="1">
      <c r="A731" s="807" t="s">
        <v>256</v>
      </c>
      <c r="B731" s="808"/>
      <c r="C731" s="808"/>
      <c r="D731" s="808"/>
      <c r="E731" s="809"/>
      <c r="F731" s="737" t="s">
        <v>634</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c r="A733" s="681" t="s">
        <v>511</v>
      </c>
      <c r="B733" s="682"/>
      <c r="C733" s="682"/>
      <c r="D733" s="682"/>
      <c r="E733" s="683"/>
      <c r="F733" s="645" t="s">
        <v>635</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172.5" customHeight="1" thickBot="1">
      <c r="A735" s="798" t="s">
        <v>628</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c r="A736" s="658" t="s">
        <v>476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c r="A737" s="1000" t="s">
        <v>550</v>
      </c>
      <c r="B737" s="210"/>
      <c r="C737" s="210"/>
      <c r="D737" s="211"/>
      <c r="E737" s="999" t="s">
        <v>604</v>
      </c>
      <c r="F737" s="999"/>
      <c r="G737" s="999"/>
      <c r="H737" s="999"/>
      <c r="I737" s="999"/>
      <c r="J737" s="999"/>
      <c r="K737" s="999"/>
      <c r="L737" s="999"/>
      <c r="M737" s="999"/>
      <c r="N737" s="365" t="s">
        <v>543</v>
      </c>
      <c r="O737" s="365"/>
      <c r="P737" s="365"/>
      <c r="Q737" s="365"/>
      <c r="R737" s="999" t="s">
        <v>604</v>
      </c>
      <c r="S737" s="999"/>
      <c r="T737" s="999"/>
      <c r="U737" s="999"/>
      <c r="V737" s="999"/>
      <c r="W737" s="999"/>
      <c r="X737" s="999"/>
      <c r="Y737" s="999"/>
      <c r="Z737" s="999"/>
      <c r="AA737" s="365" t="s">
        <v>542</v>
      </c>
      <c r="AB737" s="365"/>
      <c r="AC737" s="365"/>
      <c r="AD737" s="365"/>
      <c r="AE737" s="999" t="s">
        <v>605</v>
      </c>
      <c r="AF737" s="999"/>
      <c r="AG737" s="999"/>
      <c r="AH737" s="999"/>
      <c r="AI737" s="999"/>
      <c r="AJ737" s="999"/>
      <c r="AK737" s="999"/>
      <c r="AL737" s="999"/>
      <c r="AM737" s="999"/>
      <c r="AN737" s="365" t="s">
        <v>541</v>
      </c>
      <c r="AO737" s="365"/>
      <c r="AP737" s="365"/>
      <c r="AQ737" s="365"/>
      <c r="AR737" s="991" t="s">
        <v>606</v>
      </c>
      <c r="AS737" s="992"/>
      <c r="AT737" s="992"/>
      <c r="AU737" s="992"/>
      <c r="AV737" s="992"/>
      <c r="AW737" s="992"/>
      <c r="AX737" s="993"/>
      <c r="AY737" s="89"/>
      <c r="AZ737" s="89"/>
    </row>
    <row r="738" spans="1:52" ht="24.75" customHeight="1">
      <c r="A738" s="1000" t="s">
        <v>540</v>
      </c>
      <c r="B738" s="210"/>
      <c r="C738" s="210"/>
      <c r="D738" s="211"/>
      <c r="E738" s="999" t="s">
        <v>606</v>
      </c>
      <c r="F738" s="999"/>
      <c r="G738" s="999"/>
      <c r="H738" s="999"/>
      <c r="I738" s="999"/>
      <c r="J738" s="999"/>
      <c r="K738" s="999"/>
      <c r="L738" s="999"/>
      <c r="M738" s="999"/>
      <c r="N738" s="365" t="s">
        <v>539</v>
      </c>
      <c r="O738" s="365"/>
      <c r="P738" s="365"/>
      <c r="Q738" s="365"/>
      <c r="R738" s="999" t="s">
        <v>607</v>
      </c>
      <c r="S738" s="999"/>
      <c r="T738" s="999"/>
      <c r="U738" s="999"/>
      <c r="V738" s="999"/>
      <c r="W738" s="999"/>
      <c r="X738" s="999"/>
      <c r="Y738" s="999"/>
      <c r="Z738" s="999"/>
      <c r="AA738" s="365" t="s">
        <v>538</v>
      </c>
      <c r="AB738" s="365"/>
      <c r="AC738" s="365"/>
      <c r="AD738" s="365"/>
      <c r="AE738" s="999" t="s">
        <v>608</v>
      </c>
      <c r="AF738" s="999"/>
      <c r="AG738" s="999"/>
      <c r="AH738" s="999"/>
      <c r="AI738" s="999"/>
      <c r="AJ738" s="999"/>
      <c r="AK738" s="999"/>
      <c r="AL738" s="999"/>
      <c r="AM738" s="999"/>
      <c r="AN738" s="365" t="s">
        <v>534</v>
      </c>
      <c r="AO738" s="365"/>
      <c r="AP738" s="365"/>
      <c r="AQ738" s="365"/>
      <c r="AR738" s="991" t="s">
        <v>609</v>
      </c>
      <c r="AS738" s="992"/>
      <c r="AT738" s="992"/>
      <c r="AU738" s="992"/>
      <c r="AV738" s="992"/>
      <c r="AW738" s="992"/>
      <c r="AX738" s="993"/>
    </row>
    <row r="739" spans="1:52" ht="24.75" customHeight="1" thickBot="1">
      <c r="A739" s="1001" t="s">
        <v>530</v>
      </c>
      <c r="B739" s="1002"/>
      <c r="C739" s="1002"/>
      <c r="D739" s="1003"/>
      <c r="E739" s="1004" t="s">
        <v>580</v>
      </c>
      <c r="F739" s="994"/>
      <c r="G739" s="994"/>
      <c r="H739" s="93" t="str">
        <f>IF(E739="", "", "(")</f>
        <v>(</v>
      </c>
      <c r="I739" s="994"/>
      <c r="J739" s="994"/>
      <c r="K739" s="93" t="str">
        <f>IF(OR(I739="　", I739=""), "", "-")</f>
        <v/>
      </c>
      <c r="L739" s="995">
        <v>12</v>
      </c>
      <c r="M739" s="995"/>
      <c r="N739" s="94" t="str">
        <f>IF(O739="", "", "-")</f>
        <v/>
      </c>
      <c r="O739" s="95"/>
      <c r="P739" s="94" t="str">
        <f>IF(E739="", "", ")")</f>
        <v>)</v>
      </c>
      <c r="Q739" s="1004"/>
      <c r="R739" s="994"/>
      <c r="S739" s="994"/>
      <c r="T739" s="93" t="str">
        <f>IF(Q739="", "", "(")</f>
        <v/>
      </c>
      <c r="U739" s="994"/>
      <c r="V739" s="994"/>
      <c r="W739" s="93" t="str">
        <f>IF(OR(U739="　", U739=""), "", "-")</f>
        <v/>
      </c>
      <c r="X739" s="995"/>
      <c r="Y739" s="995"/>
      <c r="Z739" s="94" t="str">
        <f>IF(AA739="", "", "-")</f>
        <v/>
      </c>
      <c r="AA739" s="95"/>
      <c r="AB739" s="94" t="str">
        <f>IF(Q739="", "", ")")</f>
        <v/>
      </c>
      <c r="AC739" s="1004"/>
      <c r="AD739" s="994"/>
      <c r="AE739" s="994"/>
      <c r="AF739" s="93" t="str">
        <f>IF(AC739="", "", "(")</f>
        <v/>
      </c>
      <c r="AG739" s="994"/>
      <c r="AH739" s="994"/>
      <c r="AI739" s="93" t="str">
        <f>IF(OR(AG739="　", AG739=""), "", "-")</f>
        <v/>
      </c>
      <c r="AJ739" s="995"/>
      <c r="AK739" s="995"/>
      <c r="AL739" s="94" t="str">
        <f>IF(AM739="", "", "-")</f>
        <v/>
      </c>
      <c r="AM739" s="95"/>
      <c r="AN739" s="94" t="str">
        <f>IF(AC739="", "", ")")</f>
        <v/>
      </c>
      <c r="AO739" s="996"/>
      <c r="AP739" s="997"/>
      <c r="AQ739" s="997"/>
      <c r="AR739" s="997"/>
      <c r="AS739" s="997"/>
      <c r="AT739" s="997"/>
      <c r="AU739" s="997"/>
      <c r="AV739" s="997"/>
      <c r="AW739" s="997"/>
      <c r="AX739" s="998"/>
    </row>
    <row r="740" spans="1:52" ht="28.4" customHeight="1">
      <c r="A740" s="622" t="s">
        <v>510</v>
      </c>
      <c r="B740" s="623"/>
      <c r="C740" s="623"/>
      <c r="D740" s="623"/>
      <c r="E740" s="623"/>
      <c r="F740" s="62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22"/>
      <c r="B741" s="623"/>
      <c r="C741" s="623"/>
      <c r="D741" s="623"/>
      <c r="E741" s="623"/>
      <c r="F741" s="62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hidden="1" customHeight="1">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hidden="1" customHeight="1">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22"/>
      <c r="B753" s="623"/>
      <c r="C753" s="623"/>
      <c r="D753" s="623"/>
      <c r="E753" s="623"/>
      <c r="F753" s="62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22"/>
      <c r="B758" s="623"/>
      <c r="C758" s="623"/>
      <c r="D758" s="623"/>
      <c r="E758" s="623"/>
      <c r="F758" s="62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6" t="s">
        <v>512</v>
      </c>
      <c r="B779" s="637"/>
      <c r="C779" s="637"/>
      <c r="D779" s="637"/>
      <c r="E779" s="637"/>
      <c r="F779" s="638"/>
      <c r="G779" s="603" t="s">
        <v>632</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487</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24.75" customHeight="1">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c r="A781" s="639"/>
      <c r="B781" s="640"/>
      <c r="C781" s="640"/>
      <c r="D781" s="640"/>
      <c r="E781" s="640"/>
      <c r="F781" s="641"/>
      <c r="G781" s="678" t="s">
        <v>610</v>
      </c>
      <c r="H781" s="679"/>
      <c r="I781" s="679"/>
      <c r="J781" s="679"/>
      <c r="K781" s="680"/>
      <c r="L781" s="672" t="s">
        <v>611</v>
      </c>
      <c r="M781" s="673"/>
      <c r="N781" s="673"/>
      <c r="O781" s="673"/>
      <c r="P781" s="673"/>
      <c r="Q781" s="673"/>
      <c r="R781" s="673"/>
      <c r="S781" s="673"/>
      <c r="T781" s="673"/>
      <c r="U781" s="673"/>
      <c r="V781" s="673"/>
      <c r="W781" s="673"/>
      <c r="X781" s="674"/>
      <c r="Y781" s="388">
        <v>287</v>
      </c>
      <c r="Z781" s="389"/>
      <c r="AA781" s="389"/>
      <c r="AB781" s="813"/>
      <c r="AC781" s="678"/>
      <c r="AD781" s="679"/>
      <c r="AE781" s="679"/>
      <c r="AF781" s="679"/>
      <c r="AG781" s="680"/>
      <c r="AH781" s="672"/>
      <c r="AI781" s="673"/>
      <c r="AJ781" s="673"/>
      <c r="AK781" s="673"/>
      <c r="AL781" s="673"/>
      <c r="AM781" s="673"/>
      <c r="AN781" s="673"/>
      <c r="AO781" s="673"/>
      <c r="AP781" s="673"/>
      <c r="AQ781" s="673"/>
      <c r="AR781" s="673"/>
      <c r="AS781" s="673"/>
      <c r="AT781" s="674"/>
      <c r="AU781" s="388"/>
      <c r="AV781" s="389"/>
      <c r="AW781" s="389"/>
      <c r="AX781" s="390"/>
    </row>
    <row r="782" spans="1:50" ht="24.75" customHeight="1">
      <c r="A782" s="639"/>
      <c r="B782" s="640"/>
      <c r="C782" s="640"/>
      <c r="D782" s="640"/>
      <c r="E782" s="640"/>
      <c r="F782" s="641"/>
      <c r="G782" s="614"/>
      <c r="H782" s="615"/>
      <c r="I782" s="615"/>
      <c r="J782" s="615"/>
      <c r="K782" s="616"/>
      <c r="L782" s="606"/>
      <c r="M782" s="607"/>
      <c r="N782" s="607"/>
      <c r="O782" s="607"/>
      <c r="P782" s="607"/>
      <c r="Q782" s="607"/>
      <c r="R782" s="607"/>
      <c r="S782" s="607"/>
      <c r="T782" s="607"/>
      <c r="U782" s="607"/>
      <c r="V782" s="607"/>
      <c r="W782" s="607"/>
      <c r="X782" s="608"/>
      <c r="Y782" s="609"/>
      <c r="Z782" s="610"/>
      <c r="AA782" s="610"/>
      <c r="AB782" s="620"/>
      <c r="AC782" s="614"/>
      <c r="AD782" s="615"/>
      <c r="AE782" s="615"/>
      <c r="AF782" s="615"/>
      <c r="AG782" s="616"/>
      <c r="AH782" s="606"/>
      <c r="AI782" s="607"/>
      <c r="AJ782" s="607"/>
      <c r="AK782" s="607"/>
      <c r="AL782" s="607"/>
      <c r="AM782" s="607"/>
      <c r="AN782" s="607"/>
      <c r="AO782" s="607"/>
      <c r="AP782" s="607"/>
      <c r="AQ782" s="607"/>
      <c r="AR782" s="607"/>
      <c r="AS782" s="607"/>
      <c r="AT782" s="608"/>
      <c r="AU782" s="609"/>
      <c r="AV782" s="610"/>
      <c r="AW782" s="610"/>
      <c r="AX782" s="611"/>
    </row>
    <row r="783" spans="1:50" ht="24.75" customHeight="1">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c r="AD783" s="615"/>
      <c r="AE783" s="615"/>
      <c r="AF783" s="615"/>
      <c r="AG783" s="616"/>
      <c r="AH783" s="606"/>
      <c r="AI783" s="607"/>
      <c r="AJ783" s="607"/>
      <c r="AK783" s="607"/>
      <c r="AL783" s="607"/>
      <c r="AM783" s="607"/>
      <c r="AN783" s="607"/>
      <c r="AO783" s="607"/>
      <c r="AP783" s="607"/>
      <c r="AQ783" s="607"/>
      <c r="AR783" s="607"/>
      <c r="AS783" s="607"/>
      <c r="AT783" s="608"/>
      <c r="AU783" s="609"/>
      <c r="AV783" s="610"/>
      <c r="AW783" s="610"/>
      <c r="AX783" s="611"/>
    </row>
    <row r="784" spans="1:50" ht="24.75" customHeight="1">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customHeight="1">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customHeight="1">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customHeight="1">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customHeight="1">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customHeight="1">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customHeight="1">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287</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0</v>
      </c>
      <c r="AV791" s="840"/>
      <c r="AW791" s="840"/>
      <c r="AX791" s="842"/>
    </row>
    <row r="792" spans="1:50" ht="24.75" hidden="1" customHeight="1">
      <c r="A792" s="639"/>
      <c r="B792" s="640"/>
      <c r="C792" s="640"/>
      <c r="D792" s="640"/>
      <c r="E792" s="640"/>
      <c r="F792" s="641"/>
      <c r="G792" s="603" t="s">
        <v>441</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440</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801"/>
    </row>
    <row r="793" spans="1:50" ht="24.75" hidden="1" customHeight="1">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hidden="1" customHeight="1">
      <c r="A794" s="639"/>
      <c r="B794" s="640"/>
      <c r="C794" s="640"/>
      <c r="D794" s="640"/>
      <c r="E794" s="640"/>
      <c r="F794" s="641"/>
      <c r="G794" s="678"/>
      <c r="H794" s="679"/>
      <c r="I794" s="679"/>
      <c r="J794" s="679"/>
      <c r="K794" s="680"/>
      <c r="L794" s="672"/>
      <c r="M794" s="673"/>
      <c r="N794" s="673"/>
      <c r="O794" s="673"/>
      <c r="P794" s="673"/>
      <c r="Q794" s="673"/>
      <c r="R794" s="673"/>
      <c r="S794" s="673"/>
      <c r="T794" s="673"/>
      <c r="U794" s="673"/>
      <c r="V794" s="673"/>
      <c r="W794" s="673"/>
      <c r="X794" s="674"/>
      <c r="Y794" s="388"/>
      <c r="Z794" s="389"/>
      <c r="AA794" s="389"/>
      <c r="AB794" s="813"/>
      <c r="AC794" s="678"/>
      <c r="AD794" s="679"/>
      <c r="AE794" s="679"/>
      <c r="AF794" s="679"/>
      <c r="AG794" s="680"/>
      <c r="AH794" s="672"/>
      <c r="AI794" s="673"/>
      <c r="AJ794" s="673"/>
      <c r="AK794" s="673"/>
      <c r="AL794" s="673"/>
      <c r="AM794" s="673"/>
      <c r="AN794" s="673"/>
      <c r="AO794" s="673"/>
      <c r="AP794" s="673"/>
      <c r="AQ794" s="673"/>
      <c r="AR794" s="673"/>
      <c r="AS794" s="673"/>
      <c r="AT794" s="674"/>
      <c r="AU794" s="388"/>
      <c r="AV794" s="389"/>
      <c r="AW794" s="389"/>
      <c r="AX794" s="390"/>
    </row>
    <row r="795" spans="1:50" ht="24.75" hidden="1" customHeight="1">
      <c r="A795" s="639"/>
      <c r="B795" s="640"/>
      <c r="C795" s="640"/>
      <c r="D795" s="640"/>
      <c r="E795" s="640"/>
      <c r="F795" s="641"/>
      <c r="G795" s="614"/>
      <c r="H795" s="615"/>
      <c r="I795" s="615"/>
      <c r="J795" s="615"/>
      <c r="K795" s="616"/>
      <c r="L795" s="606"/>
      <c r="M795" s="607"/>
      <c r="N795" s="607"/>
      <c r="O795" s="607"/>
      <c r="P795" s="607"/>
      <c r="Q795" s="607"/>
      <c r="R795" s="607"/>
      <c r="S795" s="607"/>
      <c r="T795" s="607"/>
      <c r="U795" s="607"/>
      <c r="V795" s="607"/>
      <c r="W795" s="607"/>
      <c r="X795" s="608"/>
      <c r="Y795" s="609"/>
      <c r="Z795" s="610"/>
      <c r="AA795" s="610"/>
      <c r="AB795" s="620"/>
      <c r="AC795" s="614"/>
      <c r="AD795" s="615"/>
      <c r="AE795" s="615"/>
      <c r="AF795" s="615"/>
      <c r="AG795" s="616"/>
      <c r="AH795" s="606"/>
      <c r="AI795" s="607"/>
      <c r="AJ795" s="607"/>
      <c r="AK795" s="607"/>
      <c r="AL795" s="607"/>
      <c r="AM795" s="607"/>
      <c r="AN795" s="607"/>
      <c r="AO795" s="607"/>
      <c r="AP795" s="607"/>
      <c r="AQ795" s="607"/>
      <c r="AR795" s="607"/>
      <c r="AS795" s="607"/>
      <c r="AT795" s="608"/>
      <c r="AU795" s="609"/>
      <c r="AV795" s="610"/>
      <c r="AW795" s="610"/>
      <c r="AX795" s="611"/>
    </row>
    <row r="796" spans="1:50" ht="24.75" hidden="1" customHeight="1">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hidden="1" customHeight="1" thickBot="1">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0</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0</v>
      </c>
      <c r="AV804" s="840"/>
      <c r="AW804" s="840"/>
      <c r="AX804" s="842"/>
    </row>
    <row r="805" spans="1:50" ht="24.75" hidden="1" customHeight="1">
      <c r="A805" s="639"/>
      <c r="B805" s="640"/>
      <c r="C805" s="640"/>
      <c r="D805" s="640"/>
      <c r="E805" s="640"/>
      <c r="F805" s="641"/>
      <c r="G805" s="603" t="s">
        <v>442</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443</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hidden="1" customHeight="1">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hidden="1" customHeight="1">
      <c r="A807" s="639"/>
      <c r="B807" s="640"/>
      <c r="C807" s="640"/>
      <c r="D807" s="640"/>
      <c r="E807" s="640"/>
      <c r="F807" s="641"/>
      <c r="G807" s="678"/>
      <c r="H807" s="679"/>
      <c r="I807" s="679"/>
      <c r="J807" s="679"/>
      <c r="K807" s="680"/>
      <c r="L807" s="672"/>
      <c r="M807" s="673"/>
      <c r="N807" s="673"/>
      <c r="O807" s="673"/>
      <c r="P807" s="673"/>
      <c r="Q807" s="673"/>
      <c r="R807" s="673"/>
      <c r="S807" s="673"/>
      <c r="T807" s="673"/>
      <c r="U807" s="673"/>
      <c r="V807" s="673"/>
      <c r="W807" s="673"/>
      <c r="X807" s="674"/>
      <c r="Y807" s="388"/>
      <c r="Z807" s="389"/>
      <c r="AA807" s="389"/>
      <c r="AB807" s="813"/>
      <c r="AC807" s="678"/>
      <c r="AD807" s="679"/>
      <c r="AE807" s="679"/>
      <c r="AF807" s="679"/>
      <c r="AG807" s="680"/>
      <c r="AH807" s="672"/>
      <c r="AI807" s="673"/>
      <c r="AJ807" s="673"/>
      <c r="AK807" s="673"/>
      <c r="AL807" s="673"/>
      <c r="AM807" s="673"/>
      <c r="AN807" s="673"/>
      <c r="AO807" s="673"/>
      <c r="AP807" s="673"/>
      <c r="AQ807" s="673"/>
      <c r="AR807" s="673"/>
      <c r="AS807" s="673"/>
      <c r="AT807" s="674"/>
      <c r="AU807" s="388"/>
      <c r="AV807" s="389"/>
      <c r="AW807" s="389"/>
      <c r="AX807" s="390"/>
    </row>
    <row r="808" spans="1:50" ht="24.75" hidden="1" customHeight="1">
      <c r="A808" s="639"/>
      <c r="B808" s="640"/>
      <c r="C808" s="640"/>
      <c r="D808" s="640"/>
      <c r="E808" s="640"/>
      <c r="F808" s="641"/>
      <c r="G808" s="614"/>
      <c r="H808" s="615"/>
      <c r="I808" s="615"/>
      <c r="J808" s="615"/>
      <c r="K808" s="616"/>
      <c r="L808" s="606"/>
      <c r="M808" s="607"/>
      <c r="N808" s="607"/>
      <c r="O808" s="607"/>
      <c r="P808" s="607"/>
      <c r="Q808" s="607"/>
      <c r="R808" s="607"/>
      <c r="S808" s="607"/>
      <c r="T808" s="607"/>
      <c r="U808" s="607"/>
      <c r="V808" s="607"/>
      <c r="W808" s="607"/>
      <c r="X808" s="608"/>
      <c r="Y808" s="609"/>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hidden="1" customHeight="1" thickBot="1">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c r="A818" s="639"/>
      <c r="B818" s="640"/>
      <c r="C818" s="640"/>
      <c r="D818" s="640"/>
      <c r="E818" s="640"/>
      <c r="F818" s="641"/>
      <c r="G818" s="603" t="s">
        <v>388</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hidden="1" customHeight="1">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88"/>
      <c r="Z820" s="389"/>
      <c r="AA820" s="389"/>
      <c r="AB820" s="813"/>
      <c r="AC820" s="678"/>
      <c r="AD820" s="679"/>
      <c r="AE820" s="679"/>
      <c r="AF820" s="679"/>
      <c r="AG820" s="680"/>
      <c r="AH820" s="672"/>
      <c r="AI820" s="673"/>
      <c r="AJ820" s="673"/>
      <c r="AK820" s="673"/>
      <c r="AL820" s="673"/>
      <c r="AM820" s="673"/>
      <c r="AN820" s="673"/>
      <c r="AO820" s="673"/>
      <c r="AP820" s="673"/>
      <c r="AQ820" s="673"/>
      <c r="AR820" s="673"/>
      <c r="AS820" s="673"/>
      <c r="AT820" s="674"/>
      <c r="AU820" s="388"/>
      <c r="AV820" s="389"/>
      <c r="AW820" s="389"/>
      <c r="AX820" s="390"/>
    </row>
    <row r="821" spans="1:50" ht="24.75" hidden="1" customHeight="1">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80" t="s">
        <v>468</v>
      </c>
      <c r="AM831" s="281"/>
      <c r="AN831" s="281"/>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63.75" customHeight="1">
      <c r="A837" s="376">
        <v>1</v>
      </c>
      <c r="B837" s="376">
        <v>1</v>
      </c>
      <c r="C837" s="361" t="s">
        <v>612</v>
      </c>
      <c r="D837" s="347"/>
      <c r="E837" s="347"/>
      <c r="F837" s="347"/>
      <c r="G837" s="347"/>
      <c r="H837" s="347"/>
      <c r="I837" s="347"/>
      <c r="J837" s="348">
        <v>9010005018986</v>
      </c>
      <c r="K837" s="349"/>
      <c r="L837" s="349"/>
      <c r="M837" s="349"/>
      <c r="N837" s="349"/>
      <c r="O837" s="349"/>
      <c r="P837" s="362" t="s">
        <v>611</v>
      </c>
      <c r="Q837" s="350"/>
      <c r="R837" s="350"/>
      <c r="S837" s="350"/>
      <c r="T837" s="350"/>
      <c r="U837" s="350"/>
      <c r="V837" s="350"/>
      <c r="W837" s="350"/>
      <c r="X837" s="350"/>
      <c r="Y837" s="351">
        <v>287</v>
      </c>
      <c r="Z837" s="352"/>
      <c r="AA837" s="352"/>
      <c r="AB837" s="353"/>
      <c r="AC837" s="363" t="s">
        <v>499</v>
      </c>
      <c r="AD837" s="371"/>
      <c r="AE837" s="371"/>
      <c r="AF837" s="371"/>
      <c r="AG837" s="371"/>
      <c r="AH837" s="372">
        <v>1</v>
      </c>
      <c r="AI837" s="373"/>
      <c r="AJ837" s="373"/>
      <c r="AK837" s="373"/>
      <c r="AL837" s="357">
        <v>98.8</v>
      </c>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5" priority="14025">
      <formula>IF(RIGHT(TEXT(P14,"0.#"),1)=".",FALSE,TRUE)</formula>
    </cfRule>
    <cfRule type="expression" dxfId="2814" priority="14026">
      <formula>IF(RIGHT(TEXT(P14,"0.#"),1)=".",TRUE,FALSE)</formula>
    </cfRule>
  </conditionalFormatting>
  <conditionalFormatting sqref="AE32">
    <cfRule type="expression" dxfId="2813" priority="14015">
      <formula>IF(RIGHT(TEXT(AE32,"0.#"),1)=".",FALSE,TRUE)</formula>
    </cfRule>
    <cfRule type="expression" dxfId="2812" priority="14016">
      <formula>IF(RIGHT(TEXT(AE32,"0.#"),1)=".",TRUE,FALSE)</formula>
    </cfRule>
  </conditionalFormatting>
  <conditionalFormatting sqref="P18:AX18">
    <cfRule type="expression" dxfId="2811" priority="13901">
      <formula>IF(RIGHT(TEXT(P18,"0.#"),1)=".",FALSE,TRUE)</formula>
    </cfRule>
    <cfRule type="expression" dxfId="2810" priority="13902">
      <formula>IF(RIGHT(TEXT(P18,"0.#"),1)=".",TRUE,FALSE)</formula>
    </cfRule>
  </conditionalFormatting>
  <conditionalFormatting sqref="Y782">
    <cfRule type="expression" dxfId="2809" priority="13897">
      <formula>IF(RIGHT(TEXT(Y782,"0.#"),1)=".",FALSE,TRUE)</formula>
    </cfRule>
    <cfRule type="expression" dxfId="2808" priority="13898">
      <formula>IF(RIGHT(TEXT(Y782,"0.#"),1)=".",TRUE,FALSE)</formula>
    </cfRule>
  </conditionalFormatting>
  <conditionalFormatting sqref="Y791">
    <cfRule type="expression" dxfId="2807" priority="13893">
      <formula>IF(RIGHT(TEXT(Y791,"0.#"),1)=".",FALSE,TRUE)</formula>
    </cfRule>
    <cfRule type="expression" dxfId="2806" priority="13894">
      <formula>IF(RIGHT(TEXT(Y791,"0.#"),1)=".",TRUE,FALSE)</formula>
    </cfRule>
  </conditionalFormatting>
  <conditionalFormatting sqref="Y822:Y829 Y820 Y809:Y816 Y807 Y796:Y803 Y794">
    <cfRule type="expression" dxfId="2805" priority="13675">
      <formula>IF(RIGHT(TEXT(Y794,"0.#"),1)=".",FALSE,TRUE)</formula>
    </cfRule>
    <cfRule type="expression" dxfId="2804" priority="13676">
      <formula>IF(RIGHT(TEXT(Y794,"0.#"),1)=".",TRUE,FALSE)</formula>
    </cfRule>
  </conditionalFormatting>
  <conditionalFormatting sqref="P16:AQ17 P15:AX15 P13:AX13">
    <cfRule type="expression" dxfId="2803" priority="13723">
      <formula>IF(RIGHT(TEXT(P13,"0.#"),1)=".",FALSE,TRUE)</formula>
    </cfRule>
    <cfRule type="expression" dxfId="2802" priority="13724">
      <formula>IF(RIGHT(TEXT(P13,"0.#"),1)=".",TRUE,FALSE)</formula>
    </cfRule>
  </conditionalFormatting>
  <conditionalFormatting sqref="P19:AJ19">
    <cfRule type="expression" dxfId="2801" priority="13721">
      <formula>IF(RIGHT(TEXT(P19,"0.#"),1)=".",FALSE,TRUE)</formula>
    </cfRule>
    <cfRule type="expression" dxfId="2800" priority="13722">
      <formula>IF(RIGHT(TEXT(P19,"0.#"),1)=".",TRUE,FALSE)</formula>
    </cfRule>
  </conditionalFormatting>
  <conditionalFormatting sqref="AE101 AQ101">
    <cfRule type="expression" dxfId="2799" priority="13713">
      <formula>IF(RIGHT(TEXT(AE101,"0.#"),1)=".",FALSE,TRUE)</formula>
    </cfRule>
    <cfRule type="expression" dxfId="2798" priority="13714">
      <formula>IF(RIGHT(TEXT(AE101,"0.#"),1)=".",TRUE,FALSE)</formula>
    </cfRule>
  </conditionalFormatting>
  <conditionalFormatting sqref="Y783:Y790">
    <cfRule type="expression" dxfId="2797" priority="13699">
      <formula>IF(RIGHT(TEXT(Y783,"0.#"),1)=".",FALSE,TRUE)</formula>
    </cfRule>
    <cfRule type="expression" dxfId="2796" priority="13700">
      <formula>IF(RIGHT(TEXT(Y783,"0.#"),1)=".",TRUE,FALSE)</formula>
    </cfRule>
  </conditionalFormatting>
  <conditionalFormatting sqref="AU782">
    <cfRule type="expression" dxfId="2795" priority="13697">
      <formula>IF(RIGHT(TEXT(AU782,"0.#"),1)=".",FALSE,TRUE)</formula>
    </cfRule>
    <cfRule type="expression" dxfId="2794" priority="13698">
      <formula>IF(RIGHT(TEXT(AU782,"0.#"),1)=".",TRUE,FALSE)</formula>
    </cfRule>
  </conditionalFormatting>
  <conditionalFormatting sqref="AU791">
    <cfRule type="expression" dxfId="2793" priority="13695">
      <formula>IF(RIGHT(TEXT(AU791,"0.#"),1)=".",FALSE,TRUE)</formula>
    </cfRule>
    <cfRule type="expression" dxfId="2792" priority="13696">
      <formula>IF(RIGHT(TEXT(AU791,"0.#"),1)=".",TRUE,FALSE)</formula>
    </cfRule>
  </conditionalFormatting>
  <conditionalFormatting sqref="AU783:AU790 AU781">
    <cfRule type="expression" dxfId="2791" priority="13693">
      <formula>IF(RIGHT(TEXT(AU781,"0.#"),1)=".",FALSE,TRUE)</formula>
    </cfRule>
    <cfRule type="expression" dxfId="2790" priority="13694">
      <formula>IF(RIGHT(TEXT(AU781,"0.#"),1)=".",TRUE,FALSE)</formula>
    </cfRule>
  </conditionalFormatting>
  <conditionalFormatting sqref="Y821 Y808 Y795">
    <cfRule type="expression" dxfId="2789" priority="13679">
      <formula>IF(RIGHT(TEXT(Y795,"0.#"),1)=".",FALSE,TRUE)</formula>
    </cfRule>
    <cfRule type="expression" dxfId="2788" priority="13680">
      <formula>IF(RIGHT(TEXT(Y795,"0.#"),1)=".",TRUE,FALSE)</formula>
    </cfRule>
  </conditionalFormatting>
  <conditionalFormatting sqref="Y830 Y817 Y804">
    <cfRule type="expression" dxfId="2787" priority="13677">
      <formula>IF(RIGHT(TEXT(Y804,"0.#"),1)=".",FALSE,TRUE)</formula>
    </cfRule>
    <cfRule type="expression" dxfId="2786" priority="13678">
      <formula>IF(RIGHT(TEXT(Y804,"0.#"),1)=".",TRUE,FALSE)</formula>
    </cfRule>
  </conditionalFormatting>
  <conditionalFormatting sqref="AU821 AU808 AU795">
    <cfRule type="expression" dxfId="2785" priority="13673">
      <formula>IF(RIGHT(TEXT(AU795,"0.#"),1)=".",FALSE,TRUE)</formula>
    </cfRule>
    <cfRule type="expression" dxfId="2784" priority="13674">
      <formula>IF(RIGHT(TEXT(AU795,"0.#"),1)=".",TRUE,FALSE)</formula>
    </cfRule>
  </conditionalFormatting>
  <conditionalFormatting sqref="AU830 AU817 AU804">
    <cfRule type="expression" dxfId="2783" priority="13671">
      <formula>IF(RIGHT(TEXT(AU804,"0.#"),1)=".",FALSE,TRUE)</formula>
    </cfRule>
    <cfRule type="expression" dxfId="2782" priority="13672">
      <formula>IF(RIGHT(TEXT(AU804,"0.#"),1)=".",TRUE,FALSE)</formula>
    </cfRule>
  </conditionalFormatting>
  <conditionalFormatting sqref="AU822:AU829 AU820 AU809:AU816 AU807 AU796:AU803 AU794">
    <cfRule type="expression" dxfId="2781" priority="13669">
      <formula>IF(RIGHT(TEXT(AU794,"0.#"),1)=".",FALSE,TRUE)</formula>
    </cfRule>
    <cfRule type="expression" dxfId="2780" priority="13670">
      <formula>IF(RIGHT(TEXT(AU794,"0.#"),1)=".",TRUE,FALSE)</formula>
    </cfRule>
  </conditionalFormatting>
  <conditionalFormatting sqref="AM87">
    <cfRule type="expression" dxfId="2779" priority="13323">
      <formula>IF(RIGHT(TEXT(AM87,"0.#"),1)=".",FALSE,TRUE)</formula>
    </cfRule>
    <cfRule type="expression" dxfId="2778" priority="13324">
      <formula>IF(RIGHT(TEXT(AM87,"0.#"),1)=".",TRUE,FALSE)</formula>
    </cfRule>
  </conditionalFormatting>
  <conditionalFormatting sqref="AE55">
    <cfRule type="expression" dxfId="2777" priority="13391">
      <formula>IF(RIGHT(TEXT(AE55,"0.#"),1)=".",FALSE,TRUE)</formula>
    </cfRule>
    <cfRule type="expression" dxfId="2776" priority="13392">
      <formula>IF(RIGHT(TEXT(AE55,"0.#"),1)=".",TRUE,FALSE)</formula>
    </cfRule>
  </conditionalFormatting>
  <conditionalFormatting sqref="AI55">
    <cfRule type="expression" dxfId="2775" priority="13389">
      <formula>IF(RIGHT(TEXT(AI55,"0.#"),1)=".",FALSE,TRUE)</formula>
    </cfRule>
    <cfRule type="expression" dxfId="2774" priority="13390">
      <formula>IF(RIGHT(TEXT(AI55,"0.#"),1)=".",TRUE,FALSE)</formula>
    </cfRule>
  </conditionalFormatting>
  <conditionalFormatting sqref="AM34">
    <cfRule type="expression" dxfId="2773" priority="13469">
      <formula>IF(RIGHT(TEXT(AM34,"0.#"),1)=".",FALSE,TRUE)</formula>
    </cfRule>
    <cfRule type="expression" dxfId="2772" priority="13470">
      <formula>IF(RIGHT(TEXT(AM34,"0.#"),1)=".",TRUE,FALSE)</formula>
    </cfRule>
  </conditionalFormatting>
  <conditionalFormatting sqref="AE33">
    <cfRule type="expression" dxfId="2771" priority="13483">
      <formula>IF(RIGHT(TEXT(AE33,"0.#"),1)=".",FALSE,TRUE)</formula>
    </cfRule>
    <cfRule type="expression" dxfId="2770" priority="13484">
      <formula>IF(RIGHT(TEXT(AE33,"0.#"),1)=".",TRUE,FALSE)</formula>
    </cfRule>
  </conditionalFormatting>
  <conditionalFormatting sqref="AE34">
    <cfRule type="expression" dxfId="2769" priority="13481">
      <formula>IF(RIGHT(TEXT(AE34,"0.#"),1)=".",FALSE,TRUE)</formula>
    </cfRule>
    <cfRule type="expression" dxfId="2768" priority="13482">
      <formula>IF(RIGHT(TEXT(AE34,"0.#"),1)=".",TRUE,FALSE)</formula>
    </cfRule>
  </conditionalFormatting>
  <conditionalFormatting sqref="AI34">
    <cfRule type="expression" dxfId="2767" priority="13479">
      <formula>IF(RIGHT(TEXT(AI34,"0.#"),1)=".",FALSE,TRUE)</formula>
    </cfRule>
    <cfRule type="expression" dxfId="2766" priority="13480">
      <formula>IF(RIGHT(TEXT(AI34,"0.#"),1)=".",TRUE,FALSE)</formula>
    </cfRule>
  </conditionalFormatting>
  <conditionalFormatting sqref="AI33">
    <cfRule type="expression" dxfId="2765" priority="13477">
      <formula>IF(RIGHT(TEXT(AI33,"0.#"),1)=".",FALSE,TRUE)</formula>
    </cfRule>
    <cfRule type="expression" dxfId="2764" priority="13478">
      <formula>IF(RIGHT(TEXT(AI33,"0.#"),1)=".",TRUE,FALSE)</formula>
    </cfRule>
  </conditionalFormatting>
  <conditionalFormatting sqref="AI32">
    <cfRule type="expression" dxfId="2763" priority="13475">
      <formula>IF(RIGHT(TEXT(AI32,"0.#"),1)=".",FALSE,TRUE)</formula>
    </cfRule>
    <cfRule type="expression" dxfId="2762" priority="13476">
      <formula>IF(RIGHT(TEXT(AI32,"0.#"),1)=".",TRUE,FALSE)</formula>
    </cfRule>
  </conditionalFormatting>
  <conditionalFormatting sqref="AM32">
    <cfRule type="expression" dxfId="2761" priority="13473">
      <formula>IF(RIGHT(TEXT(AM32,"0.#"),1)=".",FALSE,TRUE)</formula>
    </cfRule>
    <cfRule type="expression" dxfId="2760" priority="13474">
      <formula>IF(RIGHT(TEXT(AM32,"0.#"),1)=".",TRUE,FALSE)</formula>
    </cfRule>
  </conditionalFormatting>
  <conditionalFormatting sqref="AM33">
    <cfRule type="expression" dxfId="2759" priority="13471">
      <formula>IF(RIGHT(TEXT(AM33,"0.#"),1)=".",FALSE,TRUE)</formula>
    </cfRule>
    <cfRule type="expression" dxfId="2758" priority="13472">
      <formula>IF(RIGHT(TEXT(AM33,"0.#"),1)=".",TRUE,FALSE)</formula>
    </cfRule>
  </conditionalFormatting>
  <conditionalFormatting sqref="AQ32:AQ34">
    <cfRule type="expression" dxfId="2757" priority="13463">
      <formula>IF(RIGHT(TEXT(AQ32,"0.#"),1)=".",FALSE,TRUE)</formula>
    </cfRule>
    <cfRule type="expression" dxfId="2756" priority="13464">
      <formula>IF(RIGHT(TEXT(AQ32,"0.#"),1)=".",TRUE,FALSE)</formula>
    </cfRule>
  </conditionalFormatting>
  <conditionalFormatting sqref="AU32:AU34">
    <cfRule type="expression" dxfId="2755" priority="13461">
      <formula>IF(RIGHT(TEXT(AU32,"0.#"),1)=".",FALSE,TRUE)</formula>
    </cfRule>
    <cfRule type="expression" dxfId="2754" priority="13462">
      <formula>IF(RIGHT(TEXT(AU32,"0.#"),1)=".",TRUE,FALSE)</formula>
    </cfRule>
  </conditionalFormatting>
  <conditionalFormatting sqref="AE53">
    <cfRule type="expression" dxfId="2753" priority="13395">
      <formula>IF(RIGHT(TEXT(AE53,"0.#"),1)=".",FALSE,TRUE)</formula>
    </cfRule>
    <cfRule type="expression" dxfId="2752" priority="13396">
      <formula>IF(RIGHT(TEXT(AE53,"0.#"),1)=".",TRUE,FALSE)</formula>
    </cfRule>
  </conditionalFormatting>
  <conditionalFormatting sqref="AE54">
    <cfRule type="expression" dxfId="2751" priority="13393">
      <formula>IF(RIGHT(TEXT(AE54,"0.#"),1)=".",FALSE,TRUE)</formula>
    </cfRule>
    <cfRule type="expression" dxfId="2750" priority="13394">
      <formula>IF(RIGHT(TEXT(AE54,"0.#"),1)=".",TRUE,FALSE)</formula>
    </cfRule>
  </conditionalFormatting>
  <conditionalFormatting sqref="AI54">
    <cfRule type="expression" dxfId="2749" priority="13387">
      <formula>IF(RIGHT(TEXT(AI54,"0.#"),1)=".",FALSE,TRUE)</formula>
    </cfRule>
    <cfRule type="expression" dxfId="2748" priority="13388">
      <formula>IF(RIGHT(TEXT(AI54,"0.#"),1)=".",TRUE,FALSE)</formula>
    </cfRule>
  </conditionalFormatting>
  <conditionalFormatting sqref="AI53">
    <cfRule type="expression" dxfId="2747" priority="13385">
      <formula>IF(RIGHT(TEXT(AI53,"0.#"),1)=".",FALSE,TRUE)</formula>
    </cfRule>
    <cfRule type="expression" dxfId="2746" priority="13386">
      <formula>IF(RIGHT(TEXT(AI53,"0.#"),1)=".",TRUE,FALSE)</formula>
    </cfRule>
  </conditionalFormatting>
  <conditionalFormatting sqref="AM53">
    <cfRule type="expression" dxfId="2745" priority="13383">
      <formula>IF(RIGHT(TEXT(AM53,"0.#"),1)=".",FALSE,TRUE)</formula>
    </cfRule>
    <cfRule type="expression" dxfId="2744" priority="13384">
      <formula>IF(RIGHT(TEXT(AM53,"0.#"),1)=".",TRUE,FALSE)</formula>
    </cfRule>
  </conditionalFormatting>
  <conditionalFormatting sqref="AM54">
    <cfRule type="expression" dxfId="2743" priority="13381">
      <formula>IF(RIGHT(TEXT(AM54,"0.#"),1)=".",FALSE,TRUE)</formula>
    </cfRule>
    <cfRule type="expression" dxfId="2742" priority="13382">
      <formula>IF(RIGHT(TEXT(AM54,"0.#"),1)=".",TRUE,FALSE)</formula>
    </cfRule>
  </conditionalFormatting>
  <conditionalFormatting sqref="AM55">
    <cfRule type="expression" dxfId="2741" priority="13379">
      <formula>IF(RIGHT(TEXT(AM55,"0.#"),1)=".",FALSE,TRUE)</formula>
    </cfRule>
    <cfRule type="expression" dxfId="2740" priority="13380">
      <formula>IF(RIGHT(TEXT(AM55,"0.#"),1)=".",TRUE,FALSE)</formula>
    </cfRule>
  </conditionalFormatting>
  <conditionalFormatting sqref="AE60">
    <cfRule type="expression" dxfId="2739" priority="13365">
      <formula>IF(RIGHT(TEXT(AE60,"0.#"),1)=".",FALSE,TRUE)</formula>
    </cfRule>
    <cfRule type="expression" dxfId="2738" priority="13366">
      <formula>IF(RIGHT(TEXT(AE60,"0.#"),1)=".",TRUE,FALSE)</formula>
    </cfRule>
  </conditionalFormatting>
  <conditionalFormatting sqref="AE61">
    <cfRule type="expression" dxfId="2737" priority="13363">
      <formula>IF(RIGHT(TEXT(AE61,"0.#"),1)=".",FALSE,TRUE)</formula>
    </cfRule>
    <cfRule type="expression" dxfId="2736" priority="13364">
      <formula>IF(RIGHT(TEXT(AE61,"0.#"),1)=".",TRUE,FALSE)</formula>
    </cfRule>
  </conditionalFormatting>
  <conditionalFormatting sqref="AE62">
    <cfRule type="expression" dxfId="2735" priority="13361">
      <formula>IF(RIGHT(TEXT(AE62,"0.#"),1)=".",FALSE,TRUE)</formula>
    </cfRule>
    <cfRule type="expression" dxfId="2734" priority="13362">
      <formula>IF(RIGHT(TEXT(AE62,"0.#"),1)=".",TRUE,FALSE)</formula>
    </cfRule>
  </conditionalFormatting>
  <conditionalFormatting sqref="AI62">
    <cfRule type="expression" dxfId="2733" priority="13359">
      <formula>IF(RIGHT(TEXT(AI62,"0.#"),1)=".",FALSE,TRUE)</formula>
    </cfRule>
    <cfRule type="expression" dxfId="2732" priority="13360">
      <formula>IF(RIGHT(TEXT(AI62,"0.#"),1)=".",TRUE,FALSE)</formula>
    </cfRule>
  </conditionalFormatting>
  <conditionalFormatting sqref="AI61">
    <cfRule type="expression" dxfId="2731" priority="13357">
      <formula>IF(RIGHT(TEXT(AI61,"0.#"),1)=".",FALSE,TRUE)</formula>
    </cfRule>
    <cfRule type="expression" dxfId="2730" priority="13358">
      <formula>IF(RIGHT(TEXT(AI61,"0.#"),1)=".",TRUE,FALSE)</formula>
    </cfRule>
  </conditionalFormatting>
  <conditionalFormatting sqref="AI60">
    <cfRule type="expression" dxfId="2729" priority="13355">
      <formula>IF(RIGHT(TEXT(AI60,"0.#"),1)=".",FALSE,TRUE)</formula>
    </cfRule>
    <cfRule type="expression" dxfId="2728" priority="13356">
      <formula>IF(RIGHT(TEXT(AI60,"0.#"),1)=".",TRUE,FALSE)</formula>
    </cfRule>
  </conditionalFormatting>
  <conditionalFormatting sqref="AM60">
    <cfRule type="expression" dxfId="2727" priority="13353">
      <formula>IF(RIGHT(TEXT(AM60,"0.#"),1)=".",FALSE,TRUE)</formula>
    </cfRule>
    <cfRule type="expression" dxfId="2726" priority="13354">
      <formula>IF(RIGHT(TEXT(AM60,"0.#"),1)=".",TRUE,FALSE)</formula>
    </cfRule>
  </conditionalFormatting>
  <conditionalFormatting sqref="AM61">
    <cfRule type="expression" dxfId="2725" priority="13351">
      <formula>IF(RIGHT(TEXT(AM61,"0.#"),1)=".",FALSE,TRUE)</formula>
    </cfRule>
    <cfRule type="expression" dxfId="2724" priority="13352">
      <formula>IF(RIGHT(TEXT(AM61,"0.#"),1)=".",TRUE,FALSE)</formula>
    </cfRule>
  </conditionalFormatting>
  <conditionalFormatting sqref="AM62">
    <cfRule type="expression" dxfId="2723" priority="13349">
      <formula>IF(RIGHT(TEXT(AM62,"0.#"),1)=".",FALSE,TRUE)</formula>
    </cfRule>
    <cfRule type="expression" dxfId="2722" priority="13350">
      <formula>IF(RIGHT(TEXT(AM62,"0.#"),1)=".",TRUE,FALSE)</formula>
    </cfRule>
  </conditionalFormatting>
  <conditionalFormatting sqref="AE87">
    <cfRule type="expression" dxfId="2721" priority="13335">
      <formula>IF(RIGHT(TEXT(AE87,"0.#"),1)=".",FALSE,TRUE)</formula>
    </cfRule>
    <cfRule type="expression" dxfId="2720" priority="13336">
      <formula>IF(RIGHT(TEXT(AE87,"0.#"),1)=".",TRUE,FALSE)</formula>
    </cfRule>
  </conditionalFormatting>
  <conditionalFormatting sqref="AE88">
    <cfRule type="expression" dxfId="2719" priority="13333">
      <formula>IF(RIGHT(TEXT(AE88,"0.#"),1)=".",FALSE,TRUE)</formula>
    </cfRule>
    <cfRule type="expression" dxfId="2718" priority="13334">
      <formula>IF(RIGHT(TEXT(AE88,"0.#"),1)=".",TRUE,FALSE)</formula>
    </cfRule>
  </conditionalFormatting>
  <conditionalFormatting sqref="AE89">
    <cfRule type="expression" dxfId="2717" priority="13331">
      <formula>IF(RIGHT(TEXT(AE89,"0.#"),1)=".",FALSE,TRUE)</formula>
    </cfRule>
    <cfRule type="expression" dxfId="2716" priority="13332">
      <formula>IF(RIGHT(TEXT(AE89,"0.#"),1)=".",TRUE,FALSE)</formula>
    </cfRule>
  </conditionalFormatting>
  <conditionalFormatting sqref="AI89">
    <cfRule type="expression" dxfId="2715" priority="13329">
      <formula>IF(RIGHT(TEXT(AI89,"0.#"),1)=".",FALSE,TRUE)</formula>
    </cfRule>
    <cfRule type="expression" dxfId="2714" priority="13330">
      <formula>IF(RIGHT(TEXT(AI89,"0.#"),1)=".",TRUE,FALSE)</formula>
    </cfRule>
  </conditionalFormatting>
  <conditionalFormatting sqref="AI88">
    <cfRule type="expression" dxfId="2713" priority="13327">
      <formula>IF(RIGHT(TEXT(AI88,"0.#"),1)=".",FALSE,TRUE)</formula>
    </cfRule>
    <cfRule type="expression" dxfId="2712" priority="13328">
      <formula>IF(RIGHT(TEXT(AI88,"0.#"),1)=".",TRUE,FALSE)</formula>
    </cfRule>
  </conditionalFormatting>
  <conditionalFormatting sqref="AI87">
    <cfRule type="expression" dxfId="2711" priority="13325">
      <formula>IF(RIGHT(TEXT(AI87,"0.#"),1)=".",FALSE,TRUE)</formula>
    </cfRule>
    <cfRule type="expression" dxfId="2710" priority="13326">
      <formula>IF(RIGHT(TEXT(AI87,"0.#"),1)=".",TRUE,FALSE)</formula>
    </cfRule>
  </conditionalFormatting>
  <conditionalFormatting sqref="AM88">
    <cfRule type="expression" dxfId="2709" priority="13321">
      <formula>IF(RIGHT(TEXT(AM88,"0.#"),1)=".",FALSE,TRUE)</formula>
    </cfRule>
    <cfRule type="expression" dxfId="2708" priority="13322">
      <formula>IF(RIGHT(TEXT(AM88,"0.#"),1)=".",TRUE,FALSE)</formula>
    </cfRule>
  </conditionalFormatting>
  <conditionalFormatting sqref="AM89">
    <cfRule type="expression" dxfId="2707" priority="13319">
      <formula>IF(RIGHT(TEXT(AM89,"0.#"),1)=".",FALSE,TRUE)</formula>
    </cfRule>
    <cfRule type="expression" dxfId="2706" priority="13320">
      <formula>IF(RIGHT(TEXT(AM89,"0.#"),1)=".",TRUE,FALSE)</formula>
    </cfRule>
  </conditionalFormatting>
  <conditionalFormatting sqref="AE92">
    <cfRule type="expression" dxfId="2705" priority="13305">
      <formula>IF(RIGHT(TEXT(AE92,"0.#"),1)=".",FALSE,TRUE)</formula>
    </cfRule>
    <cfRule type="expression" dxfId="2704" priority="13306">
      <formula>IF(RIGHT(TEXT(AE92,"0.#"),1)=".",TRUE,FALSE)</formula>
    </cfRule>
  </conditionalFormatting>
  <conditionalFormatting sqref="AE93">
    <cfRule type="expression" dxfId="2703" priority="13303">
      <formula>IF(RIGHT(TEXT(AE93,"0.#"),1)=".",FALSE,TRUE)</formula>
    </cfRule>
    <cfRule type="expression" dxfId="2702" priority="13304">
      <formula>IF(RIGHT(TEXT(AE93,"0.#"),1)=".",TRUE,FALSE)</formula>
    </cfRule>
  </conditionalFormatting>
  <conditionalFormatting sqref="AE94">
    <cfRule type="expression" dxfId="2701" priority="13301">
      <formula>IF(RIGHT(TEXT(AE94,"0.#"),1)=".",FALSE,TRUE)</formula>
    </cfRule>
    <cfRule type="expression" dxfId="2700" priority="13302">
      <formula>IF(RIGHT(TEXT(AE94,"0.#"),1)=".",TRUE,FALSE)</formula>
    </cfRule>
  </conditionalFormatting>
  <conditionalFormatting sqref="AI94">
    <cfRule type="expression" dxfId="2699" priority="13299">
      <formula>IF(RIGHT(TEXT(AI94,"0.#"),1)=".",FALSE,TRUE)</formula>
    </cfRule>
    <cfRule type="expression" dxfId="2698" priority="13300">
      <formula>IF(RIGHT(TEXT(AI94,"0.#"),1)=".",TRUE,FALSE)</formula>
    </cfRule>
  </conditionalFormatting>
  <conditionalFormatting sqref="AI93">
    <cfRule type="expression" dxfId="2697" priority="13297">
      <formula>IF(RIGHT(TEXT(AI93,"0.#"),1)=".",FALSE,TRUE)</formula>
    </cfRule>
    <cfRule type="expression" dxfId="2696" priority="13298">
      <formula>IF(RIGHT(TEXT(AI93,"0.#"),1)=".",TRUE,FALSE)</formula>
    </cfRule>
  </conditionalFormatting>
  <conditionalFormatting sqref="AI92">
    <cfRule type="expression" dxfId="2695" priority="13295">
      <formula>IF(RIGHT(TEXT(AI92,"0.#"),1)=".",FALSE,TRUE)</formula>
    </cfRule>
    <cfRule type="expression" dxfId="2694" priority="13296">
      <formula>IF(RIGHT(TEXT(AI92,"0.#"),1)=".",TRUE,FALSE)</formula>
    </cfRule>
  </conditionalFormatting>
  <conditionalFormatting sqref="AM92">
    <cfRule type="expression" dxfId="2693" priority="13293">
      <formula>IF(RIGHT(TEXT(AM92,"0.#"),1)=".",FALSE,TRUE)</formula>
    </cfRule>
    <cfRule type="expression" dxfId="2692" priority="13294">
      <formula>IF(RIGHT(TEXT(AM92,"0.#"),1)=".",TRUE,FALSE)</formula>
    </cfRule>
  </conditionalFormatting>
  <conditionalFormatting sqref="AM93">
    <cfRule type="expression" dxfId="2691" priority="13291">
      <formula>IF(RIGHT(TEXT(AM93,"0.#"),1)=".",FALSE,TRUE)</formula>
    </cfRule>
    <cfRule type="expression" dxfId="2690" priority="13292">
      <formula>IF(RIGHT(TEXT(AM93,"0.#"),1)=".",TRUE,FALSE)</formula>
    </cfRule>
  </conditionalFormatting>
  <conditionalFormatting sqref="AM94">
    <cfRule type="expression" dxfId="2689" priority="13289">
      <formula>IF(RIGHT(TEXT(AM94,"0.#"),1)=".",FALSE,TRUE)</formula>
    </cfRule>
    <cfRule type="expression" dxfId="2688" priority="13290">
      <formula>IF(RIGHT(TEXT(AM94,"0.#"),1)=".",TRUE,FALSE)</formula>
    </cfRule>
  </conditionalFormatting>
  <conditionalFormatting sqref="AE97">
    <cfRule type="expression" dxfId="2687" priority="13275">
      <formula>IF(RIGHT(TEXT(AE97,"0.#"),1)=".",FALSE,TRUE)</formula>
    </cfRule>
    <cfRule type="expression" dxfId="2686" priority="13276">
      <formula>IF(RIGHT(TEXT(AE97,"0.#"),1)=".",TRUE,FALSE)</formula>
    </cfRule>
  </conditionalFormatting>
  <conditionalFormatting sqref="AE98">
    <cfRule type="expression" dxfId="2685" priority="13273">
      <formula>IF(RIGHT(TEXT(AE98,"0.#"),1)=".",FALSE,TRUE)</formula>
    </cfRule>
    <cfRule type="expression" dxfId="2684" priority="13274">
      <formula>IF(RIGHT(TEXT(AE98,"0.#"),1)=".",TRUE,FALSE)</formula>
    </cfRule>
  </conditionalFormatting>
  <conditionalFormatting sqref="AE99">
    <cfRule type="expression" dxfId="2683" priority="13271">
      <formula>IF(RIGHT(TEXT(AE99,"0.#"),1)=".",FALSE,TRUE)</formula>
    </cfRule>
    <cfRule type="expression" dxfId="2682" priority="13272">
      <formula>IF(RIGHT(TEXT(AE99,"0.#"),1)=".",TRUE,FALSE)</formula>
    </cfRule>
  </conditionalFormatting>
  <conditionalFormatting sqref="AI99">
    <cfRule type="expression" dxfId="2681" priority="13269">
      <formula>IF(RIGHT(TEXT(AI99,"0.#"),1)=".",FALSE,TRUE)</formula>
    </cfRule>
    <cfRule type="expression" dxfId="2680" priority="13270">
      <formula>IF(RIGHT(TEXT(AI99,"0.#"),1)=".",TRUE,FALSE)</formula>
    </cfRule>
  </conditionalFormatting>
  <conditionalFormatting sqref="AI98">
    <cfRule type="expression" dxfId="2679" priority="13267">
      <formula>IF(RIGHT(TEXT(AI98,"0.#"),1)=".",FALSE,TRUE)</formula>
    </cfRule>
    <cfRule type="expression" dxfId="2678" priority="13268">
      <formula>IF(RIGHT(TEXT(AI98,"0.#"),1)=".",TRUE,FALSE)</formula>
    </cfRule>
  </conditionalFormatting>
  <conditionalFormatting sqref="AI97">
    <cfRule type="expression" dxfId="2677" priority="13265">
      <formula>IF(RIGHT(TEXT(AI97,"0.#"),1)=".",FALSE,TRUE)</formula>
    </cfRule>
    <cfRule type="expression" dxfId="2676" priority="13266">
      <formula>IF(RIGHT(TEXT(AI97,"0.#"),1)=".",TRUE,FALSE)</formula>
    </cfRule>
  </conditionalFormatting>
  <conditionalFormatting sqref="AM97">
    <cfRule type="expression" dxfId="2675" priority="13263">
      <formula>IF(RIGHT(TEXT(AM97,"0.#"),1)=".",FALSE,TRUE)</formula>
    </cfRule>
    <cfRule type="expression" dxfId="2674" priority="13264">
      <formula>IF(RIGHT(TEXT(AM97,"0.#"),1)=".",TRUE,FALSE)</formula>
    </cfRule>
  </conditionalFormatting>
  <conditionalFormatting sqref="AM98">
    <cfRule type="expression" dxfId="2673" priority="13261">
      <formula>IF(RIGHT(TEXT(AM98,"0.#"),1)=".",FALSE,TRUE)</formula>
    </cfRule>
    <cfRule type="expression" dxfId="2672" priority="13262">
      <formula>IF(RIGHT(TEXT(AM98,"0.#"),1)=".",TRUE,FALSE)</formula>
    </cfRule>
  </conditionalFormatting>
  <conditionalFormatting sqref="AM99">
    <cfRule type="expression" dxfId="2671" priority="13259">
      <formula>IF(RIGHT(TEXT(AM99,"0.#"),1)=".",FALSE,TRUE)</formula>
    </cfRule>
    <cfRule type="expression" dxfId="2670" priority="13260">
      <formula>IF(RIGHT(TEXT(AM99,"0.#"),1)=".",TRUE,FALSE)</formula>
    </cfRule>
  </conditionalFormatting>
  <conditionalFormatting sqref="AI101">
    <cfRule type="expression" dxfId="2669" priority="13245">
      <formula>IF(RIGHT(TEXT(AI101,"0.#"),1)=".",FALSE,TRUE)</formula>
    </cfRule>
    <cfRule type="expression" dxfId="2668" priority="13246">
      <formula>IF(RIGHT(TEXT(AI101,"0.#"),1)=".",TRUE,FALSE)</formula>
    </cfRule>
  </conditionalFormatting>
  <conditionalFormatting sqref="AM101">
    <cfRule type="expression" dxfId="2667" priority="13243">
      <formula>IF(RIGHT(TEXT(AM101,"0.#"),1)=".",FALSE,TRUE)</formula>
    </cfRule>
    <cfRule type="expression" dxfId="2666" priority="13244">
      <formula>IF(RIGHT(TEXT(AM101,"0.#"),1)=".",TRUE,FALSE)</formula>
    </cfRule>
  </conditionalFormatting>
  <conditionalFormatting sqref="AE102">
    <cfRule type="expression" dxfId="2665" priority="13241">
      <formula>IF(RIGHT(TEXT(AE102,"0.#"),1)=".",FALSE,TRUE)</formula>
    </cfRule>
    <cfRule type="expression" dxfId="2664" priority="13242">
      <formula>IF(RIGHT(TEXT(AE102,"0.#"),1)=".",TRUE,FALSE)</formula>
    </cfRule>
  </conditionalFormatting>
  <conditionalFormatting sqref="AI102">
    <cfRule type="expression" dxfId="2663" priority="13239">
      <formula>IF(RIGHT(TEXT(AI102,"0.#"),1)=".",FALSE,TRUE)</formula>
    </cfRule>
    <cfRule type="expression" dxfId="2662" priority="13240">
      <formula>IF(RIGHT(TEXT(AI102,"0.#"),1)=".",TRUE,FALSE)</formula>
    </cfRule>
  </conditionalFormatting>
  <conditionalFormatting sqref="AM102">
    <cfRule type="expression" dxfId="2661" priority="13237">
      <formula>IF(RIGHT(TEXT(AM102,"0.#"),1)=".",FALSE,TRUE)</formula>
    </cfRule>
    <cfRule type="expression" dxfId="2660" priority="13238">
      <formula>IF(RIGHT(TEXT(AM102,"0.#"),1)=".",TRUE,FALSE)</formula>
    </cfRule>
  </conditionalFormatting>
  <conditionalFormatting sqref="AQ102">
    <cfRule type="expression" dxfId="2659" priority="13235">
      <formula>IF(RIGHT(TEXT(AQ102,"0.#"),1)=".",FALSE,TRUE)</formula>
    </cfRule>
    <cfRule type="expression" dxfId="2658" priority="13236">
      <formula>IF(RIGHT(TEXT(AQ102,"0.#"),1)=".",TRUE,FALSE)</formula>
    </cfRule>
  </conditionalFormatting>
  <conditionalFormatting sqref="AE104">
    <cfRule type="expression" dxfId="2657" priority="13233">
      <formula>IF(RIGHT(TEXT(AE104,"0.#"),1)=".",FALSE,TRUE)</formula>
    </cfRule>
    <cfRule type="expression" dxfId="2656" priority="13234">
      <formula>IF(RIGHT(TEXT(AE104,"0.#"),1)=".",TRUE,FALSE)</formula>
    </cfRule>
  </conditionalFormatting>
  <conditionalFormatting sqref="AI104">
    <cfRule type="expression" dxfId="2655" priority="13231">
      <formula>IF(RIGHT(TEXT(AI104,"0.#"),1)=".",FALSE,TRUE)</formula>
    </cfRule>
    <cfRule type="expression" dxfId="2654" priority="13232">
      <formula>IF(RIGHT(TEXT(AI104,"0.#"),1)=".",TRUE,FALSE)</formula>
    </cfRule>
  </conditionalFormatting>
  <conditionalFormatting sqref="AM104">
    <cfRule type="expression" dxfId="2653" priority="13229">
      <formula>IF(RIGHT(TEXT(AM104,"0.#"),1)=".",FALSE,TRUE)</formula>
    </cfRule>
    <cfRule type="expression" dxfId="2652" priority="13230">
      <formula>IF(RIGHT(TEXT(AM104,"0.#"),1)=".",TRUE,FALSE)</formula>
    </cfRule>
  </conditionalFormatting>
  <conditionalFormatting sqref="AE105">
    <cfRule type="expression" dxfId="2651" priority="13227">
      <formula>IF(RIGHT(TEXT(AE105,"0.#"),1)=".",FALSE,TRUE)</formula>
    </cfRule>
    <cfRule type="expression" dxfId="2650" priority="13228">
      <formula>IF(RIGHT(TEXT(AE105,"0.#"),1)=".",TRUE,FALSE)</formula>
    </cfRule>
  </conditionalFormatting>
  <conditionalFormatting sqref="AI105">
    <cfRule type="expression" dxfId="2649" priority="13225">
      <formula>IF(RIGHT(TEXT(AI105,"0.#"),1)=".",FALSE,TRUE)</formula>
    </cfRule>
    <cfRule type="expression" dxfId="2648" priority="13226">
      <formula>IF(RIGHT(TEXT(AI105,"0.#"),1)=".",TRUE,FALSE)</formula>
    </cfRule>
  </conditionalFormatting>
  <conditionalFormatting sqref="AM105">
    <cfRule type="expression" dxfId="2647" priority="13223">
      <formula>IF(RIGHT(TEXT(AM105,"0.#"),1)=".",FALSE,TRUE)</formula>
    </cfRule>
    <cfRule type="expression" dxfId="2646" priority="13224">
      <formula>IF(RIGHT(TEXT(AM105,"0.#"),1)=".",TRUE,FALSE)</formula>
    </cfRule>
  </conditionalFormatting>
  <conditionalFormatting sqref="AE107">
    <cfRule type="expression" dxfId="2645" priority="13219">
      <formula>IF(RIGHT(TEXT(AE107,"0.#"),1)=".",FALSE,TRUE)</formula>
    </cfRule>
    <cfRule type="expression" dxfId="2644" priority="13220">
      <formula>IF(RIGHT(TEXT(AE107,"0.#"),1)=".",TRUE,FALSE)</formula>
    </cfRule>
  </conditionalFormatting>
  <conditionalFormatting sqref="AI107">
    <cfRule type="expression" dxfId="2643" priority="13217">
      <formula>IF(RIGHT(TEXT(AI107,"0.#"),1)=".",FALSE,TRUE)</formula>
    </cfRule>
    <cfRule type="expression" dxfId="2642" priority="13218">
      <formula>IF(RIGHT(TEXT(AI107,"0.#"),1)=".",TRUE,FALSE)</formula>
    </cfRule>
  </conditionalFormatting>
  <conditionalFormatting sqref="AM107">
    <cfRule type="expression" dxfId="2641" priority="13215">
      <formula>IF(RIGHT(TEXT(AM107,"0.#"),1)=".",FALSE,TRUE)</formula>
    </cfRule>
    <cfRule type="expression" dxfId="2640" priority="13216">
      <formula>IF(RIGHT(TEXT(AM107,"0.#"),1)=".",TRUE,FALSE)</formula>
    </cfRule>
  </conditionalFormatting>
  <conditionalFormatting sqref="AE108">
    <cfRule type="expression" dxfId="2639" priority="13213">
      <formula>IF(RIGHT(TEXT(AE108,"0.#"),1)=".",FALSE,TRUE)</formula>
    </cfRule>
    <cfRule type="expression" dxfId="2638" priority="13214">
      <formula>IF(RIGHT(TEXT(AE108,"0.#"),1)=".",TRUE,FALSE)</formula>
    </cfRule>
  </conditionalFormatting>
  <conditionalFormatting sqref="AI108">
    <cfRule type="expression" dxfId="2637" priority="13211">
      <formula>IF(RIGHT(TEXT(AI108,"0.#"),1)=".",FALSE,TRUE)</formula>
    </cfRule>
    <cfRule type="expression" dxfId="2636" priority="13212">
      <formula>IF(RIGHT(TEXT(AI108,"0.#"),1)=".",TRUE,FALSE)</formula>
    </cfRule>
  </conditionalFormatting>
  <conditionalFormatting sqref="AM108">
    <cfRule type="expression" dxfId="2635" priority="13209">
      <formula>IF(RIGHT(TEXT(AM108,"0.#"),1)=".",FALSE,TRUE)</formula>
    </cfRule>
    <cfRule type="expression" dxfId="2634" priority="13210">
      <formula>IF(RIGHT(TEXT(AM108,"0.#"),1)=".",TRUE,FALSE)</formula>
    </cfRule>
  </conditionalFormatting>
  <conditionalFormatting sqref="AE110">
    <cfRule type="expression" dxfId="2633" priority="13205">
      <formula>IF(RIGHT(TEXT(AE110,"0.#"),1)=".",FALSE,TRUE)</formula>
    </cfRule>
    <cfRule type="expression" dxfId="2632" priority="13206">
      <formula>IF(RIGHT(TEXT(AE110,"0.#"),1)=".",TRUE,FALSE)</formula>
    </cfRule>
  </conditionalFormatting>
  <conditionalFormatting sqref="AI110">
    <cfRule type="expression" dxfId="2631" priority="13203">
      <formula>IF(RIGHT(TEXT(AI110,"0.#"),1)=".",FALSE,TRUE)</formula>
    </cfRule>
    <cfRule type="expression" dxfId="2630" priority="13204">
      <formula>IF(RIGHT(TEXT(AI110,"0.#"),1)=".",TRUE,FALSE)</formula>
    </cfRule>
  </conditionalFormatting>
  <conditionalFormatting sqref="AM110">
    <cfRule type="expression" dxfId="2629" priority="13201">
      <formula>IF(RIGHT(TEXT(AM110,"0.#"),1)=".",FALSE,TRUE)</formula>
    </cfRule>
    <cfRule type="expression" dxfId="2628" priority="13202">
      <formula>IF(RIGHT(TEXT(AM110,"0.#"),1)=".",TRUE,FALSE)</formula>
    </cfRule>
  </conditionalFormatting>
  <conditionalFormatting sqref="AE111">
    <cfRule type="expression" dxfId="2627" priority="13199">
      <formula>IF(RIGHT(TEXT(AE111,"0.#"),1)=".",FALSE,TRUE)</formula>
    </cfRule>
    <cfRule type="expression" dxfId="2626" priority="13200">
      <formula>IF(RIGHT(TEXT(AE111,"0.#"),1)=".",TRUE,FALSE)</formula>
    </cfRule>
  </conditionalFormatting>
  <conditionalFormatting sqref="AI111">
    <cfRule type="expression" dxfId="2625" priority="13197">
      <formula>IF(RIGHT(TEXT(AI111,"0.#"),1)=".",FALSE,TRUE)</formula>
    </cfRule>
    <cfRule type="expression" dxfId="2624" priority="13198">
      <formula>IF(RIGHT(TEXT(AI111,"0.#"),1)=".",TRUE,FALSE)</formula>
    </cfRule>
  </conditionalFormatting>
  <conditionalFormatting sqref="AM111">
    <cfRule type="expression" dxfId="2623" priority="13195">
      <formula>IF(RIGHT(TEXT(AM111,"0.#"),1)=".",FALSE,TRUE)</formula>
    </cfRule>
    <cfRule type="expression" dxfId="2622" priority="13196">
      <formula>IF(RIGHT(TEXT(AM111,"0.#"),1)=".",TRUE,FALSE)</formula>
    </cfRule>
  </conditionalFormatting>
  <conditionalFormatting sqref="AE113">
    <cfRule type="expression" dxfId="2621" priority="13191">
      <formula>IF(RIGHT(TEXT(AE113,"0.#"),1)=".",FALSE,TRUE)</formula>
    </cfRule>
    <cfRule type="expression" dxfId="2620" priority="13192">
      <formula>IF(RIGHT(TEXT(AE113,"0.#"),1)=".",TRUE,FALSE)</formula>
    </cfRule>
  </conditionalFormatting>
  <conditionalFormatting sqref="AI113">
    <cfRule type="expression" dxfId="2619" priority="13189">
      <formula>IF(RIGHT(TEXT(AI113,"0.#"),1)=".",FALSE,TRUE)</formula>
    </cfRule>
    <cfRule type="expression" dxfId="2618" priority="13190">
      <formula>IF(RIGHT(TEXT(AI113,"0.#"),1)=".",TRUE,FALSE)</formula>
    </cfRule>
  </conditionalFormatting>
  <conditionalFormatting sqref="AM113">
    <cfRule type="expression" dxfId="2617" priority="13187">
      <formula>IF(RIGHT(TEXT(AM113,"0.#"),1)=".",FALSE,TRUE)</formula>
    </cfRule>
    <cfRule type="expression" dxfId="2616" priority="13188">
      <formula>IF(RIGHT(TEXT(AM113,"0.#"),1)=".",TRUE,FALSE)</formula>
    </cfRule>
  </conditionalFormatting>
  <conditionalFormatting sqref="AE114">
    <cfRule type="expression" dxfId="2615" priority="13185">
      <formula>IF(RIGHT(TEXT(AE114,"0.#"),1)=".",FALSE,TRUE)</formula>
    </cfRule>
    <cfRule type="expression" dxfId="2614" priority="13186">
      <formula>IF(RIGHT(TEXT(AE114,"0.#"),1)=".",TRUE,FALSE)</formula>
    </cfRule>
  </conditionalFormatting>
  <conditionalFormatting sqref="AI114">
    <cfRule type="expression" dxfId="2613" priority="13183">
      <formula>IF(RIGHT(TEXT(AI114,"0.#"),1)=".",FALSE,TRUE)</formula>
    </cfRule>
    <cfRule type="expression" dxfId="2612" priority="13184">
      <formula>IF(RIGHT(TEXT(AI114,"0.#"),1)=".",TRUE,FALSE)</formula>
    </cfRule>
  </conditionalFormatting>
  <conditionalFormatting sqref="AM114">
    <cfRule type="expression" dxfId="2611" priority="13181">
      <formula>IF(RIGHT(TEXT(AM114,"0.#"),1)=".",FALSE,TRUE)</formula>
    </cfRule>
    <cfRule type="expression" dxfId="2610" priority="13182">
      <formula>IF(RIGHT(TEXT(AM114,"0.#"),1)=".",TRUE,FALSE)</formula>
    </cfRule>
  </conditionalFormatting>
  <conditionalFormatting sqref="AQ116">
    <cfRule type="expression" dxfId="2609" priority="13177">
      <formula>IF(RIGHT(TEXT(AQ116,"0.#"),1)=".",FALSE,TRUE)</formula>
    </cfRule>
    <cfRule type="expression" dxfId="2608" priority="13178">
      <formula>IF(RIGHT(TEXT(AQ116,"0.#"),1)=".",TRUE,FALSE)</formula>
    </cfRule>
  </conditionalFormatting>
  <conditionalFormatting sqref="AM116">
    <cfRule type="expression" dxfId="2607" priority="13173">
      <formula>IF(RIGHT(TEXT(AM116,"0.#"),1)=".",FALSE,TRUE)</formula>
    </cfRule>
    <cfRule type="expression" dxfId="2606" priority="13174">
      <formula>IF(RIGHT(TEXT(AM116,"0.#"),1)=".",TRUE,FALSE)</formula>
    </cfRule>
  </conditionalFormatting>
  <conditionalFormatting sqref="AM117">
    <cfRule type="expression" dxfId="2605" priority="13171">
      <formula>IF(RIGHT(TEXT(AM117,"0.#"),1)=".",FALSE,TRUE)</formula>
    </cfRule>
    <cfRule type="expression" dxfId="2604" priority="13172">
      <formula>IF(RIGHT(TEXT(AM117,"0.#"),1)=".",TRUE,FALSE)</formula>
    </cfRule>
  </conditionalFormatting>
  <conditionalFormatting sqref="AQ117">
    <cfRule type="expression" dxfId="2603" priority="13165">
      <formula>IF(RIGHT(TEXT(AQ117,"0.#"),1)=".",FALSE,TRUE)</formula>
    </cfRule>
    <cfRule type="expression" dxfId="2602" priority="13166">
      <formula>IF(RIGHT(TEXT(AQ117,"0.#"),1)=".",TRUE,FALSE)</formula>
    </cfRule>
  </conditionalFormatting>
  <conditionalFormatting sqref="AE119 AQ119">
    <cfRule type="expression" dxfId="2601" priority="13163">
      <formula>IF(RIGHT(TEXT(AE119,"0.#"),1)=".",FALSE,TRUE)</formula>
    </cfRule>
    <cfRule type="expression" dxfId="2600" priority="13164">
      <formula>IF(RIGHT(TEXT(AE119,"0.#"),1)=".",TRUE,FALSE)</formula>
    </cfRule>
  </conditionalFormatting>
  <conditionalFormatting sqref="AI119">
    <cfRule type="expression" dxfId="2599" priority="13161">
      <formula>IF(RIGHT(TEXT(AI119,"0.#"),1)=".",FALSE,TRUE)</formula>
    </cfRule>
    <cfRule type="expression" dxfId="2598" priority="13162">
      <formula>IF(RIGHT(TEXT(AI119,"0.#"),1)=".",TRUE,FALSE)</formula>
    </cfRule>
  </conditionalFormatting>
  <conditionalFormatting sqref="AM119">
    <cfRule type="expression" dxfId="2597" priority="13159">
      <formula>IF(RIGHT(TEXT(AM119,"0.#"),1)=".",FALSE,TRUE)</formula>
    </cfRule>
    <cfRule type="expression" dxfId="2596" priority="13160">
      <formula>IF(RIGHT(TEXT(AM119,"0.#"),1)=".",TRUE,FALSE)</formula>
    </cfRule>
  </conditionalFormatting>
  <conditionalFormatting sqref="AQ120">
    <cfRule type="expression" dxfId="2595" priority="13151">
      <formula>IF(RIGHT(TEXT(AQ120,"0.#"),1)=".",FALSE,TRUE)</formula>
    </cfRule>
    <cfRule type="expression" dxfId="2594" priority="13152">
      <formula>IF(RIGHT(TEXT(AQ120,"0.#"),1)=".",TRUE,FALSE)</formula>
    </cfRule>
  </conditionalFormatting>
  <conditionalFormatting sqref="AE122 AQ122">
    <cfRule type="expression" dxfId="2593" priority="13149">
      <formula>IF(RIGHT(TEXT(AE122,"0.#"),1)=".",FALSE,TRUE)</formula>
    </cfRule>
    <cfRule type="expression" dxfId="2592" priority="13150">
      <formula>IF(RIGHT(TEXT(AE122,"0.#"),1)=".",TRUE,FALSE)</formula>
    </cfRule>
  </conditionalFormatting>
  <conditionalFormatting sqref="AI122">
    <cfRule type="expression" dxfId="2591" priority="13147">
      <formula>IF(RIGHT(TEXT(AI122,"0.#"),1)=".",FALSE,TRUE)</formula>
    </cfRule>
    <cfRule type="expression" dxfId="2590" priority="13148">
      <formula>IF(RIGHT(TEXT(AI122,"0.#"),1)=".",TRUE,FALSE)</formula>
    </cfRule>
  </conditionalFormatting>
  <conditionalFormatting sqref="AM122">
    <cfRule type="expression" dxfId="2589" priority="13145">
      <formula>IF(RIGHT(TEXT(AM122,"0.#"),1)=".",FALSE,TRUE)</formula>
    </cfRule>
    <cfRule type="expression" dxfId="2588" priority="13146">
      <formula>IF(RIGHT(TEXT(AM122,"0.#"),1)=".",TRUE,FALSE)</formula>
    </cfRule>
  </conditionalFormatting>
  <conditionalFormatting sqref="AQ123">
    <cfRule type="expression" dxfId="2587" priority="13137">
      <formula>IF(RIGHT(TEXT(AQ123,"0.#"),1)=".",FALSE,TRUE)</formula>
    </cfRule>
    <cfRule type="expression" dxfId="2586" priority="13138">
      <formula>IF(RIGHT(TEXT(AQ123,"0.#"),1)=".",TRUE,FALSE)</formula>
    </cfRule>
  </conditionalFormatting>
  <conditionalFormatting sqref="AE125 AQ125">
    <cfRule type="expression" dxfId="2585" priority="13135">
      <formula>IF(RIGHT(TEXT(AE125,"0.#"),1)=".",FALSE,TRUE)</formula>
    </cfRule>
    <cfRule type="expression" dxfId="2584" priority="13136">
      <formula>IF(RIGHT(TEXT(AE125,"0.#"),1)=".",TRUE,FALSE)</formula>
    </cfRule>
  </conditionalFormatting>
  <conditionalFormatting sqref="AI125">
    <cfRule type="expression" dxfId="2583" priority="13133">
      <formula>IF(RIGHT(TEXT(AI125,"0.#"),1)=".",FALSE,TRUE)</formula>
    </cfRule>
    <cfRule type="expression" dxfId="2582" priority="13134">
      <formula>IF(RIGHT(TEXT(AI125,"0.#"),1)=".",TRUE,FALSE)</formula>
    </cfRule>
  </conditionalFormatting>
  <conditionalFormatting sqref="AM125">
    <cfRule type="expression" dxfId="2581" priority="13131">
      <formula>IF(RIGHT(TEXT(AM125,"0.#"),1)=".",FALSE,TRUE)</formula>
    </cfRule>
    <cfRule type="expression" dxfId="2580" priority="13132">
      <formula>IF(RIGHT(TEXT(AM125,"0.#"),1)=".",TRUE,FALSE)</formula>
    </cfRule>
  </conditionalFormatting>
  <conditionalFormatting sqref="AQ126">
    <cfRule type="expression" dxfId="2579" priority="13123">
      <formula>IF(RIGHT(TEXT(AQ126,"0.#"),1)=".",FALSE,TRUE)</formula>
    </cfRule>
    <cfRule type="expression" dxfId="2578" priority="13124">
      <formula>IF(RIGHT(TEXT(AQ126,"0.#"),1)=".",TRUE,FALSE)</formula>
    </cfRule>
  </conditionalFormatting>
  <conditionalFormatting sqref="AE128 AQ128">
    <cfRule type="expression" dxfId="2577" priority="13121">
      <formula>IF(RIGHT(TEXT(AE128,"0.#"),1)=".",FALSE,TRUE)</formula>
    </cfRule>
    <cfRule type="expression" dxfId="2576" priority="13122">
      <formula>IF(RIGHT(TEXT(AE128,"0.#"),1)=".",TRUE,FALSE)</formula>
    </cfRule>
  </conditionalFormatting>
  <conditionalFormatting sqref="AI128">
    <cfRule type="expression" dxfId="2575" priority="13119">
      <formula>IF(RIGHT(TEXT(AI128,"0.#"),1)=".",FALSE,TRUE)</formula>
    </cfRule>
    <cfRule type="expression" dxfId="2574" priority="13120">
      <formula>IF(RIGHT(TEXT(AI128,"0.#"),1)=".",TRUE,FALSE)</formula>
    </cfRule>
  </conditionalFormatting>
  <conditionalFormatting sqref="AM128">
    <cfRule type="expression" dxfId="2573" priority="13117">
      <formula>IF(RIGHT(TEXT(AM128,"0.#"),1)=".",FALSE,TRUE)</formula>
    </cfRule>
    <cfRule type="expression" dxfId="2572" priority="13118">
      <formula>IF(RIGHT(TEXT(AM128,"0.#"),1)=".",TRUE,FALSE)</formula>
    </cfRule>
  </conditionalFormatting>
  <conditionalFormatting sqref="AQ129">
    <cfRule type="expression" dxfId="2571" priority="13109">
      <formula>IF(RIGHT(TEXT(AQ129,"0.#"),1)=".",FALSE,TRUE)</formula>
    </cfRule>
    <cfRule type="expression" dxfId="2570" priority="13110">
      <formula>IF(RIGHT(TEXT(AQ129,"0.#"),1)=".",TRUE,FALSE)</formula>
    </cfRule>
  </conditionalFormatting>
  <conditionalFormatting sqref="AE75">
    <cfRule type="expression" dxfId="2569" priority="13107">
      <formula>IF(RIGHT(TEXT(AE75,"0.#"),1)=".",FALSE,TRUE)</formula>
    </cfRule>
    <cfRule type="expression" dxfId="2568" priority="13108">
      <formula>IF(RIGHT(TEXT(AE75,"0.#"),1)=".",TRUE,FALSE)</formula>
    </cfRule>
  </conditionalFormatting>
  <conditionalFormatting sqref="AE76">
    <cfRule type="expression" dxfId="2567" priority="13105">
      <formula>IF(RIGHT(TEXT(AE76,"0.#"),1)=".",FALSE,TRUE)</formula>
    </cfRule>
    <cfRule type="expression" dxfId="2566" priority="13106">
      <formula>IF(RIGHT(TEXT(AE76,"0.#"),1)=".",TRUE,FALSE)</formula>
    </cfRule>
  </conditionalFormatting>
  <conditionalFormatting sqref="AE77">
    <cfRule type="expression" dxfId="2565" priority="13103">
      <formula>IF(RIGHT(TEXT(AE77,"0.#"),1)=".",FALSE,TRUE)</formula>
    </cfRule>
    <cfRule type="expression" dxfId="2564" priority="13104">
      <formula>IF(RIGHT(TEXT(AE77,"0.#"),1)=".",TRUE,FALSE)</formula>
    </cfRule>
  </conditionalFormatting>
  <conditionalFormatting sqref="AI77">
    <cfRule type="expression" dxfId="2563" priority="13101">
      <formula>IF(RIGHT(TEXT(AI77,"0.#"),1)=".",FALSE,TRUE)</formula>
    </cfRule>
    <cfRule type="expression" dxfId="2562" priority="13102">
      <formula>IF(RIGHT(TEXT(AI77,"0.#"),1)=".",TRUE,FALSE)</formula>
    </cfRule>
  </conditionalFormatting>
  <conditionalFormatting sqref="AI76">
    <cfRule type="expression" dxfId="2561" priority="13099">
      <formula>IF(RIGHT(TEXT(AI76,"0.#"),1)=".",FALSE,TRUE)</formula>
    </cfRule>
    <cfRule type="expression" dxfId="2560" priority="13100">
      <formula>IF(RIGHT(TEXT(AI76,"0.#"),1)=".",TRUE,FALSE)</formula>
    </cfRule>
  </conditionalFormatting>
  <conditionalFormatting sqref="AI75">
    <cfRule type="expression" dxfId="2559" priority="13097">
      <formula>IF(RIGHT(TEXT(AI75,"0.#"),1)=".",FALSE,TRUE)</formula>
    </cfRule>
    <cfRule type="expression" dxfId="2558" priority="13098">
      <formula>IF(RIGHT(TEXT(AI75,"0.#"),1)=".",TRUE,FALSE)</formula>
    </cfRule>
  </conditionalFormatting>
  <conditionalFormatting sqref="AM75">
    <cfRule type="expression" dxfId="2557" priority="13095">
      <formula>IF(RIGHT(TEXT(AM75,"0.#"),1)=".",FALSE,TRUE)</formula>
    </cfRule>
    <cfRule type="expression" dxfId="2556" priority="13096">
      <formula>IF(RIGHT(TEXT(AM75,"0.#"),1)=".",TRUE,FALSE)</formula>
    </cfRule>
  </conditionalFormatting>
  <conditionalFormatting sqref="AM76">
    <cfRule type="expression" dxfId="2555" priority="13093">
      <formula>IF(RIGHT(TEXT(AM76,"0.#"),1)=".",FALSE,TRUE)</formula>
    </cfRule>
    <cfRule type="expression" dxfId="2554" priority="13094">
      <formula>IF(RIGHT(TEXT(AM76,"0.#"),1)=".",TRUE,FALSE)</formula>
    </cfRule>
  </conditionalFormatting>
  <conditionalFormatting sqref="AM77">
    <cfRule type="expression" dxfId="2553" priority="13091">
      <formula>IF(RIGHT(TEXT(AM77,"0.#"),1)=".",FALSE,TRUE)</formula>
    </cfRule>
    <cfRule type="expression" dxfId="2552" priority="13092">
      <formula>IF(RIGHT(TEXT(AM77,"0.#"),1)=".",TRUE,FALSE)</formula>
    </cfRule>
  </conditionalFormatting>
  <conditionalFormatting sqref="AM134 AQ134 AU134:AU135">
    <cfRule type="expression" dxfId="2551" priority="13077">
      <formula>IF(RIGHT(TEXT(AM134,"0.#"),1)=".",FALSE,TRUE)</formula>
    </cfRule>
    <cfRule type="expression" dxfId="2550" priority="13078">
      <formula>IF(RIGHT(TEXT(AM134,"0.#"),1)=".",TRUE,FALSE)</formula>
    </cfRule>
  </conditionalFormatting>
  <conditionalFormatting sqref="AE433">
    <cfRule type="expression" dxfId="2549" priority="13047">
      <formula>IF(RIGHT(TEXT(AE433,"0.#"),1)=".",FALSE,TRUE)</formula>
    </cfRule>
    <cfRule type="expression" dxfId="2548" priority="13048">
      <formula>IF(RIGHT(TEXT(AE433,"0.#"),1)=".",TRUE,FALSE)</formula>
    </cfRule>
  </conditionalFormatting>
  <conditionalFormatting sqref="AM435">
    <cfRule type="expression" dxfId="2547" priority="13031">
      <formula>IF(RIGHT(TEXT(AM435,"0.#"),1)=".",FALSE,TRUE)</formula>
    </cfRule>
    <cfRule type="expression" dxfId="2546" priority="13032">
      <formula>IF(RIGHT(TEXT(AM435,"0.#"),1)=".",TRUE,FALSE)</formula>
    </cfRule>
  </conditionalFormatting>
  <conditionalFormatting sqref="AE434">
    <cfRule type="expression" dxfId="2545" priority="13045">
      <formula>IF(RIGHT(TEXT(AE434,"0.#"),1)=".",FALSE,TRUE)</formula>
    </cfRule>
    <cfRule type="expression" dxfId="2544" priority="13046">
      <formula>IF(RIGHT(TEXT(AE434,"0.#"),1)=".",TRUE,FALSE)</formula>
    </cfRule>
  </conditionalFormatting>
  <conditionalFormatting sqref="AE435">
    <cfRule type="expression" dxfId="2543" priority="13043">
      <formula>IF(RIGHT(TEXT(AE435,"0.#"),1)=".",FALSE,TRUE)</formula>
    </cfRule>
    <cfRule type="expression" dxfId="2542" priority="13044">
      <formula>IF(RIGHT(TEXT(AE435,"0.#"),1)=".",TRUE,FALSE)</formula>
    </cfRule>
  </conditionalFormatting>
  <conditionalFormatting sqref="AM433">
    <cfRule type="expression" dxfId="2541" priority="13035">
      <formula>IF(RIGHT(TEXT(AM433,"0.#"),1)=".",FALSE,TRUE)</formula>
    </cfRule>
    <cfRule type="expression" dxfId="2540" priority="13036">
      <formula>IF(RIGHT(TEXT(AM433,"0.#"),1)=".",TRUE,FALSE)</formula>
    </cfRule>
  </conditionalFormatting>
  <conditionalFormatting sqref="AM434">
    <cfRule type="expression" dxfId="2539" priority="13033">
      <formula>IF(RIGHT(TEXT(AM434,"0.#"),1)=".",FALSE,TRUE)</formula>
    </cfRule>
    <cfRule type="expression" dxfId="2538" priority="13034">
      <formula>IF(RIGHT(TEXT(AM434,"0.#"),1)=".",TRUE,FALSE)</formula>
    </cfRule>
  </conditionalFormatting>
  <conditionalFormatting sqref="AU433">
    <cfRule type="expression" dxfId="2537" priority="13023">
      <formula>IF(RIGHT(TEXT(AU433,"0.#"),1)=".",FALSE,TRUE)</formula>
    </cfRule>
    <cfRule type="expression" dxfId="2536" priority="13024">
      <formula>IF(RIGHT(TEXT(AU433,"0.#"),1)=".",TRUE,FALSE)</formula>
    </cfRule>
  </conditionalFormatting>
  <conditionalFormatting sqref="AU434">
    <cfRule type="expression" dxfId="2535" priority="13021">
      <formula>IF(RIGHT(TEXT(AU434,"0.#"),1)=".",FALSE,TRUE)</formula>
    </cfRule>
    <cfRule type="expression" dxfId="2534" priority="13022">
      <formula>IF(RIGHT(TEXT(AU434,"0.#"),1)=".",TRUE,FALSE)</formula>
    </cfRule>
  </conditionalFormatting>
  <conditionalFormatting sqref="AU435">
    <cfRule type="expression" dxfId="2533" priority="13019">
      <formula>IF(RIGHT(TEXT(AU435,"0.#"),1)=".",FALSE,TRUE)</formula>
    </cfRule>
    <cfRule type="expression" dxfId="2532" priority="13020">
      <formula>IF(RIGHT(TEXT(AU435,"0.#"),1)=".",TRUE,FALSE)</formula>
    </cfRule>
  </conditionalFormatting>
  <conditionalFormatting sqref="AI435">
    <cfRule type="expression" dxfId="2531" priority="12953">
      <formula>IF(RIGHT(TEXT(AI435,"0.#"),1)=".",FALSE,TRUE)</formula>
    </cfRule>
    <cfRule type="expression" dxfId="2530" priority="12954">
      <formula>IF(RIGHT(TEXT(AI435,"0.#"),1)=".",TRUE,FALSE)</formula>
    </cfRule>
  </conditionalFormatting>
  <conditionalFormatting sqref="AI433">
    <cfRule type="expression" dxfId="2529" priority="12957">
      <formula>IF(RIGHT(TEXT(AI433,"0.#"),1)=".",FALSE,TRUE)</formula>
    </cfRule>
    <cfRule type="expression" dxfId="2528" priority="12958">
      <formula>IF(RIGHT(TEXT(AI433,"0.#"),1)=".",TRUE,FALSE)</formula>
    </cfRule>
  </conditionalFormatting>
  <conditionalFormatting sqref="AI434">
    <cfRule type="expression" dxfId="2527" priority="12955">
      <formula>IF(RIGHT(TEXT(AI434,"0.#"),1)=".",FALSE,TRUE)</formula>
    </cfRule>
    <cfRule type="expression" dxfId="2526" priority="12956">
      <formula>IF(RIGHT(TEXT(AI434,"0.#"),1)=".",TRUE,FALSE)</formula>
    </cfRule>
  </conditionalFormatting>
  <conditionalFormatting sqref="AQ434">
    <cfRule type="expression" dxfId="2525" priority="12939">
      <formula>IF(RIGHT(TEXT(AQ434,"0.#"),1)=".",FALSE,TRUE)</formula>
    </cfRule>
    <cfRule type="expression" dxfId="2524" priority="12940">
      <formula>IF(RIGHT(TEXT(AQ434,"0.#"),1)=".",TRUE,FALSE)</formula>
    </cfRule>
  </conditionalFormatting>
  <conditionalFormatting sqref="AQ435">
    <cfRule type="expression" dxfId="2523" priority="12925">
      <formula>IF(RIGHT(TEXT(AQ435,"0.#"),1)=".",FALSE,TRUE)</formula>
    </cfRule>
    <cfRule type="expression" dxfId="2522" priority="12926">
      <formula>IF(RIGHT(TEXT(AQ435,"0.#"),1)=".",TRUE,FALSE)</formula>
    </cfRule>
  </conditionalFormatting>
  <conditionalFormatting sqref="AQ433">
    <cfRule type="expression" dxfId="2521" priority="12923">
      <formula>IF(RIGHT(TEXT(AQ433,"0.#"),1)=".",FALSE,TRUE)</formula>
    </cfRule>
    <cfRule type="expression" dxfId="2520" priority="12924">
      <formula>IF(RIGHT(TEXT(AQ433,"0.#"),1)=".",TRUE,FALSE)</formula>
    </cfRule>
  </conditionalFormatting>
  <conditionalFormatting sqref="AL839:AO866">
    <cfRule type="expression" dxfId="2519" priority="6647">
      <formula>IF(AND(AL839&gt;=0, RIGHT(TEXT(AL839,"0.#"),1)&lt;&gt;"."),TRUE,FALSE)</formula>
    </cfRule>
    <cfRule type="expression" dxfId="2518" priority="6648">
      <formula>IF(AND(AL839&gt;=0, RIGHT(TEXT(AL839,"0.#"),1)="."),TRUE,FALSE)</formula>
    </cfRule>
    <cfRule type="expression" dxfId="2517" priority="6649">
      <formula>IF(AND(AL839&lt;0, RIGHT(TEXT(AL839,"0.#"),1)&lt;&gt;"."),TRUE,FALSE)</formula>
    </cfRule>
    <cfRule type="expression" dxfId="2516" priority="6650">
      <formula>IF(AND(AL839&lt;0, RIGHT(TEXT(AL839,"0.#"),1)="."),TRUE,FALSE)</formula>
    </cfRule>
  </conditionalFormatting>
  <conditionalFormatting sqref="AQ53:AQ55">
    <cfRule type="expression" dxfId="2515" priority="4669">
      <formula>IF(RIGHT(TEXT(AQ53,"0.#"),1)=".",FALSE,TRUE)</formula>
    </cfRule>
    <cfRule type="expression" dxfId="2514" priority="4670">
      <formula>IF(RIGHT(TEXT(AQ53,"0.#"),1)=".",TRUE,FALSE)</formula>
    </cfRule>
  </conditionalFormatting>
  <conditionalFormatting sqref="AU53:AU55">
    <cfRule type="expression" dxfId="2513" priority="4667">
      <formula>IF(RIGHT(TEXT(AU53,"0.#"),1)=".",FALSE,TRUE)</formula>
    </cfRule>
    <cfRule type="expression" dxfId="2512" priority="4668">
      <formula>IF(RIGHT(TEXT(AU53,"0.#"),1)=".",TRUE,FALSE)</formula>
    </cfRule>
  </conditionalFormatting>
  <conditionalFormatting sqref="AQ60:AQ62">
    <cfRule type="expression" dxfId="2511" priority="4665">
      <formula>IF(RIGHT(TEXT(AQ60,"0.#"),1)=".",FALSE,TRUE)</formula>
    </cfRule>
    <cfRule type="expression" dxfId="2510" priority="4666">
      <formula>IF(RIGHT(TEXT(AQ60,"0.#"),1)=".",TRUE,FALSE)</formula>
    </cfRule>
  </conditionalFormatting>
  <conditionalFormatting sqref="AU60:AU62">
    <cfRule type="expression" dxfId="2509" priority="4663">
      <formula>IF(RIGHT(TEXT(AU60,"0.#"),1)=".",FALSE,TRUE)</formula>
    </cfRule>
    <cfRule type="expression" dxfId="2508" priority="4664">
      <formula>IF(RIGHT(TEXT(AU60,"0.#"),1)=".",TRUE,FALSE)</formula>
    </cfRule>
  </conditionalFormatting>
  <conditionalFormatting sqref="AQ75:AQ77">
    <cfRule type="expression" dxfId="2507" priority="4661">
      <formula>IF(RIGHT(TEXT(AQ75,"0.#"),1)=".",FALSE,TRUE)</formula>
    </cfRule>
    <cfRule type="expression" dxfId="2506" priority="4662">
      <formula>IF(RIGHT(TEXT(AQ75,"0.#"),1)=".",TRUE,FALSE)</formula>
    </cfRule>
  </conditionalFormatting>
  <conditionalFormatting sqref="AU75:AU77">
    <cfRule type="expression" dxfId="2505" priority="4659">
      <formula>IF(RIGHT(TEXT(AU75,"0.#"),1)=".",FALSE,TRUE)</formula>
    </cfRule>
    <cfRule type="expression" dxfId="2504" priority="4660">
      <formula>IF(RIGHT(TEXT(AU75,"0.#"),1)=".",TRUE,FALSE)</formula>
    </cfRule>
  </conditionalFormatting>
  <conditionalFormatting sqref="AQ87:AQ89">
    <cfRule type="expression" dxfId="2503" priority="4657">
      <formula>IF(RIGHT(TEXT(AQ87,"0.#"),1)=".",FALSE,TRUE)</formula>
    </cfRule>
    <cfRule type="expression" dxfId="2502" priority="4658">
      <formula>IF(RIGHT(TEXT(AQ87,"0.#"),1)=".",TRUE,FALSE)</formula>
    </cfRule>
  </conditionalFormatting>
  <conditionalFormatting sqref="AU87:AU89">
    <cfRule type="expression" dxfId="2501" priority="4655">
      <formula>IF(RIGHT(TEXT(AU87,"0.#"),1)=".",FALSE,TRUE)</formula>
    </cfRule>
    <cfRule type="expression" dxfId="2500" priority="4656">
      <formula>IF(RIGHT(TEXT(AU87,"0.#"),1)=".",TRUE,FALSE)</formula>
    </cfRule>
  </conditionalFormatting>
  <conditionalFormatting sqref="AQ92:AQ94">
    <cfRule type="expression" dxfId="2499" priority="4653">
      <formula>IF(RIGHT(TEXT(AQ92,"0.#"),1)=".",FALSE,TRUE)</formula>
    </cfRule>
    <cfRule type="expression" dxfId="2498" priority="4654">
      <formula>IF(RIGHT(TEXT(AQ92,"0.#"),1)=".",TRUE,FALSE)</formula>
    </cfRule>
  </conditionalFormatting>
  <conditionalFormatting sqref="AU92:AU94">
    <cfRule type="expression" dxfId="2497" priority="4651">
      <formula>IF(RIGHT(TEXT(AU92,"0.#"),1)=".",FALSE,TRUE)</formula>
    </cfRule>
    <cfRule type="expression" dxfId="2496" priority="4652">
      <formula>IF(RIGHT(TEXT(AU92,"0.#"),1)=".",TRUE,FALSE)</formula>
    </cfRule>
  </conditionalFormatting>
  <conditionalFormatting sqref="AQ97:AQ99">
    <cfRule type="expression" dxfId="2495" priority="4649">
      <formula>IF(RIGHT(TEXT(AQ97,"0.#"),1)=".",FALSE,TRUE)</formula>
    </cfRule>
    <cfRule type="expression" dxfId="2494" priority="4650">
      <formula>IF(RIGHT(TEXT(AQ97,"0.#"),1)=".",TRUE,FALSE)</formula>
    </cfRule>
  </conditionalFormatting>
  <conditionalFormatting sqref="AU97:AU99">
    <cfRule type="expression" dxfId="2493" priority="4647">
      <formula>IF(RIGHT(TEXT(AU97,"0.#"),1)=".",FALSE,TRUE)</formula>
    </cfRule>
    <cfRule type="expression" dxfId="2492" priority="4648">
      <formula>IF(RIGHT(TEXT(AU97,"0.#"),1)=".",TRUE,FALSE)</formula>
    </cfRule>
  </conditionalFormatting>
  <conditionalFormatting sqref="AE458">
    <cfRule type="expression" dxfId="2491" priority="4341">
      <formula>IF(RIGHT(TEXT(AE458,"0.#"),1)=".",FALSE,TRUE)</formula>
    </cfRule>
    <cfRule type="expression" dxfId="2490" priority="4342">
      <formula>IF(RIGHT(TEXT(AE458,"0.#"),1)=".",TRUE,FALSE)</formula>
    </cfRule>
  </conditionalFormatting>
  <conditionalFormatting sqref="AM460">
    <cfRule type="expression" dxfId="2489" priority="4331">
      <formula>IF(RIGHT(TEXT(AM460,"0.#"),1)=".",FALSE,TRUE)</formula>
    </cfRule>
    <cfRule type="expression" dxfId="2488" priority="4332">
      <formula>IF(RIGHT(TEXT(AM460,"0.#"),1)=".",TRUE,FALSE)</formula>
    </cfRule>
  </conditionalFormatting>
  <conditionalFormatting sqref="AE459">
    <cfRule type="expression" dxfId="2487" priority="4339">
      <formula>IF(RIGHT(TEXT(AE459,"0.#"),1)=".",FALSE,TRUE)</formula>
    </cfRule>
    <cfRule type="expression" dxfId="2486" priority="4340">
      <formula>IF(RIGHT(TEXT(AE459,"0.#"),1)=".",TRUE,FALSE)</formula>
    </cfRule>
  </conditionalFormatting>
  <conditionalFormatting sqref="AE460">
    <cfRule type="expression" dxfId="2485" priority="4337">
      <formula>IF(RIGHT(TEXT(AE460,"0.#"),1)=".",FALSE,TRUE)</formula>
    </cfRule>
    <cfRule type="expression" dxfId="2484" priority="4338">
      <formula>IF(RIGHT(TEXT(AE460,"0.#"),1)=".",TRUE,FALSE)</formula>
    </cfRule>
  </conditionalFormatting>
  <conditionalFormatting sqref="AM458">
    <cfRule type="expression" dxfId="2483" priority="4335">
      <formula>IF(RIGHT(TEXT(AM458,"0.#"),1)=".",FALSE,TRUE)</formula>
    </cfRule>
    <cfRule type="expression" dxfId="2482" priority="4336">
      <formula>IF(RIGHT(TEXT(AM458,"0.#"),1)=".",TRUE,FALSE)</formula>
    </cfRule>
  </conditionalFormatting>
  <conditionalFormatting sqref="AM459">
    <cfRule type="expression" dxfId="2481" priority="4333">
      <formula>IF(RIGHT(TEXT(AM459,"0.#"),1)=".",FALSE,TRUE)</formula>
    </cfRule>
    <cfRule type="expression" dxfId="2480" priority="4334">
      <formula>IF(RIGHT(TEXT(AM459,"0.#"),1)=".",TRUE,FALSE)</formula>
    </cfRule>
  </conditionalFormatting>
  <conditionalFormatting sqref="AU458">
    <cfRule type="expression" dxfId="2479" priority="4329">
      <formula>IF(RIGHT(TEXT(AU458,"0.#"),1)=".",FALSE,TRUE)</formula>
    </cfRule>
    <cfRule type="expression" dxfId="2478" priority="4330">
      <formula>IF(RIGHT(TEXT(AU458,"0.#"),1)=".",TRUE,FALSE)</formula>
    </cfRule>
  </conditionalFormatting>
  <conditionalFormatting sqref="AU459">
    <cfRule type="expression" dxfId="2477" priority="4327">
      <formula>IF(RIGHT(TEXT(AU459,"0.#"),1)=".",FALSE,TRUE)</formula>
    </cfRule>
    <cfRule type="expression" dxfId="2476" priority="4328">
      <formula>IF(RIGHT(TEXT(AU459,"0.#"),1)=".",TRUE,FALSE)</formula>
    </cfRule>
  </conditionalFormatting>
  <conditionalFormatting sqref="AU460">
    <cfRule type="expression" dxfId="2475" priority="4325">
      <formula>IF(RIGHT(TEXT(AU460,"0.#"),1)=".",FALSE,TRUE)</formula>
    </cfRule>
    <cfRule type="expression" dxfId="2474" priority="4326">
      <formula>IF(RIGHT(TEXT(AU460,"0.#"),1)=".",TRUE,FALSE)</formula>
    </cfRule>
  </conditionalFormatting>
  <conditionalFormatting sqref="AI460">
    <cfRule type="expression" dxfId="2473" priority="4319">
      <formula>IF(RIGHT(TEXT(AI460,"0.#"),1)=".",FALSE,TRUE)</formula>
    </cfRule>
    <cfRule type="expression" dxfId="2472" priority="4320">
      <formula>IF(RIGHT(TEXT(AI460,"0.#"),1)=".",TRUE,FALSE)</formula>
    </cfRule>
  </conditionalFormatting>
  <conditionalFormatting sqref="AI458">
    <cfRule type="expression" dxfId="2471" priority="4323">
      <formula>IF(RIGHT(TEXT(AI458,"0.#"),1)=".",FALSE,TRUE)</formula>
    </cfRule>
    <cfRule type="expression" dxfId="2470" priority="4324">
      <formula>IF(RIGHT(TEXT(AI458,"0.#"),1)=".",TRUE,FALSE)</formula>
    </cfRule>
  </conditionalFormatting>
  <conditionalFormatting sqref="AI459">
    <cfRule type="expression" dxfId="2469" priority="4321">
      <formula>IF(RIGHT(TEXT(AI459,"0.#"),1)=".",FALSE,TRUE)</formula>
    </cfRule>
    <cfRule type="expression" dxfId="2468" priority="4322">
      <formula>IF(RIGHT(TEXT(AI459,"0.#"),1)=".",TRUE,FALSE)</formula>
    </cfRule>
  </conditionalFormatting>
  <conditionalFormatting sqref="AQ459">
    <cfRule type="expression" dxfId="2467" priority="4317">
      <formula>IF(RIGHT(TEXT(AQ459,"0.#"),1)=".",FALSE,TRUE)</formula>
    </cfRule>
    <cfRule type="expression" dxfId="2466" priority="4318">
      <formula>IF(RIGHT(TEXT(AQ459,"0.#"),1)=".",TRUE,FALSE)</formula>
    </cfRule>
  </conditionalFormatting>
  <conditionalFormatting sqref="AQ460">
    <cfRule type="expression" dxfId="2465" priority="4315">
      <formula>IF(RIGHT(TEXT(AQ460,"0.#"),1)=".",FALSE,TRUE)</formula>
    </cfRule>
    <cfRule type="expression" dxfId="2464" priority="4316">
      <formula>IF(RIGHT(TEXT(AQ460,"0.#"),1)=".",TRUE,FALSE)</formula>
    </cfRule>
  </conditionalFormatting>
  <conditionalFormatting sqref="AQ458">
    <cfRule type="expression" dxfId="2463" priority="4313">
      <formula>IF(RIGHT(TEXT(AQ458,"0.#"),1)=".",FALSE,TRUE)</formula>
    </cfRule>
    <cfRule type="expression" dxfId="2462" priority="4314">
      <formula>IF(RIGHT(TEXT(AQ458,"0.#"),1)=".",TRUE,FALSE)</formula>
    </cfRule>
  </conditionalFormatting>
  <conditionalFormatting sqref="AE120 AM120">
    <cfRule type="expression" dxfId="2461" priority="2991">
      <formula>IF(RIGHT(TEXT(AE120,"0.#"),1)=".",FALSE,TRUE)</formula>
    </cfRule>
    <cfRule type="expression" dxfId="2460" priority="2992">
      <formula>IF(RIGHT(TEXT(AE120,"0.#"),1)=".",TRUE,FALSE)</formula>
    </cfRule>
  </conditionalFormatting>
  <conditionalFormatting sqref="AI126">
    <cfRule type="expression" dxfId="2459" priority="2981">
      <formula>IF(RIGHT(TEXT(AI126,"0.#"),1)=".",FALSE,TRUE)</formula>
    </cfRule>
    <cfRule type="expression" dxfId="2458" priority="2982">
      <formula>IF(RIGHT(TEXT(AI126,"0.#"),1)=".",TRUE,FALSE)</formula>
    </cfRule>
  </conditionalFormatting>
  <conditionalFormatting sqref="AI120">
    <cfRule type="expression" dxfId="2457" priority="2989">
      <formula>IF(RIGHT(TEXT(AI120,"0.#"),1)=".",FALSE,TRUE)</formula>
    </cfRule>
    <cfRule type="expression" dxfId="2456" priority="2990">
      <formula>IF(RIGHT(TEXT(AI120,"0.#"),1)=".",TRUE,FALSE)</formula>
    </cfRule>
  </conditionalFormatting>
  <conditionalFormatting sqref="AE123 AM123">
    <cfRule type="expression" dxfId="2455" priority="2987">
      <formula>IF(RIGHT(TEXT(AE123,"0.#"),1)=".",FALSE,TRUE)</formula>
    </cfRule>
    <cfRule type="expression" dxfId="2454" priority="2988">
      <formula>IF(RIGHT(TEXT(AE123,"0.#"),1)=".",TRUE,FALSE)</formula>
    </cfRule>
  </conditionalFormatting>
  <conditionalFormatting sqref="AI123">
    <cfRule type="expression" dxfId="2453" priority="2985">
      <formula>IF(RIGHT(TEXT(AI123,"0.#"),1)=".",FALSE,TRUE)</formula>
    </cfRule>
    <cfRule type="expression" dxfId="2452" priority="2986">
      <formula>IF(RIGHT(TEXT(AI123,"0.#"),1)=".",TRUE,FALSE)</formula>
    </cfRule>
  </conditionalFormatting>
  <conditionalFormatting sqref="AE126 AM126">
    <cfRule type="expression" dxfId="2451" priority="2983">
      <formula>IF(RIGHT(TEXT(AE126,"0.#"),1)=".",FALSE,TRUE)</formula>
    </cfRule>
    <cfRule type="expression" dxfId="2450" priority="2984">
      <formula>IF(RIGHT(TEXT(AE126,"0.#"),1)=".",TRUE,FALSE)</formula>
    </cfRule>
  </conditionalFormatting>
  <conditionalFormatting sqref="AE129 AM129">
    <cfRule type="expression" dxfId="2449" priority="2979">
      <formula>IF(RIGHT(TEXT(AE129,"0.#"),1)=".",FALSE,TRUE)</formula>
    </cfRule>
    <cfRule type="expression" dxfId="2448" priority="2980">
      <formula>IF(RIGHT(TEXT(AE129,"0.#"),1)=".",TRUE,FALSE)</formula>
    </cfRule>
  </conditionalFormatting>
  <conditionalFormatting sqref="AI129">
    <cfRule type="expression" dxfId="2447" priority="2977">
      <formula>IF(RIGHT(TEXT(AI129,"0.#"),1)=".",FALSE,TRUE)</formula>
    </cfRule>
    <cfRule type="expression" dxfId="2446" priority="2978">
      <formula>IF(RIGHT(TEXT(AI129,"0.#"),1)=".",TRUE,FALSE)</formula>
    </cfRule>
  </conditionalFormatting>
  <conditionalFormatting sqref="Y839:Y866">
    <cfRule type="expression" dxfId="2445" priority="2975">
      <formula>IF(RIGHT(TEXT(Y839,"0.#"),1)=".",FALSE,TRUE)</formula>
    </cfRule>
    <cfRule type="expression" dxfId="2444" priority="2976">
      <formula>IF(RIGHT(TEXT(Y839,"0.#"),1)=".",TRUE,FALSE)</formula>
    </cfRule>
  </conditionalFormatting>
  <conditionalFormatting sqref="AU518">
    <cfRule type="expression" dxfId="2443" priority="1485">
      <formula>IF(RIGHT(TEXT(AU518,"0.#"),1)=".",FALSE,TRUE)</formula>
    </cfRule>
    <cfRule type="expression" dxfId="2442" priority="1486">
      <formula>IF(RIGHT(TEXT(AU518,"0.#"),1)=".",TRUE,FALSE)</formula>
    </cfRule>
  </conditionalFormatting>
  <conditionalFormatting sqref="AQ551">
    <cfRule type="expression" dxfId="2441" priority="1261">
      <formula>IF(RIGHT(TEXT(AQ551,"0.#"),1)=".",FALSE,TRUE)</formula>
    </cfRule>
    <cfRule type="expression" dxfId="2440" priority="1262">
      <formula>IF(RIGHT(TEXT(AQ551,"0.#"),1)=".",TRUE,FALSE)</formula>
    </cfRule>
  </conditionalFormatting>
  <conditionalFormatting sqref="AE556">
    <cfRule type="expression" dxfId="2439" priority="1259">
      <formula>IF(RIGHT(TEXT(AE556,"0.#"),1)=".",FALSE,TRUE)</formula>
    </cfRule>
    <cfRule type="expression" dxfId="2438" priority="1260">
      <formula>IF(RIGHT(TEXT(AE556,"0.#"),1)=".",TRUE,FALSE)</formula>
    </cfRule>
  </conditionalFormatting>
  <conditionalFormatting sqref="AE557">
    <cfRule type="expression" dxfId="2437" priority="1257">
      <formula>IF(RIGHT(TEXT(AE557,"0.#"),1)=".",FALSE,TRUE)</formula>
    </cfRule>
    <cfRule type="expression" dxfId="2436" priority="1258">
      <formula>IF(RIGHT(TEXT(AE557,"0.#"),1)=".",TRUE,FALSE)</formula>
    </cfRule>
  </conditionalFormatting>
  <conditionalFormatting sqref="AE558">
    <cfRule type="expression" dxfId="2435" priority="1255">
      <formula>IF(RIGHT(TEXT(AE558,"0.#"),1)=".",FALSE,TRUE)</formula>
    </cfRule>
    <cfRule type="expression" dxfId="2434" priority="1256">
      <formula>IF(RIGHT(TEXT(AE558,"0.#"),1)=".",TRUE,FALSE)</formula>
    </cfRule>
  </conditionalFormatting>
  <conditionalFormatting sqref="AU556">
    <cfRule type="expression" dxfId="2433" priority="1247">
      <formula>IF(RIGHT(TEXT(AU556,"0.#"),1)=".",FALSE,TRUE)</formula>
    </cfRule>
    <cfRule type="expression" dxfId="2432" priority="1248">
      <formula>IF(RIGHT(TEXT(AU556,"0.#"),1)=".",TRUE,FALSE)</formula>
    </cfRule>
  </conditionalFormatting>
  <conditionalFormatting sqref="AU557">
    <cfRule type="expression" dxfId="2431" priority="1245">
      <formula>IF(RIGHT(TEXT(AU557,"0.#"),1)=".",FALSE,TRUE)</formula>
    </cfRule>
    <cfRule type="expression" dxfId="2430" priority="1246">
      <formula>IF(RIGHT(TEXT(AU557,"0.#"),1)=".",TRUE,FALSE)</formula>
    </cfRule>
  </conditionalFormatting>
  <conditionalFormatting sqref="AU558">
    <cfRule type="expression" dxfId="2429" priority="1243">
      <formula>IF(RIGHT(TEXT(AU558,"0.#"),1)=".",FALSE,TRUE)</formula>
    </cfRule>
    <cfRule type="expression" dxfId="2428" priority="1244">
      <formula>IF(RIGHT(TEXT(AU558,"0.#"),1)=".",TRUE,FALSE)</formula>
    </cfRule>
  </conditionalFormatting>
  <conditionalFormatting sqref="AQ557">
    <cfRule type="expression" dxfId="2427" priority="1235">
      <formula>IF(RIGHT(TEXT(AQ557,"0.#"),1)=".",FALSE,TRUE)</formula>
    </cfRule>
    <cfRule type="expression" dxfId="2426" priority="1236">
      <formula>IF(RIGHT(TEXT(AQ557,"0.#"),1)=".",TRUE,FALSE)</formula>
    </cfRule>
  </conditionalFormatting>
  <conditionalFormatting sqref="AQ558">
    <cfRule type="expression" dxfId="2425" priority="1233">
      <formula>IF(RIGHT(TEXT(AQ558,"0.#"),1)=".",FALSE,TRUE)</formula>
    </cfRule>
    <cfRule type="expression" dxfId="2424" priority="1234">
      <formula>IF(RIGHT(TEXT(AQ558,"0.#"),1)=".",TRUE,FALSE)</formula>
    </cfRule>
  </conditionalFormatting>
  <conditionalFormatting sqref="AQ556">
    <cfRule type="expression" dxfId="2423" priority="1231">
      <formula>IF(RIGHT(TEXT(AQ556,"0.#"),1)=".",FALSE,TRUE)</formula>
    </cfRule>
    <cfRule type="expression" dxfId="2422" priority="1232">
      <formula>IF(RIGHT(TEXT(AQ556,"0.#"),1)=".",TRUE,FALSE)</formula>
    </cfRule>
  </conditionalFormatting>
  <conditionalFormatting sqref="AE561">
    <cfRule type="expression" dxfId="2421" priority="1229">
      <formula>IF(RIGHT(TEXT(AE561,"0.#"),1)=".",FALSE,TRUE)</formula>
    </cfRule>
    <cfRule type="expression" dxfId="2420" priority="1230">
      <formula>IF(RIGHT(TEXT(AE561,"0.#"),1)=".",TRUE,FALSE)</formula>
    </cfRule>
  </conditionalFormatting>
  <conditionalFormatting sqref="AE562">
    <cfRule type="expression" dxfId="2419" priority="1227">
      <formula>IF(RIGHT(TEXT(AE562,"0.#"),1)=".",FALSE,TRUE)</formula>
    </cfRule>
    <cfRule type="expression" dxfId="2418" priority="1228">
      <formula>IF(RIGHT(TEXT(AE562,"0.#"),1)=".",TRUE,FALSE)</formula>
    </cfRule>
  </conditionalFormatting>
  <conditionalFormatting sqref="AE563">
    <cfRule type="expression" dxfId="2417" priority="1225">
      <formula>IF(RIGHT(TEXT(AE563,"0.#"),1)=".",FALSE,TRUE)</formula>
    </cfRule>
    <cfRule type="expression" dxfId="2416" priority="1226">
      <formula>IF(RIGHT(TEXT(AE563,"0.#"),1)=".",TRUE,FALSE)</formula>
    </cfRule>
  </conditionalFormatting>
  <conditionalFormatting sqref="AL1102:AO1131">
    <cfRule type="expression" dxfId="2415" priority="2881">
      <formula>IF(AND(AL1102&gt;=0, RIGHT(TEXT(AL1102,"0.#"),1)&lt;&gt;"."),TRUE,FALSE)</formula>
    </cfRule>
    <cfRule type="expression" dxfId="2414" priority="2882">
      <formula>IF(AND(AL1102&gt;=0, RIGHT(TEXT(AL1102,"0.#"),1)="."),TRUE,FALSE)</formula>
    </cfRule>
    <cfRule type="expression" dxfId="2413" priority="2883">
      <formula>IF(AND(AL1102&lt;0, RIGHT(TEXT(AL1102,"0.#"),1)&lt;&gt;"."),TRUE,FALSE)</formula>
    </cfRule>
    <cfRule type="expression" dxfId="2412" priority="2884">
      <formula>IF(AND(AL1102&lt;0, RIGHT(TEXT(AL1102,"0.#"),1)="."),TRUE,FALSE)</formula>
    </cfRule>
  </conditionalFormatting>
  <conditionalFormatting sqref="Y1102:Y1131">
    <cfRule type="expression" dxfId="2411" priority="2879">
      <formula>IF(RIGHT(TEXT(Y1102,"0.#"),1)=".",FALSE,TRUE)</formula>
    </cfRule>
    <cfRule type="expression" dxfId="2410" priority="2880">
      <formula>IF(RIGHT(TEXT(Y1102,"0.#"),1)=".",TRUE,FALSE)</formula>
    </cfRule>
  </conditionalFormatting>
  <conditionalFormatting sqref="AQ553">
    <cfRule type="expression" dxfId="2409" priority="1263">
      <formula>IF(RIGHT(TEXT(AQ553,"0.#"),1)=".",FALSE,TRUE)</formula>
    </cfRule>
    <cfRule type="expression" dxfId="2408" priority="1264">
      <formula>IF(RIGHT(TEXT(AQ553,"0.#"),1)=".",TRUE,FALSE)</formula>
    </cfRule>
  </conditionalFormatting>
  <conditionalFormatting sqref="AU552">
    <cfRule type="expression" dxfId="2407" priority="1275">
      <formula>IF(RIGHT(TEXT(AU552,"0.#"),1)=".",FALSE,TRUE)</formula>
    </cfRule>
    <cfRule type="expression" dxfId="2406" priority="1276">
      <formula>IF(RIGHT(TEXT(AU552,"0.#"),1)=".",TRUE,FALSE)</formula>
    </cfRule>
  </conditionalFormatting>
  <conditionalFormatting sqref="AE552">
    <cfRule type="expression" dxfId="2405" priority="1287">
      <formula>IF(RIGHT(TEXT(AE552,"0.#"),1)=".",FALSE,TRUE)</formula>
    </cfRule>
    <cfRule type="expression" dxfId="2404" priority="1288">
      <formula>IF(RIGHT(TEXT(AE552,"0.#"),1)=".",TRUE,FALSE)</formula>
    </cfRule>
  </conditionalFormatting>
  <conditionalFormatting sqref="AQ548">
    <cfRule type="expression" dxfId="2403" priority="1293">
      <formula>IF(RIGHT(TEXT(AQ548,"0.#"),1)=".",FALSE,TRUE)</formula>
    </cfRule>
    <cfRule type="expression" dxfId="2402" priority="1294">
      <formula>IF(RIGHT(TEXT(AQ548,"0.#"),1)=".",TRUE,FALSE)</formula>
    </cfRule>
  </conditionalFormatting>
  <conditionalFormatting sqref="AL838:AO838">
    <cfRule type="expression" dxfId="2401" priority="2833">
      <formula>IF(AND(AL838&gt;=0, RIGHT(TEXT(AL838,"0.#"),1)&lt;&gt;"."),TRUE,FALSE)</formula>
    </cfRule>
    <cfRule type="expression" dxfId="2400" priority="2834">
      <formula>IF(AND(AL838&gt;=0, RIGHT(TEXT(AL838,"0.#"),1)="."),TRUE,FALSE)</formula>
    </cfRule>
    <cfRule type="expression" dxfId="2399" priority="2835">
      <formula>IF(AND(AL838&lt;0, RIGHT(TEXT(AL838,"0.#"),1)&lt;&gt;"."),TRUE,FALSE)</formula>
    </cfRule>
    <cfRule type="expression" dxfId="2398" priority="2836">
      <formula>IF(AND(AL838&lt;0, RIGHT(TEXT(AL838,"0.#"),1)="."),TRUE,FALSE)</formula>
    </cfRule>
  </conditionalFormatting>
  <conditionalFormatting sqref="Y838">
    <cfRule type="expression" dxfId="2397" priority="2831">
      <formula>IF(RIGHT(TEXT(Y838,"0.#"),1)=".",FALSE,TRUE)</formula>
    </cfRule>
    <cfRule type="expression" dxfId="2396" priority="2832">
      <formula>IF(RIGHT(TEXT(Y838,"0.#"),1)=".",TRUE,FALSE)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72:Y899">
    <cfRule type="expression" dxfId="2079" priority="2091">
      <formula>IF(RIGHT(TEXT(Y872,"0.#"),1)=".",FALSE,TRUE)</formula>
    </cfRule>
    <cfRule type="expression" dxfId="2078" priority="2092">
      <formula>IF(RIGHT(TEXT(Y872,"0.#"),1)=".",TRUE,FALSE)</formula>
    </cfRule>
  </conditionalFormatting>
  <conditionalFormatting sqref="Y870:Y871">
    <cfRule type="expression" dxfId="2077" priority="2085">
      <formula>IF(RIGHT(TEXT(Y870,"0.#"),1)=".",FALSE,TRUE)</formula>
    </cfRule>
    <cfRule type="expression" dxfId="2076" priority="2086">
      <formula>IF(RIGHT(TEXT(Y870,"0.#"),1)=".",TRUE,FALSE)</formula>
    </cfRule>
  </conditionalFormatting>
  <conditionalFormatting sqref="Y905:Y932">
    <cfRule type="expression" dxfId="2075" priority="2079">
      <formula>IF(RIGHT(TEXT(Y905,"0.#"),1)=".",FALSE,TRUE)</formula>
    </cfRule>
    <cfRule type="expression" dxfId="2074" priority="2080">
      <formula>IF(RIGHT(TEXT(Y905,"0.#"),1)=".",TRUE,FALSE)</formula>
    </cfRule>
  </conditionalFormatting>
  <conditionalFormatting sqref="Y903:Y904">
    <cfRule type="expression" dxfId="2073" priority="2073">
      <formula>IF(RIGHT(TEXT(Y903,"0.#"),1)=".",FALSE,TRUE)</formula>
    </cfRule>
    <cfRule type="expression" dxfId="2072" priority="2074">
      <formula>IF(RIGHT(TEXT(Y903,"0.#"),1)=".",TRUE,FALSE)</formula>
    </cfRule>
  </conditionalFormatting>
  <conditionalFormatting sqref="Y938:Y965">
    <cfRule type="expression" dxfId="2071" priority="2067">
      <formula>IF(RIGHT(TEXT(Y938,"0.#"),1)=".",FALSE,TRUE)</formula>
    </cfRule>
    <cfRule type="expression" dxfId="2070" priority="2068">
      <formula>IF(RIGHT(TEXT(Y938,"0.#"),1)=".",TRUE,FALSE)</formula>
    </cfRule>
  </conditionalFormatting>
  <conditionalFormatting sqref="Y936:Y937">
    <cfRule type="expression" dxfId="2069" priority="2061">
      <formula>IF(RIGHT(TEXT(Y936,"0.#"),1)=".",FALSE,TRUE)</formula>
    </cfRule>
    <cfRule type="expression" dxfId="2068" priority="2062">
      <formula>IF(RIGHT(TEXT(Y936,"0.#"),1)=".",TRUE,FALSE)</formula>
    </cfRule>
  </conditionalFormatting>
  <conditionalFormatting sqref="Y971:Y998">
    <cfRule type="expression" dxfId="2067" priority="2055">
      <formula>IF(RIGHT(TEXT(Y971,"0.#"),1)=".",FALSE,TRUE)</formula>
    </cfRule>
    <cfRule type="expression" dxfId="2066" priority="2056">
      <formula>IF(RIGHT(TEXT(Y971,"0.#"),1)=".",TRUE,FALSE)</formula>
    </cfRule>
  </conditionalFormatting>
  <conditionalFormatting sqref="Y969:Y970">
    <cfRule type="expression" dxfId="2065" priority="2049">
      <formula>IF(RIGHT(TEXT(Y969,"0.#"),1)=".",FALSE,TRUE)</formula>
    </cfRule>
    <cfRule type="expression" dxfId="2064" priority="2050">
      <formula>IF(RIGHT(TEXT(Y969,"0.#"),1)=".",TRUE,FALSE)</formula>
    </cfRule>
  </conditionalFormatting>
  <conditionalFormatting sqref="Y1004:Y1031">
    <cfRule type="expression" dxfId="2063" priority="2043">
      <formula>IF(RIGHT(TEXT(Y1004,"0.#"),1)=".",FALSE,TRUE)</formula>
    </cfRule>
    <cfRule type="expression" dxfId="2062" priority="2044">
      <formula>IF(RIGHT(TEXT(Y1004,"0.#"),1)=".",TRUE,FALSE)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72:AO899">
    <cfRule type="expression" dxfId="1981" priority="2093">
      <formula>IF(AND(AL872&gt;=0, RIGHT(TEXT(AL872,"0.#"),1)&lt;&gt;"."),TRUE,FALSE)</formula>
    </cfRule>
    <cfRule type="expression" dxfId="1980" priority="2094">
      <formula>IF(AND(AL872&gt;=0, RIGHT(TEXT(AL872,"0.#"),1)="."),TRUE,FALSE)</formula>
    </cfRule>
    <cfRule type="expression" dxfId="1979" priority="2095">
      <formula>IF(AND(AL872&lt;0, RIGHT(TEXT(AL872,"0.#"),1)&lt;&gt;"."),TRUE,FALSE)</formula>
    </cfRule>
    <cfRule type="expression" dxfId="1978" priority="2096">
      <formula>IF(AND(AL872&lt;0, RIGHT(TEXT(AL872,"0.#"),1)="."),TRUE,FALSE)</formula>
    </cfRule>
  </conditionalFormatting>
  <conditionalFormatting sqref="AL870:AO871">
    <cfRule type="expression" dxfId="1977" priority="2087">
      <formula>IF(AND(AL870&gt;=0, RIGHT(TEXT(AL870,"0.#"),1)&lt;&gt;"."),TRUE,FALSE)</formula>
    </cfRule>
    <cfRule type="expression" dxfId="1976" priority="2088">
      <formula>IF(AND(AL870&gt;=0, RIGHT(TEXT(AL870,"0.#"),1)="."),TRUE,FALSE)</formula>
    </cfRule>
    <cfRule type="expression" dxfId="1975" priority="2089">
      <formula>IF(AND(AL870&lt;0, RIGHT(TEXT(AL870,"0.#"),1)&lt;&gt;"."),TRUE,FALSE)</formula>
    </cfRule>
    <cfRule type="expression" dxfId="1974" priority="2090">
      <formula>IF(AND(AL870&lt;0, RIGHT(TEXT(AL870,"0.#"),1)="."),TRUE,FALSE)</formula>
    </cfRule>
  </conditionalFormatting>
  <conditionalFormatting sqref="AL905:AO932">
    <cfRule type="expression" dxfId="1973" priority="2081">
      <formula>IF(AND(AL905&gt;=0, RIGHT(TEXT(AL905,"0.#"),1)&lt;&gt;"."),TRUE,FALSE)</formula>
    </cfRule>
    <cfRule type="expression" dxfId="1972" priority="2082">
      <formula>IF(AND(AL905&gt;=0, RIGHT(TEXT(AL905,"0.#"),1)="."),TRUE,FALSE)</formula>
    </cfRule>
    <cfRule type="expression" dxfId="1971" priority="2083">
      <formula>IF(AND(AL905&lt;0, RIGHT(TEXT(AL905,"0.#"),1)&lt;&gt;"."),TRUE,FALSE)</formula>
    </cfRule>
    <cfRule type="expression" dxfId="1970" priority="2084">
      <formula>IF(AND(AL905&lt;0, RIGHT(TEXT(AL905,"0.#"),1)="."),TRUE,FALSE)</formula>
    </cfRule>
  </conditionalFormatting>
  <conditionalFormatting sqref="AL903:AO904">
    <cfRule type="expression" dxfId="1969" priority="2075">
      <formula>IF(AND(AL903&gt;=0, RIGHT(TEXT(AL903,"0.#"),1)&lt;&gt;"."),TRUE,FALSE)</formula>
    </cfRule>
    <cfRule type="expression" dxfId="1968" priority="2076">
      <formula>IF(AND(AL903&gt;=0, RIGHT(TEXT(AL903,"0.#"),1)="."),TRUE,FALSE)</formula>
    </cfRule>
    <cfRule type="expression" dxfId="1967" priority="2077">
      <formula>IF(AND(AL903&lt;0, RIGHT(TEXT(AL903,"0.#"),1)&lt;&gt;"."),TRUE,FALSE)</formula>
    </cfRule>
    <cfRule type="expression" dxfId="1966" priority="2078">
      <formula>IF(AND(AL903&lt;0, RIGHT(TEXT(AL903,"0.#"),1)="."),TRUE,FALSE)</formula>
    </cfRule>
  </conditionalFormatting>
  <conditionalFormatting sqref="AL938:AO965">
    <cfRule type="expression" dxfId="1965" priority="2069">
      <formula>IF(AND(AL938&gt;=0, RIGHT(TEXT(AL938,"0.#"),1)&lt;&gt;"."),TRUE,FALSE)</formula>
    </cfRule>
    <cfRule type="expression" dxfId="1964" priority="2070">
      <formula>IF(AND(AL938&gt;=0, RIGHT(TEXT(AL938,"0.#"),1)="."),TRUE,FALSE)</formula>
    </cfRule>
    <cfRule type="expression" dxfId="1963" priority="2071">
      <formula>IF(AND(AL938&lt;0, RIGHT(TEXT(AL938,"0.#"),1)&lt;&gt;"."),TRUE,FALSE)</formula>
    </cfRule>
    <cfRule type="expression" dxfId="1962" priority="2072">
      <formula>IF(AND(AL938&lt;0, RIGHT(TEXT(AL938,"0.#"),1)="."),TRUE,FALSE)</formula>
    </cfRule>
  </conditionalFormatting>
  <conditionalFormatting sqref="AL936:AO937">
    <cfRule type="expression" dxfId="1961" priority="2063">
      <formula>IF(AND(AL936&gt;=0, RIGHT(TEXT(AL936,"0.#"),1)&lt;&gt;"."),TRUE,FALSE)</formula>
    </cfRule>
    <cfRule type="expression" dxfId="1960" priority="2064">
      <formula>IF(AND(AL936&gt;=0, RIGHT(TEXT(AL936,"0.#"),1)="."),TRUE,FALSE)</formula>
    </cfRule>
    <cfRule type="expression" dxfId="1959" priority="2065">
      <formula>IF(AND(AL936&lt;0, RIGHT(TEXT(AL936,"0.#"),1)&lt;&gt;"."),TRUE,FALSE)</formula>
    </cfRule>
    <cfRule type="expression" dxfId="1958" priority="2066">
      <formula>IF(AND(AL936&lt;0, RIGHT(TEXT(AL936,"0.#"),1)="."),TRUE,FALSE)</formula>
    </cfRule>
  </conditionalFormatting>
  <conditionalFormatting sqref="AL971:AO998">
    <cfRule type="expression" dxfId="1957" priority="2057">
      <formula>IF(AND(AL971&gt;=0, RIGHT(TEXT(AL971,"0.#"),1)&lt;&gt;"."),TRUE,FALSE)</formula>
    </cfRule>
    <cfRule type="expression" dxfId="1956" priority="2058">
      <formula>IF(AND(AL971&gt;=0, RIGHT(TEXT(AL971,"0.#"),1)="."),TRUE,FALSE)</formula>
    </cfRule>
    <cfRule type="expression" dxfId="1955" priority="2059">
      <formula>IF(AND(AL971&lt;0, RIGHT(TEXT(AL971,"0.#"),1)&lt;&gt;"."),TRUE,FALSE)</formula>
    </cfRule>
    <cfRule type="expression" dxfId="1954" priority="2060">
      <formula>IF(AND(AL971&lt;0, RIGHT(TEXT(AL971,"0.#"),1)="."),TRUE,FALSE)</formula>
    </cfRule>
  </conditionalFormatting>
  <conditionalFormatting sqref="AL969:AO970">
    <cfRule type="expression" dxfId="1953" priority="2051">
      <formula>IF(AND(AL969&gt;=0, RIGHT(TEXT(AL969,"0.#"),1)&lt;&gt;"."),TRUE,FALSE)</formula>
    </cfRule>
    <cfRule type="expression" dxfId="1952" priority="2052">
      <formula>IF(AND(AL969&gt;=0, RIGHT(TEXT(AL969,"0.#"),1)="."),TRUE,FALSE)</formula>
    </cfRule>
    <cfRule type="expression" dxfId="1951" priority="2053">
      <formula>IF(AND(AL969&lt;0, RIGHT(TEXT(AL969,"0.#"),1)&lt;&gt;"."),TRUE,FALSE)</formula>
    </cfRule>
    <cfRule type="expression" dxfId="1950" priority="2054">
      <formula>IF(AND(AL969&lt;0, RIGHT(TEXT(AL969,"0.#"),1)="."),TRUE,FALSE)</formula>
    </cfRule>
  </conditionalFormatting>
  <conditionalFormatting sqref="AL1004:AO1031">
    <cfRule type="expression" dxfId="1949" priority="2045">
      <formula>IF(AND(AL1004&gt;=0, RIGHT(TEXT(AL1004,"0.#"),1)&lt;&gt;"."),TRUE,FALSE)</formula>
    </cfRule>
    <cfRule type="expression" dxfId="1948" priority="2046">
      <formula>IF(AND(AL1004&gt;=0, RIGHT(TEXT(AL1004,"0.#"),1)="."),TRUE,FALSE)</formula>
    </cfRule>
    <cfRule type="expression" dxfId="1947" priority="2047">
      <formula>IF(AND(AL1004&lt;0, RIGHT(TEXT(AL1004,"0.#"),1)&lt;&gt;"."),TRUE,FALSE)</formula>
    </cfRule>
    <cfRule type="expression" dxfId="1946" priority="2048">
      <formula>IF(AND(AL1004&lt;0, RIGHT(TEXT(AL1004,"0.#"),1)="."),TRUE,FALSE)</formula>
    </cfRule>
  </conditionalFormatting>
  <conditionalFormatting sqref="AL1002:AO1003">
    <cfRule type="expression" dxfId="1945" priority="2039">
      <formula>IF(AND(AL1002&gt;=0, RIGHT(TEXT(AL1002,"0.#"),1)&lt;&gt;"."),TRUE,FALSE)</formula>
    </cfRule>
    <cfRule type="expression" dxfId="1944" priority="2040">
      <formula>IF(AND(AL1002&gt;=0, RIGHT(TEXT(AL1002,"0.#"),1)="."),TRUE,FALSE)</formula>
    </cfRule>
    <cfRule type="expression" dxfId="1943" priority="2041">
      <formula>IF(AND(AL1002&lt;0, RIGHT(TEXT(AL1002,"0.#"),1)&lt;&gt;"."),TRUE,FALSE)</formula>
    </cfRule>
    <cfRule type="expression" dxfId="1942" priority="2042">
      <formula>IF(AND(AL1002&lt;0, RIGHT(TEXT(AL1002,"0.#"),1)="."),TRUE,FALSE)</formula>
    </cfRule>
  </conditionalFormatting>
  <conditionalFormatting sqref="Y1002:Y1003">
    <cfRule type="expression" dxfId="1941" priority="2037">
      <formula>IF(RIGHT(TEXT(Y1002,"0.#"),1)=".",FALSE,TRUE)</formula>
    </cfRule>
    <cfRule type="expression" dxfId="1940" priority="2038">
      <formula>IF(RIGHT(TEXT(Y1002,"0.#"),1)=".",TRUE,FALSE)</formula>
    </cfRule>
  </conditionalFormatting>
  <conditionalFormatting sqref="AL1037:AO1064">
    <cfRule type="expression" dxfId="1939" priority="2033">
      <formula>IF(AND(AL1037&gt;=0, RIGHT(TEXT(AL1037,"0.#"),1)&lt;&gt;"."),TRUE,FALSE)</formula>
    </cfRule>
    <cfRule type="expression" dxfId="1938" priority="2034">
      <formula>IF(AND(AL1037&gt;=0, RIGHT(TEXT(AL1037,"0.#"),1)="."),TRUE,FALSE)</formula>
    </cfRule>
    <cfRule type="expression" dxfId="1937" priority="2035">
      <formula>IF(AND(AL1037&lt;0, RIGHT(TEXT(AL1037,"0.#"),1)&lt;&gt;"."),TRUE,FALSE)</formula>
    </cfRule>
    <cfRule type="expression" dxfId="1936" priority="2036">
      <formula>IF(AND(AL1037&lt;0, RIGHT(TEXT(AL1037,"0.#"),1)="."),TRUE,FALSE)</formula>
    </cfRule>
  </conditionalFormatting>
  <conditionalFormatting sqref="Y1037:Y1064">
    <cfRule type="expression" dxfId="1935" priority="2031">
      <formula>IF(RIGHT(TEXT(Y1037,"0.#"),1)=".",FALSE,TRUE)</formula>
    </cfRule>
    <cfRule type="expression" dxfId="1934" priority="2032">
      <formula>IF(RIGHT(TEXT(Y1037,"0.#"),1)=".",TRUE,FALSE)</formula>
    </cfRule>
  </conditionalFormatting>
  <conditionalFormatting sqref="AL1035:AO1036">
    <cfRule type="expression" dxfId="1933" priority="2027">
      <formula>IF(AND(AL1035&gt;=0, RIGHT(TEXT(AL1035,"0.#"),1)&lt;&gt;"."),TRUE,FALSE)</formula>
    </cfRule>
    <cfRule type="expression" dxfId="1932" priority="2028">
      <formula>IF(AND(AL1035&gt;=0, RIGHT(TEXT(AL1035,"0.#"),1)="."),TRUE,FALSE)</formula>
    </cfRule>
    <cfRule type="expression" dxfId="1931" priority="2029">
      <formula>IF(AND(AL1035&lt;0, RIGHT(TEXT(AL1035,"0.#"),1)&lt;&gt;"."),TRUE,FALSE)</formula>
    </cfRule>
    <cfRule type="expression" dxfId="1930" priority="2030">
      <formula>IF(AND(AL1035&lt;0, RIGHT(TEXT(AL1035,"0.#"),1)="."),TRUE,FALSE)</formula>
    </cfRule>
  </conditionalFormatting>
  <conditionalFormatting sqref="Y1035:Y1036">
    <cfRule type="expression" dxfId="1929" priority="2025">
      <formula>IF(RIGHT(TEXT(Y1035,"0.#"),1)=".",FALSE,TRUE)</formula>
    </cfRule>
    <cfRule type="expression" dxfId="1928" priority="2026">
      <formula>IF(RIGHT(TEXT(Y1035,"0.#"),1)=".",TRUE,FALSE)</formula>
    </cfRule>
  </conditionalFormatting>
  <conditionalFormatting sqref="AL1070:AO1097">
    <cfRule type="expression" dxfId="1927" priority="2021">
      <formula>IF(AND(AL1070&gt;=0, RIGHT(TEXT(AL1070,"0.#"),1)&lt;&gt;"."),TRUE,FALSE)</formula>
    </cfRule>
    <cfRule type="expression" dxfId="1926" priority="2022">
      <formula>IF(AND(AL1070&gt;=0, RIGHT(TEXT(AL1070,"0.#"),1)="."),TRUE,FALSE)</formula>
    </cfRule>
    <cfRule type="expression" dxfId="1925" priority="2023">
      <formula>IF(AND(AL1070&lt;0, RIGHT(TEXT(AL1070,"0.#"),1)&lt;&gt;"."),TRUE,FALSE)</formula>
    </cfRule>
    <cfRule type="expression" dxfId="1924" priority="2024">
      <formula>IF(AND(AL1070&lt;0, RIGHT(TEXT(AL1070,"0.#"),1)="."),TRUE,FALSE)</formula>
    </cfRule>
  </conditionalFormatting>
  <conditionalFormatting sqref="Y1070:Y1097">
    <cfRule type="expression" dxfId="1923" priority="2019">
      <formula>IF(RIGHT(TEXT(Y1070,"0.#"),1)=".",FALSE,TRUE)</formula>
    </cfRule>
    <cfRule type="expression" dxfId="1922" priority="2020">
      <formula>IF(RIGHT(TEXT(Y1070,"0.#"),1)=".",TRUE,FALSE)</formula>
    </cfRule>
  </conditionalFormatting>
  <conditionalFormatting sqref="AL1068:AO1069">
    <cfRule type="expression" dxfId="1921" priority="2015">
      <formula>IF(AND(AL1068&gt;=0, RIGHT(TEXT(AL1068,"0.#"),1)&lt;&gt;"."),TRUE,FALSE)</formula>
    </cfRule>
    <cfRule type="expression" dxfId="1920" priority="2016">
      <formula>IF(AND(AL1068&gt;=0, RIGHT(TEXT(AL1068,"0.#"),1)="."),TRUE,FALSE)</formula>
    </cfRule>
    <cfRule type="expression" dxfId="1919" priority="2017">
      <formula>IF(AND(AL1068&lt;0, RIGHT(TEXT(AL1068,"0.#"),1)&lt;&gt;"."),TRUE,FALSE)</formula>
    </cfRule>
    <cfRule type="expression" dxfId="1918" priority="2018">
      <formula>IF(AND(AL1068&lt;0, RIGHT(TEXT(AL1068,"0.#"),1)="."),TRUE,FALSE)</formula>
    </cfRule>
  </conditionalFormatting>
  <conditionalFormatting sqref="Y1068:Y1069">
    <cfRule type="expression" dxfId="1917" priority="2013">
      <formula>IF(RIGHT(TEXT(Y1068,"0.#"),1)=".",FALSE,TRUE)</formula>
    </cfRule>
    <cfRule type="expression" dxfId="1916" priority="2014">
      <formula>IF(RIGHT(TEXT(Y1068,"0.#"),1)=".",TRUE,FALSE)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E135 AI134:AI135">
    <cfRule type="expression" dxfId="705" priority="5">
      <formula>IF(RIGHT(TEXT(AE134,"0.#"),1)=".",FALSE,TRUE)</formula>
    </cfRule>
    <cfRule type="expression" dxfId="704" priority="6">
      <formula>IF(RIGHT(TEXT(AE134,"0.#"),1)=".",TRUE,FALSE)</formula>
    </cfRule>
  </conditionalFormatting>
  <conditionalFormatting sqref="AE134">
    <cfRule type="expression" dxfId="703" priority="3">
      <formula>IF(RIGHT(TEXT(AE134,"0.#"),1)=".",FALSE,TRUE)</formula>
    </cfRule>
    <cfRule type="expression" dxfId="702" priority="4">
      <formula>IF(RIGHT(TEXT(AE134,"0.#"),1)=".",TRUE,FALSE)</formula>
    </cfRule>
  </conditionalFormatting>
  <conditionalFormatting sqref="AM135 AQ135">
    <cfRule type="expression" dxfId="701" priority="1">
      <formula>IF(RIGHT(TEXT(AM135,"0.#"),1)=".",FALSE,TRUE)</formula>
    </cfRule>
    <cfRule type="expression" dxfId="700" priority="2">
      <formula>IF(RIGHT(TEXT(AM135,"0.#"),1)=".",TRUE,FALSE)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94" max="49" man="1"/>
    <brk id="699" max="49" man="1"/>
    <brk id="735" max="49" man="1"/>
    <brk id="867" max="49" man="1"/>
  </rowBreaks>
  <colBreaks count="1" manualBreakCount="1">
    <brk id="6" max="844"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P12" sqref="P12"/>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573</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573</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5" t="s">
        <v>473</v>
      </c>
      <c r="B2" s="406"/>
      <c r="C2" s="406"/>
      <c r="D2" s="406"/>
      <c r="E2" s="406"/>
      <c r="F2" s="407"/>
      <c r="G2" s="517" t="s">
        <v>265</v>
      </c>
      <c r="H2" s="438"/>
      <c r="I2" s="438"/>
      <c r="J2" s="438"/>
      <c r="K2" s="438"/>
      <c r="L2" s="438"/>
      <c r="M2" s="438"/>
      <c r="N2" s="438"/>
      <c r="O2" s="518"/>
      <c r="P2" s="437" t="s">
        <v>59</v>
      </c>
      <c r="Q2" s="438"/>
      <c r="R2" s="438"/>
      <c r="S2" s="438"/>
      <c r="T2" s="438"/>
      <c r="U2" s="438"/>
      <c r="V2" s="438"/>
      <c r="W2" s="438"/>
      <c r="X2" s="518"/>
      <c r="Y2" s="1031"/>
      <c r="Z2" s="837"/>
      <c r="AA2" s="838"/>
      <c r="AB2" s="1035" t="s">
        <v>11</v>
      </c>
      <c r="AC2" s="1036"/>
      <c r="AD2" s="1037"/>
      <c r="AE2" s="1041" t="s">
        <v>557</v>
      </c>
      <c r="AF2" s="1041"/>
      <c r="AG2" s="1041"/>
      <c r="AH2" s="1041"/>
      <c r="AI2" s="1041" t="s">
        <v>554</v>
      </c>
      <c r="AJ2" s="1041"/>
      <c r="AK2" s="1041"/>
      <c r="AL2" s="1041"/>
      <c r="AM2" s="1041" t="s">
        <v>528</v>
      </c>
      <c r="AN2" s="1041"/>
      <c r="AO2" s="1041"/>
      <c r="AP2" s="562"/>
      <c r="AQ2" s="159" t="s">
        <v>354</v>
      </c>
      <c r="AR2" s="130"/>
      <c r="AS2" s="130"/>
      <c r="AT2" s="131"/>
      <c r="AU2" s="538" t="s">
        <v>253</v>
      </c>
      <c r="AV2" s="538"/>
      <c r="AW2" s="538"/>
      <c r="AX2" s="539"/>
    </row>
    <row r="3" spans="1:50" ht="18.75" customHeight="1">
      <c r="A3" s="405"/>
      <c r="B3" s="406"/>
      <c r="C3" s="406"/>
      <c r="D3" s="406"/>
      <c r="E3" s="406"/>
      <c r="F3" s="407"/>
      <c r="G3" s="418"/>
      <c r="H3" s="403"/>
      <c r="I3" s="403"/>
      <c r="J3" s="403"/>
      <c r="K3" s="403"/>
      <c r="L3" s="403"/>
      <c r="M3" s="403"/>
      <c r="N3" s="403"/>
      <c r="O3" s="419"/>
      <c r="P3" s="440"/>
      <c r="Q3" s="403"/>
      <c r="R3" s="403"/>
      <c r="S3" s="403"/>
      <c r="T3" s="403"/>
      <c r="U3" s="403"/>
      <c r="V3" s="403"/>
      <c r="W3" s="403"/>
      <c r="X3" s="419"/>
      <c r="Y3" s="1032"/>
      <c r="Z3" s="1033"/>
      <c r="AA3" s="1034"/>
      <c r="AB3" s="1038"/>
      <c r="AC3" s="1039"/>
      <c r="AD3" s="1040"/>
      <c r="AE3" s="251"/>
      <c r="AF3" s="251"/>
      <c r="AG3" s="251"/>
      <c r="AH3" s="251"/>
      <c r="AI3" s="251"/>
      <c r="AJ3" s="251"/>
      <c r="AK3" s="251"/>
      <c r="AL3" s="251"/>
      <c r="AM3" s="251"/>
      <c r="AN3" s="251"/>
      <c r="AO3" s="251"/>
      <c r="AP3" s="247"/>
      <c r="AQ3" s="198"/>
      <c r="AR3" s="199"/>
      <c r="AS3" s="133" t="s">
        <v>355</v>
      </c>
      <c r="AT3" s="134"/>
      <c r="AU3" s="199"/>
      <c r="AV3" s="199"/>
      <c r="AW3" s="403" t="s">
        <v>300</v>
      </c>
      <c r="AX3" s="404"/>
    </row>
    <row r="4" spans="1:50" ht="22.5" customHeight="1">
      <c r="A4" s="408"/>
      <c r="B4" s="406"/>
      <c r="C4" s="406"/>
      <c r="D4" s="406"/>
      <c r="E4" s="406"/>
      <c r="F4" s="407"/>
      <c r="G4" s="569"/>
      <c r="H4" s="1008"/>
      <c r="I4" s="1008"/>
      <c r="J4" s="1008"/>
      <c r="K4" s="1008"/>
      <c r="L4" s="1008"/>
      <c r="M4" s="1008"/>
      <c r="N4" s="1008"/>
      <c r="O4" s="1009"/>
      <c r="P4" s="105"/>
      <c r="Q4" s="1016"/>
      <c r="R4" s="1016"/>
      <c r="S4" s="1016"/>
      <c r="T4" s="1016"/>
      <c r="U4" s="1016"/>
      <c r="V4" s="1016"/>
      <c r="W4" s="1016"/>
      <c r="X4" s="1017"/>
      <c r="Y4" s="1026" t="s">
        <v>12</v>
      </c>
      <c r="Z4" s="1027"/>
      <c r="AA4" s="1028"/>
      <c r="AB4" s="466"/>
      <c r="AC4" s="1030"/>
      <c r="AD4" s="1030"/>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c r="A5" s="409"/>
      <c r="B5" s="410"/>
      <c r="C5" s="410"/>
      <c r="D5" s="410"/>
      <c r="E5" s="410"/>
      <c r="F5" s="411"/>
      <c r="G5" s="1010"/>
      <c r="H5" s="1011"/>
      <c r="I5" s="1011"/>
      <c r="J5" s="1011"/>
      <c r="K5" s="1011"/>
      <c r="L5" s="1011"/>
      <c r="M5" s="1011"/>
      <c r="N5" s="1011"/>
      <c r="O5" s="1012"/>
      <c r="P5" s="1018"/>
      <c r="Q5" s="1018"/>
      <c r="R5" s="1018"/>
      <c r="S5" s="1018"/>
      <c r="T5" s="1018"/>
      <c r="U5" s="1018"/>
      <c r="V5" s="1018"/>
      <c r="W5" s="1018"/>
      <c r="X5" s="1019"/>
      <c r="Y5" s="420" t="s">
        <v>54</v>
      </c>
      <c r="Z5" s="1023"/>
      <c r="AA5" s="1024"/>
      <c r="AB5" s="528"/>
      <c r="AC5" s="1029"/>
      <c r="AD5" s="1029"/>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c r="A6" s="409"/>
      <c r="B6" s="410"/>
      <c r="C6" s="410"/>
      <c r="D6" s="410"/>
      <c r="E6" s="410"/>
      <c r="F6" s="411"/>
      <c r="G6" s="1013"/>
      <c r="H6" s="1014"/>
      <c r="I6" s="1014"/>
      <c r="J6" s="1014"/>
      <c r="K6" s="1014"/>
      <c r="L6" s="1014"/>
      <c r="M6" s="1014"/>
      <c r="N6" s="1014"/>
      <c r="O6" s="1015"/>
      <c r="P6" s="1020"/>
      <c r="Q6" s="1020"/>
      <c r="R6" s="1020"/>
      <c r="S6" s="1020"/>
      <c r="T6" s="1020"/>
      <c r="U6" s="1020"/>
      <c r="V6" s="1020"/>
      <c r="W6" s="1020"/>
      <c r="X6" s="1021"/>
      <c r="Y6" s="1022" t="s">
        <v>13</v>
      </c>
      <c r="Z6" s="1023"/>
      <c r="AA6" s="1024"/>
      <c r="AB6" s="602" t="s">
        <v>301</v>
      </c>
      <c r="AC6" s="1025"/>
      <c r="AD6" s="1025"/>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05" t="s">
        <v>473</v>
      </c>
      <c r="B9" s="406"/>
      <c r="C9" s="406"/>
      <c r="D9" s="406"/>
      <c r="E9" s="406"/>
      <c r="F9" s="407"/>
      <c r="G9" s="517" t="s">
        <v>265</v>
      </c>
      <c r="H9" s="438"/>
      <c r="I9" s="438"/>
      <c r="J9" s="438"/>
      <c r="K9" s="438"/>
      <c r="L9" s="438"/>
      <c r="M9" s="438"/>
      <c r="N9" s="438"/>
      <c r="O9" s="518"/>
      <c r="P9" s="437" t="s">
        <v>59</v>
      </c>
      <c r="Q9" s="438"/>
      <c r="R9" s="438"/>
      <c r="S9" s="438"/>
      <c r="T9" s="438"/>
      <c r="U9" s="438"/>
      <c r="V9" s="438"/>
      <c r="W9" s="438"/>
      <c r="X9" s="518"/>
      <c r="Y9" s="1031"/>
      <c r="Z9" s="837"/>
      <c r="AA9" s="838"/>
      <c r="AB9" s="1035" t="s">
        <v>11</v>
      </c>
      <c r="AC9" s="1036"/>
      <c r="AD9" s="1037"/>
      <c r="AE9" s="1041" t="s">
        <v>558</v>
      </c>
      <c r="AF9" s="1041"/>
      <c r="AG9" s="1041"/>
      <c r="AH9" s="1041"/>
      <c r="AI9" s="1041" t="s">
        <v>554</v>
      </c>
      <c r="AJ9" s="1041"/>
      <c r="AK9" s="1041"/>
      <c r="AL9" s="1041"/>
      <c r="AM9" s="1041" t="s">
        <v>528</v>
      </c>
      <c r="AN9" s="1041"/>
      <c r="AO9" s="1041"/>
      <c r="AP9" s="562"/>
      <c r="AQ9" s="159" t="s">
        <v>354</v>
      </c>
      <c r="AR9" s="130"/>
      <c r="AS9" s="130"/>
      <c r="AT9" s="131"/>
      <c r="AU9" s="538" t="s">
        <v>253</v>
      </c>
      <c r="AV9" s="538"/>
      <c r="AW9" s="538"/>
      <c r="AX9" s="539"/>
    </row>
    <row r="10" spans="1:50" ht="18.75" customHeight="1">
      <c r="A10" s="405"/>
      <c r="B10" s="406"/>
      <c r="C10" s="406"/>
      <c r="D10" s="406"/>
      <c r="E10" s="406"/>
      <c r="F10" s="407"/>
      <c r="G10" s="418"/>
      <c r="H10" s="403"/>
      <c r="I10" s="403"/>
      <c r="J10" s="403"/>
      <c r="K10" s="403"/>
      <c r="L10" s="403"/>
      <c r="M10" s="403"/>
      <c r="N10" s="403"/>
      <c r="O10" s="419"/>
      <c r="P10" s="440"/>
      <c r="Q10" s="403"/>
      <c r="R10" s="403"/>
      <c r="S10" s="403"/>
      <c r="T10" s="403"/>
      <c r="U10" s="403"/>
      <c r="V10" s="403"/>
      <c r="W10" s="403"/>
      <c r="X10" s="419"/>
      <c r="Y10" s="1032"/>
      <c r="Z10" s="1033"/>
      <c r="AA10" s="1034"/>
      <c r="AB10" s="1038"/>
      <c r="AC10" s="1039"/>
      <c r="AD10" s="1040"/>
      <c r="AE10" s="251"/>
      <c r="AF10" s="251"/>
      <c r="AG10" s="251"/>
      <c r="AH10" s="251"/>
      <c r="AI10" s="251"/>
      <c r="AJ10" s="251"/>
      <c r="AK10" s="251"/>
      <c r="AL10" s="251"/>
      <c r="AM10" s="251"/>
      <c r="AN10" s="251"/>
      <c r="AO10" s="251"/>
      <c r="AP10" s="247"/>
      <c r="AQ10" s="198"/>
      <c r="AR10" s="199"/>
      <c r="AS10" s="133" t="s">
        <v>355</v>
      </c>
      <c r="AT10" s="134"/>
      <c r="AU10" s="199"/>
      <c r="AV10" s="199"/>
      <c r="AW10" s="403" t="s">
        <v>300</v>
      </c>
      <c r="AX10" s="404"/>
    </row>
    <row r="11" spans="1:50" ht="22.5" customHeight="1">
      <c r="A11" s="408"/>
      <c r="B11" s="406"/>
      <c r="C11" s="406"/>
      <c r="D11" s="406"/>
      <c r="E11" s="406"/>
      <c r="F11" s="407"/>
      <c r="G11" s="569"/>
      <c r="H11" s="1008"/>
      <c r="I11" s="1008"/>
      <c r="J11" s="1008"/>
      <c r="K11" s="1008"/>
      <c r="L11" s="1008"/>
      <c r="M11" s="1008"/>
      <c r="N11" s="1008"/>
      <c r="O11" s="1009"/>
      <c r="P11" s="105"/>
      <c r="Q11" s="1016"/>
      <c r="R11" s="1016"/>
      <c r="S11" s="1016"/>
      <c r="T11" s="1016"/>
      <c r="U11" s="1016"/>
      <c r="V11" s="1016"/>
      <c r="W11" s="1016"/>
      <c r="X11" s="1017"/>
      <c r="Y11" s="1026" t="s">
        <v>12</v>
      </c>
      <c r="Z11" s="1027"/>
      <c r="AA11" s="1028"/>
      <c r="AB11" s="466"/>
      <c r="AC11" s="1030"/>
      <c r="AD11" s="1030"/>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c r="A12" s="409"/>
      <c r="B12" s="410"/>
      <c r="C12" s="410"/>
      <c r="D12" s="410"/>
      <c r="E12" s="410"/>
      <c r="F12" s="411"/>
      <c r="G12" s="1010"/>
      <c r="H12" s="1011"/>
      <c r="I12" s="1011"/>
      <c r="J12" s="1011"/>
      <c r="K12" s="1011"/>
      <c r="L12" s="1011"/>
      <c r="M12" s="1011"/>
      <c r="N12" s="1011"/>
      <c r="O12" s="1012"/>
      <c r="P12" s="1018"/>
      <c r="Q12" s="1018"/>
      <c r="R12" s="1018"/>
      <c r="S12" s="1018"/>
      <c r="T12" s="1018"/>
      <c r="U12" s="1018"/>
      <c r="V12" s="1018"/>
      <c r="W12" s="1018"/>
      <c r="X12" s="1019"/>
      <c r="Y12" s="420" t="s">
        <v>54</v>
      </c>
      <c r="Z12" s="1023"/>
      <c r="AA12" s="1024"/>
      <c r="AB12" s="528"/>
      <c r="AC12" s="1029"/>
      <c r="AD12" s="1029"/>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c r="A13" s="412"/>
      <c r="B13" s="413"/>
      <c r="C13" s="413"/>
      <c r="D13" s="413"/>
      <c r="E13" s="413"/>
      <c r="F13" s="414"/>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602" t="s">
        <v>301</v>
      </c>
      <c r="AC13" s="1025"/>
      <c r="AD13" s="1025"/>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05" t="s">
        <v>473</v>
      </c>
      <c r="B16" s="406"/>
      <c r="C16" s="406"/>
      <c r="D16" s="406"/>
      <c r="E16" s="406"/>
      <c r="F16" s="407"/>
      <c r="G16" s="517" t="s">
        <v>265</v>
      </c>
      <c r="H16" s="438"/>
      <c r="I16" s="438"/>
      <c r="J16" s="438"/>
      <c r="K16" s="438"/>
      <c r="L16" s="438"/>
      <c r="M16" s="438"/>
      <c r="N16" s="438"/>
      <c r="O16" s="518"/>
      <c r="P16" s="437" t="s">
        <v>59</v>
      </c>
      <c r="Q16" s="438"/>
      <c r="R16" s="438"/>
      <c r="S16" s="438"/>
      <c r="T16" s="438"/>
      <c r="U16" s="438"/>
      <c r="V16" s="438"/>
      <c r="W16" s="438"/>
      <c r="X16" s="518"/>
      <c r="Y16" s="1031"/>
      <c r="Z16" s="837"/>
      <c r="AA16" s="838"/>
      <c r="AB16" s="1035" t="s">
        <v>11</v>
      </c>
      <c r="AC16" s="1036"/>
      <c r="AD16" s="1037"/>
      <c r="AE16" s="1041" t="s">
        <v>557</v>
      </c>
      <c r="AF16" s="1041"/>
      <c r="AG16" s="1041"/>
      <c r="AH16" s="1041"/>
      <c r="AI16" s="1041" t="s">
        <v>555</v>
      </c>
      <c r="AJ16" s="1041"/>
      <c r="AK16" s="1041"/>
      <c r="AL16" s="1041"/>
      <c r="AM16" s="1041" t="s">
        <v>528</v>
      </c>
      <c r="AN16" s="1041"/>
      <c r="AO16" s="1041"/>
      <c r="AP16" s="562"/>
      <c r="AQ16" s="159" t="s">
        <v>354</v>
      </c>
      <c r="AR16" s="130"/>
      <c r="AS16" s="130"/>
      <c r="AT16" s="131"/>
      <c r="AU16" s="538" t="s">
        <v>253</v>
      </c>
      <c r="AV16" s="538"/>
      <c r="AW16" s="538"/>
      <c r="AX16" s="539"/>
    </row>
    <row r="17" spans="1:50" ht="18.75" customHeight="1">
      <c r="A17" s="405"/>
      <c r="B17" s="406"/>
      <c r="C17" s="406"/>
      <c r="D17" s="406"/>
      <c r="E17" s="406"/>
      <c r="F17" s="407"/>
      <c r="G17" s="418"/>
      <c r="H17" s="403"/>
      <c r="I17" s="403"/>
      <c r="J17" s="403"/>
      <c r="K17" s="403"/>
      <c r="L17" s="403"/>
      <c r="M17" s="403"/>
      <c r="N17" s="403"/>
      <c r="O17" s="419"/>
      <c r="P17" s="440"/>
      <c r="Q17" s="403"/>
      <c r="R17" s="403"/>
      <c r="S17" s="403"/>
      <c r="T17" s="403"/>
      <c r="U17" s="403"/>
      <c r="V17" s="403"/>
      <c r="W17" s="403"/>
      <c r="X17" s="419"/>
      <c r="Y17" s="1032"/>
      <c r="Z17" s="1033"/>
      <c r="AA17" s="1034"/>
      <c r="AB17" s="1038"/>
      <c r="AC17" s="1039"/>
      <c r="AD17" s="1040"/>
      <c r="AE17" s="251"/>
      <c r="AF17" s="251"/>
      <c r="AG17" s="251"/>
      <c r="AH17" s="251"/>
      <c r="AI17" s="251"/>
      <c r="AJ17" s="251"/>
      <c r="AK17" s="251"/>
      <c r="AL17" s="251"/>
      <c r="AM17" s="251"/>
      <c r="AN17" s="251"/>
      <c r="AO17" s="251"/>
      <c r="AP17" s="247"/>
      <c r="AQ17" s="198"/>
      <c r="AR17" s="199"/>
      <c r="AS17" s="133" t="s">
        <v>355</v>
      </c>
      <c r="AT17" s="134"/>
      <c r="AU17" s="199"/>
      <c r="AV17" s="199"/>
      <c r="AW17" s="403" t="s">
        <v>300</v>
      </c>
      <c r="AX17" s="404"/>
    </row>
    <row r="18" spans="1:50" ht="22.5" customHeight="1">
      <c r="A18" s="408"/>
      <c r="B18" s="406"/>
      <c r="C18" s="406"/>
      <c r="D18" s="406"/>
      <c r="E18" s="406"/>
      <c r="F18" s="407"/>
      <c r="G18" s="569"/>
      <c r="H18" s="1008"/>
      <c r="I18" s="1008"/>
      <c r="J18" s="1008"/>
      <c r="K18" s="1008"/>
      <c r="L18" s="1008"/>
      <c r="M18" s="1008"/>
      <c r="N18" s="1008"/>
      <c r="O18" s="1009"/>
      <c r="P18" s="105"/>
      <c r="Q18" s="1016"/>
      <c r="R18" s="1016"/>
      <c r="S18" s="1016"/>
      <c r="T18" s="1016"/>
      <c r="U18" s="1016"/>
      <c r="V18" s="1016"/>
      <c r="W18" s="1016"/>
      <c r="X18" s="1017"/>
      <c r="Y18" s="1026" t="s">
        <v>12</v>
      </c>
      <c r="Z18" s="1027"/>
      <c r="AA18" s="1028"/>
      <c r="AB18" s="466"/>
      <c r="AC18" s="1030"/>
      <c r="AD18" s="1030"/>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c r="A19" s="409"/>
      <c r="B19" s="410"/>
      <c r="C19" s="410"/>
      <c r="D19" s="410"/>
      <c r="E19" s="410"/>
      <c r="F19" s="411"/>
      <c r="G19" s="1010"/>
      <c r="H19" s="1011"/>
      <c r="I19" s="1011"/>
      <c r="J19" s="1011"/>
      <c r="K19" s="1011"/>
      <c r="L19" s="1011"/>
      <c r="M19" s="1011"/>
      <c r="N19" s="1011"/>
      <c r="O19" s="1012"/>
      <c r="P19" s="1018"/>
      <c r="Q19" s="1018"/>
      <c r="R19" s="1018"/>
      <c r="S19" s="1018"/>
      <c r="T19" s="1018"/>
      <c r="U19" s="1018"/>
      <c r="V19" s="1018"/>
      <c r="W19" s="1018"/>
      <c r="X19" s="1019"/>
      <c r="Y19" s="420" t="s">
        <v>54</v>
      </c>
      <c r="Z19" s="1023"/>
      <c r="AA19" s="1024"/>
      <c r="AB19" s="528"/>
      <c r="AC19" s="1029"/>
      <c r="AD19" s="1029"/>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c r="A20" s="412"/>
      <c r="B20" s="413"/>
      <c r="C20" s="413"/>
      <c r="D20" s="413"/>
      <c r="E20" s="413"/>
      <c r="F20" s="414"/>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602" t="s">
        <v>301</v>
      </c>
      <c r="AC20" s="1025"/>
      <c r="AD20" s="1025"/>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05" t="s">
        <v>473</v>
      </c>
      <c r="B23" s="406"/>
      <c r="C23" s="406"/>
      <c r="D23" s="406"/>
      <c r="E23" s="406"/>
      <c r="F23" s="407"/>
      <c r="G23" s="517" t="s">
        <v>265</v>
      </c>
      <c r="H23" s="438"/>
      <c r="I23" s="438"/>
      <c r="J23" s="438"/>
      <c r="K23" s="438"/>
      <c r="L23" s="438"/>
      <c r="M23" s="438"/>
      <c r="N23" s="438"/>
      <c r="O23" s="518"/>
      <c r="P23" s="437" t="s">
        <v>59</v>
      </c>
      <c r="Q23" s="438"/>
      <c r="R23" s="438"/>
      <c r="S23" s="438"/>
      <c r="T23" s="438"/>
      <c r="U23" s="438"/>
      <c r="V23" s="438"/>
      <c r="W23" s="438"/>
      <c r="X23" s="518"/>
      <c r="Y23" s="1031"/>
      <c r="Z23" s="837"/>
      <c r="AA23" s="838"/>
      <c r="AB23" s="1035" t="s">
        <v>11</v>
      </c>
      <c r="AC23" s="1036"/>
      <c r="AD23" s="1037"/>
      <c r="AE23" s="1041" t="s">
        <v>559</v>
      </c>
      <c r="AF23" s="1041"/>
      <c r="AG23" s="1041"/>
      <c r="AH23" s="1041"/>
      <c r="AI23" s="1041" t="s">
        <v>554</v>
      </c>
      <c r="AJ23" s="1041"/>
      <c r="AK23" s="1041"/>
      <c r="AL23" s="1041"/>
      <c r="AM23" s="1041" t="s">
        <v>528</v>
      </c>
      <c r="AN23" s="1041"/>
      <c r="AO23" s="1041"/>
      <c r="AP23" s="562"/>
      <c r="AQ23" s="159" t="s">
        <v>354</v>
      </c>
      <c r="AR23" s="130"/>
      <c r="AS23" s="130"/>
      <c r="AT23" s="131"/>
      <c r="AU23" s="538" t="s">
        <v>253</v>
      </c>
      <c r="AV23" s="538"/>
      <c r="AW23" s="538"/>
      <c r="AX23" s="539"/>
    </row>
    <row r="24" spans="1:50" ht="18.75" customHeight="1">
      <c r="A24" s="405"/>
      <c r="B24" s="406"/>
      <c r="C24" s="406"/>
      <c r="D24" s="406"/>
      <c r="E24" s="406"/>
      <c r="F24" s="407"/>
      <c r="G24" s="418"/>
      <c r="H24" s="403"/>
      <c r="I24" s="403"/>
      <c r="J24" s="403"/>
      <c r="K24" s="403"/>
      <c r="L24" s="403"/>
      <c r="M24" s="403"/>
      <c r="N24" s="403"/>
      <c r="O24" s="419"/>
      <c r="P24" s="440"/>
      <c r="Q24" s="403"/>
      <c r="R24" s="403"/>
      <c r="S24" s="403"/>
      <c r="T24" s="403"/>
      <c r="U24" s="403"/>
      <c r="V24" s="403"/>
      <c r="W24" s="403"/>
      <c r="X24" s="419"/>
      <c r="Y24" s="1032"/>
      <c r="Z24" s="1033"/>
      <c r="AA24" s="1034"/>
      <c r="AB24" s="1038"/>
      <c r="AC24" s="1039"/>
      <c r="AD24" s="1040"/>
      <c r="AE24" s="251"/>
      <c r="AF24" s="251"/>
      <c r="AG24" s="251"/>
      <c r="AH24" s="251"/>
      <c r="AI24" s="251"/>
      <c r="AJ24" s="251"/>
      <c r="AK24" s="251"/>
      <c r="AL24" s="251"/>
      <c r="AM24" s="251"/>
      <c r="AN24" s="251"/>
      <c r="AO24" s="251"/>
      <c r="AP24" s="247"/>
      <c r="AQ24" s="198"/>
      <c r="AR24" s="199"/>
      <c r="AS24" s="133" t="s">
        <v>355</v>
      </c>
      <c r="AT24" s="134"/>
      <c r="AU24" s="199"/>
      <c r="AV24" s="199"/>
      <c r="AW24" s="403" t="s">
        <v>300</v>
      </c>
      <c r="AX24" s="404"/>
    </row>
    <row r="25" spans="1:50" ht="22.5" customHeight="1">
      <c r="A25" s="408"/>
      <c r="B25" s="406"/>
      <c r="C25" s="406"/>
      <c r="D25" s="406"/>
      <c r="E25" s="406"/>
      <c r="F25" s="407"/>
      <c r="G25" s="569"/>
      <c r="H25" s="1008"/>
      <c r="I25" s="1008"/>
      <c r="J25" s="1008"/>
      <c r="K25" s="1008"/>
      <c r="L25" s="1008"/>
      <c r="M25" s="1008"/>
      <c r="N25" s="1008"/>
      <c r="O25" s="1009"/>
      <c r="P25" s="105"/>
      <c r="Q25" s="1016"/>
      <c r="R25" s="1016"/>
      <c r="S25" s="1016"/>
      <c r="T25" s="1016"/>
      <c r="U25" s="1016"/>
      <c r="V25" s="1016"/>
      <c r="W25" s="1016"/>
      <c r="X25" s="1017"/>
      <c r="Y25" s="1026" t="s">
        <v>12</v>
      </c>
      <c r="Z25" s="1027"/>
      <c r="AA25" s="1028"/>
      <c r="AB25" s="466"/>
      <c r="AC25" s="1030"/>
      <c r="AD25" s="1030"/>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c r="A26" s="409"/>
      <c r="B26" s="410"/>
      <c r="C26" s="410"/>
      <c r="D26" s="410"/>
      <c r="E26" s="410"/>
      <c r="F26" s="411"/>
      <c r="G26" s="1010"/>
      <c r="H26" s="1011"/>
      <c r="I26" s="1011"/>
      <c r="J26" s="1011"/>
      <c r="K26" s="1011"/>
      <c r="L26" s="1011"/>
      <c r="M26" s="1011"/>
      <c r="N26" s="1011"/>
      <c r="O26" s="1012"/>
      <c r="P26" s="1018"/>
      <c r="Q26" s="1018"/>
      <c r="R26" s="1018"/>
      <c r="S26" s="1018"/>
      <c r="T26" s="1018"/>
      <c r="U26" s="1018"/>
      <c r="V26" s="1018"/>
      <c r="W26" s="1018"/>
      <c r="X26" s="1019"/>
      <c r="Y26" s="420" t="s">
        <v>54</v>
      </c>
      <c r="Z26" s="1023"/>
      <c r="AA26" s="1024"/>
      <c r="AB26" s="528"/>
      <c r="AC26" s="1029"/>
      <c r="AD26" s="1029"/>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c r="A27" s="412"/>
      <c r="B27" s="413"/>
      <c r="C27" s="413"/>
      <c r="D27" s="413"/>
      <c r="E27" s="413"/>
      <c r="F27" s="414"/>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602" t="s">
        <v>301</v>
      </c>
      <c r="AC27" s="1025"/>
      <c r="AD27" s="1025"/>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05" t="s">
        <v>473</v>
      </c>
      <c r="B30" s="406"/>
      <c r="C30" s="406"/>
      <c r="D30" s="406"/>
      <c r="E30" s="406"/>
      <c r="F30" s="407"/>
      <c r="G30" s="517" t="s">
        <v>265</v>
      </c>
      <c r="H30" s="438"/>
      <c r="I30" s="438"/>
      <c r="J30" s="438"/>
      <c r="K30" s="438"/>
      <c r="L30" s="438"/>
      <c r="M30" s="438"/>
      <c r="N30" s="438"/>
      <c r="O30" s="518"/>
      <c r="P30" s="437" t="s">
        <v>59</v>
      </c>
      <c r="Q30" s="438"/>
      <c r="R30" s="438"/>
      <c r="S30" s="438"/>
      <c r="T30" s="438"/>
      <c r="U30" s="438"/>
      <c r="V30" s="438"/>
      <c r="W30" s="438"/>
      <c r="X30" s="518"/>
      <c r="Y30" s="1031"/>
      <c r="Z30" s="837"/>
      <c r="AA30" s="838"/>
      <c r="AB30" s="1035" t="s">
        <v>11</v>
      </c>
      <c r="AC30" s="1036"/>
      <c r="AD30" s="1037"/>
      <c r="AE30" s="1041" t="s">
        <v>557</v>
      </c>
      <c r="AF30" s="1041"/>
      <c r="AG30" s="1041"/>
      <c r="AH30" s="1041"/>
      <c r="AI30" s="1041" t="s">
        <v>554</v>
      </c>
      <c r="AJ30" s="1041"/>
      <c r="AK30" s="1041"/>
      <c r="AL30" s="1041"/>
      <c r="AM30" s="1041" t="s">
        <v>552</v>
      </c>
      <c r="AN30" s="1041"/>
      <c r="AO30" s="1041"/>
      <c r="AP30" s="562"/>
      <c r="AQ30" s="159" t="s">
        <v>354</v>
      </c>
      <c r="AR30" s="130"/>
      <c r="AS30" s="130"/>
      <c r="AT30" s="131"/>
      <c r="AU30" s="538" t="s">
        <v>253</v>
      </c>
      <c r="AV30" s="538"/>
      <c r="AW30" s="538"/>
      <c r="AX30" s="539"/>
    </row>
    <row r="31" spans="1:50" ht="18.75" customHeight="1">
      <c r="A31" s="405"/>
      <c r="B31" s="406"/>
      <c r="C31" s="406"/>
      <c r="D31" s="406"/>
      <c r="E31" s="406"/>
      <c r="F31" s="407"/>
      <c r="G31" s="418"/>
      <c r="H31" s="403"/>
      <c r="I31" s="403"/>
      <c r="J31" s="403"/>
      <c r="K31" s="403"/>
      <c r="L31" s="403"/>
      <c r="M31" s="403"/>
      <c r="N31" s="403"/>
      <c r="O31" s="419"/>
      <c r="P31" s="440"/>
      <c r="Q31" s="403"/>
      <c r="R31" s="403"/>
      <c r="S31" s="403"/>
      <c r="T31" s="403"/>
      <c r="U31" s="403"/>
      <c r="V31" s="403"/>
      <c r="W31" s="403"/>
      <c r="X31" s="419"/>
      <c r="Y31" s="1032"/>
      <c r="Z31" s="1033"/>
      <c r="AA31" s="1034"/>
      <c r="AB31" s="1038"/>
      <c r="AC31" s="1039"/>
      <c r="AD31" s="1040"/>
      <c r="AE31" s="251"/>
      <c r="AF31" s="251"/>
      <c r="AG31" s="251"/>
      <c r="AH31" s="251"/>
      <c r="AI31" s="251"/>
      <c r="AJ31" s="251"/>
      <c r="AK31" s="251"/>
      <c r="AL31" s="251"/>
      <c r="AM31" s="251"/>
      <c r="AN31" s="251"/>
      <c r="AO31" s="251"/>
      <c r="AP31" s="247"/>
      <c r="AQ31" s="198"/>
      <c r="AR31" s="199"/>
      <c r="AS31" s="133" t="s">
        <v>355</v>
      </c>
      <c r="AT31" s="134"/>
      <c r="AU31" s="199"/>
      <c r="AV31" s="199"/>
      <c r="AW31" s="403" t="s">
        <v>300</v>
      </c>
      <c r="AX31" s="404"/>
    </row>
    <row r="32" spans="1:50" ht="22.5" customHeight="1">
      <c r="A32" s="408"/>
      <c r="B32" s="406"/>
      <c r="C32" s="406"/>
      <c r="D32" s="406"/>
      <c r="E32" s="406"/>
      <c r="F32" s="407"/>
      <c r="G32" s="569"/>
      <c r="H32" s="1008"/>
      <c r="I32" s="1008"/>
      <c r="J32" s="1008"/>
      <c r="K32" s="1008"/>
      <c r="L32" s="1008"/>
      <c r="M32" s="1008"/>
      <c r="N32" s="1008"/>
      <c r="O32" s="1009"/>
      <c r="P32" s="105"/>
      <c r="Q32" s="1016"/>
      <c r="R32" s="1016"/>
      <c r="S32" s="1016"/>
      <c r="T32" s="1016"/>
      <c r="U32" s="1016"/>
      <c r="V32" s="1016"/>
      <c r="W32" s="1016"/>
      <c r="X32" s="1017"/>
      <c r="Y32" s="1026" t="s">
        <v>12</v>
      </c>
      <c r="Z32" s="1027"/>
      <c r="AA32" s="1028"/>
      <c r="AB32" s="466"/>
      <c r="AC32" s="1030"/>
      <c r="AD32" s="1030"/>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c r="A33" s="409"/>
      <c r="B33" s="410"/>
      <c r="C33" s="410"/>
      <c r="D33" s="410"/>
      <c r="E33" s="410"/>
      <c r="F33" s="411"/>
      <c r="G33" s="1010"/>
      <c r="H33" s="1011"/>
      <c r="I33" s="1011"/>
      <c r="J33" s="1011"/>
      <c r="K33" s="1011"/>
      <c r="L33" s="1011"/>
      <c r="M33" s="1011"/>
      <c r="N33" s="1011"/>
      <c r="O33" s="1012"/>
      <c r="P33" s="1018"/>
      <c r="Q33" s="1018"/>
      <c r="R33" s="1018"/>
      <c r="S33" s="1018"/>
      <c r="T33" s="1018"/>
      <c r="U33" s="1018"/>
      <c r="V33" s="1018"/>
      <c r="W33" s="1018"/>
      <c r="X33" s="1019"/>
      <c r="Y33" s="420" t="s">
        <v>54</v>
      </c>
      <c r="Z33" s="1023"/>
      <c r="AA33" s="1024"/>
      <c r="AB33" s="528"/>
      <c r="AC33" s="1029"/>
      <c r="AD33" s="1029"/>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c r="A34" s="412"/>
      <c r="B34" s="413"/>
      <c r="C34" s="413"/>
      <c r="D34" s="413"/>
      <c r="E34" s="413"/>
      <c r="F34" s="414"/>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602" t="s">
        <v>301</v>
      </c>
      <c r="AC34" s="1025"/>
      <c r="AD34" s="1025"/>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05" t="s">
        <v>473</v>
      </c>
      <c r="B37" s="406"/>
      <c r="C37" s="406"/>
      <c r="D37" s="406"/>
      <c r="E37" s="406"/>
      <c r="F37" s="407"/>
      <c r="G37" s="517" t="s">
        <v>265</v>
      </c>
      <c r="H37" s="438"/>
      <c r="I37" s="438"/>
      <c r="J37" s="438"/>
      <c r="K37" s="438"/>
      <c r="L37" s="438"/>
      <c r="M37" s="438"/>
      <c r="N37" s="438"/>
      <c r="O37" s="518"/>
      <c r="P37" s="437" t="s">
        <v>59</v>
      </c>
      <c r="Q37" s="438"/>
      <c r="R37" s="438"/>
      <c r="S37" s="438"/>
      <c r="T37" s="438"/>
      <c r="U37" s="438"/>
      <c r="V37" s="438"/>
      <c r="W37" s="438"/>
      <c r="X37" s="518"/>
      <c r="Y37" s="1031"/>
      <c r="Z37" s="837"/>
      <c r="AA37" s="838"/>
      <c r="AB37" s="1035" t="s">
        <v>11</v>
      </c>
      <c r="AC37" s="1036"/>
      <c r="AD37" s="1037"/>
      <c r="AE37" s="1041" t="s">
        <v>559</v>
      </c>
      <c r="AF37" s="1041"/>
      <c r="AG37" s="1041"/>
      <c r="AH37" s="1041"/>
      <c r="AI37" s="1041" t="s">
        <v>556</v>
      </c>
      <c r="AJ37" s="1041"/>
      <c r="AK37" s="1041"/>
      <c r="AL37" s="1041"/>
      <c r="AM37" s="1041" t="s">
        <v>553</v>
      </c>
      <c r="AN37" s="1041"/>
      <c r="AO37" s="1041"/>
      <c r="AP37" s="562"/>
      <c r="AQ37" s="159" t="s">
        <v>354</v>
      </c>
      <c r="AR37" s="130"/>
      <c r="AS37" s="130"/>
      <c r="AT37" s="131"/>
      <c r="AU37" s="538" t="s">
        <v>253</v>
      </c>
      <c r="AV37" s="538"/>
      <c r="AW37" s="538"/>
      <c r="AX37" s="539"/>
    </row>
    <row r="38" spans="1:50" ht="18.75" customHeight="1">
      <c r="A38" s="405"/>
      <c r="B38" s="406"/>
      <c r="C38" s="406"/>
      <c r="D38" s="406"/>
      <c r="E38" s="406"/>
      <c r="F38" s="407"/>
      <c r="G38" s="418"/>
      <c r="H38" s="403"/>
      <c r="I38" s="403"/>
      <c r="J38" s="403"/>
      <c r="K38" s="403"/>
      <c r="L38" s="403"/>
      <c r="M38" s="403"/>
      <c r="N38" s="403"/>
      <c r="O38" s="419"/>
      <c r="P38" s="440"/>
      <c r="Q38" s="403"/>
      <c r="R38" s="403"/>
      <c r="S38" s="403"/>
      <c r="T38" s="403"/>
      <c r="U38" s="403"/>
      <c r="V38" s="403"/>
      <c r="W38" s="403"/>
      <c r="X38" s="419"/>
      <c r="Y38" s="1032"/>
      <c r="Z38" s="1033"/>
      <c r="AA38" s="1034"/>
      <c r="AB38" s="1038"/>
      <c r="AC38" s="1039"/>
      <c r="AD38" s="1040"/>
      <c r="AE38" s="251"/>
      <c r="AF38" s="251"/>
      <c r="AG38" s="251"/>
      <c r="AH38" s="251"/>
      <c r="AI38" s="251"/>
      <c r="AJ38" s="251"/>
      <c r="AK38" s="251"/>
      <c r="AL38" s="251"/>
      <c r="AM38" s="251"/>
      <c r="AN38" s="251"/>
      <c r="AO38" s="251"/>
      <c r="AP38" s="247"/>
      <c r="AQ38" s="198"/>
      <c r="AR38" s="199"/>
      <c r="AS38" s="133" t="s">
        <v>355</v>
      </c>
      <c r="AT38" s="134"/>
      <c r="AU38" s="199"/>
      <c r="AV38" s="199"/>
      <c r="AW38" s="403" t="s">
        <v>300</v>
      </c>
      <c r="AX38" s="404"/>
    </row>
    <row r="39" spans="1:50" ht="22.5" customHeight="1">
      <c r="A39" s="408"/>
      <c r="B39" s="406"/>
      <c r="C39" s="406"/>
      <c r="D39" s="406"/>
      <c r="E39" s="406"/>
      <c r="F39" s="407"/>
      <c r="G39" s="569"/>
      <c r="H39" s="1008"/>
      <c r="I39" s="1008"/>
      <c r="J39" s="1008"/>
      <c r="K39" s="1008"/>
      <c r="L39" s="1008"/>
      <c r="M39" s="1008"/>
      <c r="N39" s="1008"/>
      <c r="O39" s="1009"/>
      <c r="P39" s="105"/>
      <c r="Q39" s="1016"/>
      <c r="R39" s="1016"/>
      <c r="S39" s="1016"/>
      <c r="T39" s="1016"/>
      <c r="U39" s="1016"/>
      <c r="V39" s="1016"/>
      <c r="W39" s="1016"/>
      <c r="X39" s="1017"/>
      <c r="Y39" s="1026" t="s">
        <v>12</v>
      </c>
      <c r="Z39" s="1027"/>
      <c r="AA39" s="1028"/>
      <c r="AB39" s="466"/>
      <c r="AC39" s="1030"/>
      <c r="AD39" s="1030"/>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c r="A40" s="409"/>
      <c r="B40" s="410"/>
      <c r="C40" s="410"/>
      <c r="D40" s="410"/>
      <c r="E40" s="410"/>
      <c r="F40" s="411"/>
      <c r="G40" s="1010"/>
      <c r="H40" s="1011"/>
      <c r="I40" s="1011"/>
      <c r="J40" s="1011"/>
      <c r="K40" s="1011"/>
      <c r="L40" s="1011"/>
      <c r="M40" s="1011"/>
      <c r="N40" s="1011"/>
      <c r="O40" s="1012"/>
      <c r="P40" s="1018"/>
      <c r="Q40" s="1018"/>
      <c r="R40" s="1018"/>
      <c r="S40" s="1018"/>
      <c r="T40" s="1018"/>
      <c r="U40" s="1018"/>
      <c r="V40" s="1018"/>
      <c r="W40" s="1018"/>
      <c r="X40" s="1019"/>
      <c r="Y40" s="420" t="s">
        <v>54</v>
      </c>
      <c r="Z40" s="1023"/>
      <c r="AA40" s="1024"/>
      <c r="AB40" s="528"/>
      <c r="AC40" s="1029"/>
      <c r="AD40" s="1029"/>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c r="A41" s="412"/>
      <c r="B41" s="413"/>
      <c r="C41" s="413"/>
      <c r="D41" s="413"/>
      <c r="E41" s="413"/>
      <c r="F41" s="414"/>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602" t="s">
        <v>301</v>
      </c>
      <c r="AC41" s="1025"/>
      <c r="AD41" s="1025"/>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05" t="s">
        <v>473</v>
      </c>
      <c r="B44" s="406"/>
      <c r="C44" s="406"/>
      <c r="D44" s="406"/>
      <c r="E44" s="406"/>
      <c r="F44" s="407"/>
      <c r="G44" s="517" t="s">
        <v>265</v>
      </c>
      <c r="H44" s="438"/>
      <c r="I44" s="438"/>
      <c r="J44" s="438"/>
      <c r="K44" s="438"/>
      <c r="L44" s="438"/>
      <c r="M44" s="438"/>
      <c r="N44" s="438"/>
      <c r="O44" s="518"/>
      <c r="P44" s="437" t="s">
        <v>59</v>
      </c>
      <c r="Q44" s="438"/>
      <c r="R44" s="438"/>
      <c r="S44" s="438"/>
      <c r="T44" s="438"/>
      <c r="U44" s="438"/>
      <c r="V44" s="438"/>
      <c r="W44" s="438"/>
      <c r="X44" s="518"/>
      <c r="Y44" s="1031"/>
      <c r="Z44" s="837"/>
      <c r="AA44" s="838"/>
      <c r="AB44" s="1035" t="s">
        <v>11</v>
      </c>
      <c r="AC44" s="1036"/>
      <c r="AD44" s="1037"/>
      <c r="AE44" s="1041" t="s">
        <v>557</v>
      </c>
      <c r="AF44" s="1041"/>
      <c r="AG44" s="1041"/>
      <c r="AH44" s="1041"/>
      <c r="AI44" s="1041" t="s">
        <v>554</v>
      </c>
      <c r="AJ44" s="1041"/>
      <c r="AK44" s="1041"/>
      <c r="AL44" s="1041"/>
      <c r="AM44" s="1041" t="s">
        <v>528</v>
      </c>
      <c r="AN44" s="1041"/>
      <c r="AO44" s="1041"/>
      <c r="AP44" s="562"/>
      <c r="AQ44" s="159" t="s">
        <v>354</v>
      </c>
      <c r="AR44" s="130"/>
      <c r="AS44" s="130"/>
      <c r="AT44" s="131"/>
      <c r="AU44" s="538" t="s">
        <v>253</v>
      </c>
      <c r="AV44" s="538"/>
      <c r="AW44" s="538"/>
      <c r="AX44" s="539"/>
    </row>
    <row r="45" spans="1:50" ht="18.75" customHeight="1">
      <c r="A45" s="405"/>
      <c r="B45" s="406"/>
      <c r="C45" s="406"/>
      <c r="D45" s="406"/>
      <c r="E45" s="406"/>
      <c r="F45" s="407"/>
      <c r="G45" s="418"/>
      <c r="H45" s="403"/>
      <c r="I45" s="403"/>
      <c r="J45" s="403"/>
      <c r="K45" s="403"/>
      <c r="L45" s="403"/>
      <c r="M45" s="403"/>
      <c r="N45" s="403"/>
      <c r="O45" s="419"/>
      <c r="P45" s="440"/>
      <c r="Q45" s="403"/>
      <c r="R45" s="403"/>
      <c r="S45" s="403"/>
      <c r="T45" s="403"/>
      <c r="U45" s="403"/>
      <c r="V45" s="403"/>
      <c r="W45" s="403"/>
      <c r="X45" s="419"/>
      <c r="Y45" s="1032"/>
      <c r="Z45" s="1033"/>
      <c r="AA45" s="1034"/>
      <c r="AB45" s="1038"/>
      <c r="AC45" s="1039"/>
      <c r="AD45" s="1040"/>
      <c r="AE45" s="251"/>
      <c r="AF45" s="251"/>
      <c r="AG45" s="251"/>
      <c r="AH45" s="251"/>
      <c r="AI45" s="251"/>
      <c r="AJ45" s="251"/>
      <c r="AK45" s="251"/>
      <c r="AL45" s="251"/>
      <c r="AM45" s="251"/>
      <c r="AN45" s="251"/>
      <c r="AO45" s="251"/>
      <c r="AP45" s="247"/>
      <c r="AQ45" s="198"/>
      <c r="AR45" s="199"/>
      <c r="AS45" s="133" t="s">
        <v>355</v>
      </c>
      <c r="AT45" s="134"/>
      <c r="AU45" s="199"/>
      <c r="AV45" s="199"/>
      <c r="AW45" s="403" t="s">
        <v>300</v>
      </c>
      <c r="AX45" s="404"/>
    </row>
    <row r="46" spans="1:50" ht="22.5" customHeight="1">
      <c r="A46" s="408"/>
      <c r="B46" s="406"/>
      <c r="C46" s="406"/>
      <c r="D46" s="406"/>
      <c r="E46" s="406"/>
      <c r="F46" s="407"/>
      <c r="G46" s="569"/>
      <c r="H46" s="1008"/>
      <c r="I46" s="1008"/>
      <c r="J46" s="1008"/>
      <c r="K46" s="1008"/>
      <c r="L46" s="1008"/>
      <c r="M46" s="1008"/>
      <c r="N46" s="1008"/>
      <c r="O46" s="1009"/>
      <c r="P46" s="105"/>
      <c r="Q46" s="1016"/>
      <c r="R46" s="1016"/>
      <c r="S46" s="1016"/>
      <c r="T46" s="1016"/>
      <c r="U46" s="1016"/>
      <c r="V46" s="1016"/>
      <c r="W46" s="1016"/>
      <c r="X46" s="1017"/>
      <c r="Y46" s="1026" t="s">
        <v>12</v>
      </c>
      <c r="Z46" s="1027"/>
      <c r="AA46" s="1028"/>
      <c r="AB46" s="466"/>
      <c r="AC46" s="1030"/>
      <c r="AD46" s="1030"/>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c r="A47" s="409"/>
      <c r="B47" s="410"/>
      <c r="C47" s="410"/>
      <c r="D47" s="410"/>
      <c r="E47" s="410"/>
      <c r="F47" s="411"/>
      <c r="G47" s="1010"/>
      <c r="H47" s="1011"/>
      <c r="I47" s="1011"/>
      <c r="J47" s="1011"/>
      <c r="K47" s="1011"/>
      <c r="L47" s="1011"/>
      <c r="M47" s="1011"/>
      <c r="N47" s="1011"/>
      <c r="O47" s="1012"/>
      <c r="P47" s="1018"/>
      <c r="Q47" s="1018"/>
      <c r="R47" s="1018"/>
      <c r="S47" s="1018"/>
      <c r="T47" s="1018"/>
      <c r="U47" s="1018"/>
      <c r="V47" s="1018"/>
      <c r="W47" s="1018"/>
      <c r="X47" s="1019"/>
      <c r="Y47" s="420" t="s">
        <v>54</v>
      </c>
      <c r="Z47" s="1023"/>
      <c r="AA47" s="1024"/>
      <c r="AB47" s="528"/>
      <c r="AC47" s="1029"/>
      <c r="AD47" s="1029"/>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c r="A48" s="412"/>
      <c r="B48" s="413"/>
      <c r="C48" s="413"/>
      <c r="D48" s="413"/>
      <c r="E48" s="413"/>
      <c r="F48" s="414"/>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602" t="s">
        <v>301</v>
      </c>
      <c r="AC48" s="1025"/>
      <c r="AD48" s="1025"/>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05" t="s">
        <v>473</v>
      </c>
      <c r="B51" s="406"/>
      <c r="C51" s="406"/>
      <c r="D51" s="406"/>
      <c r="E51" s="406"/>
      <c r="F51" s="407"/>
      <c r="G51" s="517" t="s">
        <v>265</v>
      </c>
      <c r="H51" s="438"/>
      <c r="I51" s="438"/>
      <c r="J51" s="438"/>
      <c r="K51" s="438"/>
      <c r="L51" s="438"/>
      <c r="M51" s="438"/>
      <c r="N51" s="438"/>
      <c r="O51" s="518"/>
      <c r="P51" s="437" t="s">
        <v>59</v>
      </c>
      <c r="Q51" s="438"/>
      <c r="R51" s="438"/>
      <c r="S51" s="438"/>
      <c r="T51" s="438"/>
      <c r="U51" s="438"/>
      <c r="V51" s="438"/>
      <c r="W51" s="438"/>
      <c r="X51" s="518"/>
      <c r="Y51" s="1031"/>
      <c r="Z51" s="837"/>
      <c r="AA51" s="838"/>
      <c r="AB51" s="562" t="s">
        <v>11</v>
      </c>
      <c r="AC51" s="1036"/>
      <c r="AD51" s="1037"/>
      <c r="AE51" s="1041" t="s">
        <v>557</v>
      </c>
      <c r="AF51" s="1041"/>
      <c r="AG51" s="1041"/>
      <c r="AH51" s="1041"/>
      <c r="AI51" s="1041" t="s">
        <v>554</v>
      </c>
      <c r="AJ51" s="1041"/>
      <c r="AK51" s="1041"/>
      <c r="AL51" s="1041"/>
      <c r="AM51" s="1041" t="s">
        <v>528</v>
      </c>
      <c r="AN51" s="1041"/>
      <c r="AO51" s="1041"/>
      <c r="AP51" s="562"/>
      <c r="AQ51" s="159" t="s">
        <v>354</v>
      </c>
      <c r="AR51" s="130"/>
      <c r="AS51" s="130"/>
      <c r="AT51" s="131"/>
      <c r="AU51" s="538" t="s">
        <v>253</v>
      </c>
      <c r="AV51" s="538"/>
      <c r="AW51" s="538"/>
      <c r="AX51" s="539"/>
    </row>
    <row r="52" spans="1:50" ht="18.75" customHeight="1">
      <c r="A52" s="405"/>
      <c r="B52" s="406"/>
      <c r="C52" s="406"/>
      <c r="D52" s="406"/>
      <c r="E52" s="406"/>
      <c r="F52" s="407"/>
      <c r="G52" s="418"/>
      <c r="H52" s="403"/>
      <c r="I52" s="403"/>
      <c r="J52" s="403"/>
      <c r="K52" s="403"/>
      <c r="L52" s="403"/>
      <c r="M52" s="403"/>
      <c r="N52" s="403"/>
      <c r="O52" s="419"/>
      <c r="P52" s="440"/>
      <c r="Q52" s="403"/>
      <c r="R52" s="403"/>
      <c r="S52" s="403"/>
      <c r="T52" s="403"/>
      <c r="U52" s="403"/>
      <c r="V52" s="403"/>
      <c r="W52" s="403"/>
      <c r="X52" s="419"/>
      <c r="Y52" s="1032"/>
      <c r="Z52" s="1033"/>
      <c r="AA52" s="1034"/>
      <c r="AB52" s="1038"/>
      <c r="AC52" s="1039"/>
      <c r="AD52" s="1040"/>
      <c r="AE52" s="251"/>
      <c r="AF52" s="251"/>
      <c r="AG52" s="251"/>
      <c r="AH52" s="251"/>
      <c r="AI52" s="251"/>
      <c r="AJ52" s="251"/>
      <c r="AK52" s="251"/>
      <c r="AL52" s="251"/>
      <c r="AM52" s="251"/>
      <c r="AN52" s="251"/>
      <c r="AO52" s="251"/>
      <c r="AP52" s="247"/>
      <c r="AQ52" s="198"/>
      <c r="AR52" s="199"/>
      <c r="AS52" s="133" t="s">
        <v>355</v>
      </c>
      <c r="AT52" s="134"/>
      <c r="AU52" s="199"/>
      <c r="AV52" s="199"/>
      <c r="AW52" s="403" t="s">
        <v>300</v>
      </c>
      <c r="AX52" s="404"/>
    </row>
    <row r="53" spans="1:50" ht="22.5" customHeight="1">
      <c r="A53" s="408"/>
      <c r="B53" s="406"/>
      <c r="C53" s="406"/>
      <c r="D53" s="406"/>
      <c r="E53" s="406"/>
      <c r="F53" s="407"/>
      <c r="G53" s="569"/>
      <c r="H53" s="1008"/>
      <c r="I53" s="1008"/>
      <c r="J53" s="1008"/>
      <c r="K53" s="1008"/>
      <c r="L53" s="1008"/>
      <c r="M53" s="1008"/>
      <c r="N53" s="1008"/>
      <c r="O53" s="1009"/>
      <c r="P53" s="105"/>
      <c r="Q53" s="1016"/>
      <c r="R53" s="1016"/>
      <c r="S53" s="1016"/>
      <c r="T53" s="1016"/>
      <c r="U53" s="1016"/>
      <c r="V53" s="1016"/>
      <c r="W53" s="1016"/>
      <c r="X53" s="1017"/>
      <c r="Y53" s="1026" t="s">
        <v>12</v>
      </c>
      <c r="Z53" s="1027"/>
      <c r="AA53" s="1028"/>
      <c r="AB53" s="466"/>
      <c r="AC53" s="1030"/>
      <c r="AD53" s="1030"/>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c r="A54" s="409"/>
      <c r="B54" s="410"/>
      <c r="C54" s="410"/>
      <c r="D54" s="410"/>
      <c r="E54" s="410"/>
      <c r="F54" s="411"/>
      <c r="G54" s="1010"/>
      <c r="H54" s="1011"/>
      <c r="I54" s="1011"/>
      <c r="J54" s="1011"/>
      <c r="K54" s="1011"/>
      <c r="L54" s="1011"/>
      <c r="M54" s="1011"/>
      <c r="N54" s="1011"/>
      <c r="O54" s="1012"/>
      <c r="P54" s="1018"/>
      <c r="Q54" s="1018"/>
      <c r="R54" s="1018"/>
      <c r="S54" s="1018"/>
      <c r="T54" s="1018"/>
      <c r="U54" s="1018"/>
      <c r="V54" s="1018"/>
      <c r="W54" s="1018"/>
      <c r="X54" s="1019"/>
      <c r="Y54" s="420" t="s">
        <v>54</v>
      </c>
      <c r="Z54" s="1023"/>
      <c r="AA54" s="1024"/>
      <c r="AB54" s="528"/>
      <c r="AC54" s="1029"/>
      <c r="AD54" s="1029"/>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c r="A55" s="412"/>
      <c r="B55" s="413"/>
      <c r="C55" s="413"/>
      <c r="D55" s="413"/>
      <c r="E55" s="413"/>
      <c r="F55" s="414"/>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602" t="s">
        <v>301</v>
      </c>
      <c r="AC55" s="1025"/>
      <c r="AD55" s="1025"/>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05" t="s">
        <v>473</v>
      </c>
      <c r="B58" s="406"/>
      <c r="C58" s="406"/>
      <c r="D58" s="406"/>
      <c r="E58" s="406"/>
      <c r="F58" s="407"/>
      <c r="G58" s="517" t="s">
        <v>265</v>
      </c>
      <c r="H58" s="438"/>
      <c r="I58" s="438"/>
      <c r="J58" s="438"/>
      <c r="K58" s="438"/>
      <c r="L58" s="438"/>
      <c r="M58" s="438"/>
      <c r="N58" s="438"/>
      <c r="O58" s="518"/>
      <c r="P58" s="437" t="s">
        <v>59</v>
      </c>
      <c r="Q58" s="438"/>
      <c r="R58" s="438"/>
      <c r="S58" s="438"/>
      <c r="T58" s="438"/>
      <c r="U58" s="438"/>
      <c r="V58" s="438"/>
      <c r="W58" s="438"/>
      <c r="X58" s="518"/>
      <c r="Y58" s="1031"/>
      <c r="Z58" s="837"/>
      <c r="AA58" s="838"/>
      <c r="AB58" s="1035" t="s">
        <v>11</v>
      </c>
      <c r="AC58" s="1036"/>
      <c r="AD58" s="1037"/>
      <c r="AE58" s="1041" t="s">
        <v>557</v>
      </c>
      <c r="AF58" s="1041"/>
      <c r="AG58" s="1041"/>
      <c r="AH58" s="1041"/>
      <c r="AI58" s="1041" t="s">
        <v>554</v>
      </c>
      <c r="AJ58" s="1041"/>
      <c r="AK58" s="1041"/>
      <c r="AL58" s="1041"/>
      <c r="AM58" s="1041" t="s">
        <v>528</v>
      </c>
      <c r="AN58" s="1041"/>
      <c r="AO58" s="1041"/>
      <c r="AP58" s="562"/>
      <c r="AQ58" s="159" t="s">
        <v>354</v>
      </c>
      <c r="AR58" s="130"/>
      <c r="AS58" s="130"/>
      <c r="AT58" s="131"/>
      <c r="AU58" s="538" t="s">
        <v>253</v>
      </c>
      <c r="AV58" s="538"/>
      <c r="AW58" s="538"/>
      <c r="AX58" s="539"/>
    </row>
    <row r="59" spans="1:50" ht="18.75" customHeight="1">
      <c r="A59" s="405"/>
      <c r="B59" s="406"/>
      <c r="C59" s="406"/>
      <c r="D59" s="406"/>
      <c r="E59" s="406"/>
      <c r="F59" s="407"/>
      <c r="G59" s="418"/>
      <c r="H59" s="403"/>
      <c r="I59" s="403"/>
      <c r="J59" s="403"/>
      <c r="K59" s="403"/>
      <c r="L59" s="403"/>
      <c r="M59" s="403"/>
      <c r="N59" s="403"/>
      <c r="O59" s="419"/>
      <c r="P59" s="440"/>
      <c r="Q59" s="403"/>
      <c r="R59" s="403"/>
      <c r="S59" s="403"/>
      <c r="T59" s="403"/>
      <c r="U59" s="403"/>
      <c r="V59" s="403"/>
      <c r="W59" s="403"/>
      <c r="X59" s="419"/>
      <c r="Y59" s="1032"/>
      <c r="Z59" s="1033"/>
      <c r="AA59" s="1034"/>
      <c r="AB59" s="1038"/>
      <c r="AC59" s="1039"/>
      <c r="AD59" s="1040"/>
      <c r="AE59" s="251"/>
      <c r="AF59" s="251"/>
      <c r="AG59" s="251"/>
      <c r="AH59" s="251"/>
      <c r="AI59" s="251"/>
      <c r="AJ59" s="251"/>
      <c r="AK59" s="251"/>
      <c r="AL59" s="251"/>
      <c r="AM59" s="251"/>
      <c r="AN59" s="251"/>
      <c r="AO59" s="251"/>
      <c r="AP59" s="247"/>
      <c r="AQ59" s="198"/>
      <c r="AR59" s="199"/>
      <c r="AS59" s="133" t="s">
        <v>355</v>
      </c>
      <c r="AT59" s="134"/>
      <c r="AU59" s="199"/>
      <c r="AV59" s="199"/>
      <c r="AW59" s="403" t="s">
        <v>300</v>
      </c>
      <c r="AX59" s="404"/>
    </row>
    <row r="60" spans="1:50" ht="22.5" customHeight="1">
      <c r="A60" s="408"/>
      <c r="B60" s="406"/>
      <c r="C60" s="406"/>
      <c r="D60" s="406"/>
      <c r="E60" s="406"/>
      <c r="F60" s="407"/>
      <c r="G60" s="569"/>
      <c r="H60" s="1008"/>
      <c r="I60" s="1008"/>
      <c r="J60" s="1008"/>
      <c r="K60" s="1008"/>
      <c r="L60" s="1008"/>
      <c r="M60" s="1008"/>
      <c r="N60" s="1008"/>
      <c r="O60" s="1009"/>
      <c r="P60" s="105"/>
      <c r="Q60" s="1016"/>
      <c r="R60" s="1016"/>
      <c r="S60" s="1016"/>
      <c r="T60" s="1016"/>
      <c r="U60" s="1016"/>
      <c r="V60" s="1016"/>
      <c r="W60" s="1016"/>
      <c r="X60" s="1017"/>
      <c r="Y60" s="1026" t="s">
        <v>12</v>
      </c>
      <c r="Z60" s="1027"/>
      <c r="AA60" s="1028"/>
      <c r="AB60" s="466"/>
      <c r="AC60" s="1030"/>
      <c r="AD60" s="1030"/>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c r="A61" s="409"/>
      <c r="B61" s="410"/>
      <c r="C61" s="410"/>
      <c r="D61" s="410"/>
      <c r="E61" s="410"/>
      <c r="F61" s="411"/>
      <c r="G61" s="1010"/>
      <c r="H61" s="1011"/>
      <c r="I61" s="1011"/>
      <c r="J61" s="1011"/>
      <c r="K61" s="1011"/>
      <c r="L61" s="1011"/>
      <c r="M61" s="1011"/>
      <c r="N61" s="1011"/>
      <c r="O61" s="1012"/>
      <c r="P61" s="1018"/>
      <c r="Q61" s="1018"/>
      <c r="R61" s="1018"/>
      <c r="S61" s="1018"/>
      <c r="T61" s="1018"/>
      <c r="U61" s="1018"/>
      <c r="V61" s="1018"/>
      <c r="W61" s="1018"/>
      <c r="X61" s="1019"/>
      <c r="Y61" s="420" t="s">
        <v>54</v>
      </c>
      <c r="Z61" s="1023"/>
      <c r="AA61" s="1024"/>
      <c r="AB61" s="528"/>
      <c r="AC61" s="1029"/>
      <c r="AD61" s="1029"/>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c r="A62" s="412"/>
      <c r="B62" s="413"/>
      <c r="C62" s="413"/>
      <c r="D62" s="413"/>
      <c r="E62" s="413"/>
      <c r="F62" s="414"/>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602" t="s">
        <v>301</v>
      </c>
      <c r="AC62" s="1025"/>
      <c r="AD62" s="1025"/>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05" t="s">
        <v>473</v>
      </c>
      <c r="B65" s="406"/>
      <c r="C65" s="406"/>
      <c r="D65" s="406"/>
      <c r="E65" s="406"/>
      <c r="F65" s="407"/>
      <c r="G65" s="517" t="s">
        <v>265</v>
      </c>
      <c r="H65" s="438"/>
      <c r="I65" s="438"/>
      <c r="J65" s="438"/>
      <c r="K65" s="438"/>
      <c r="L65" s="438"/>
      <c r="M65" s="438"/>
      <c r="N65" s="438"/>
      <c r="O65" s="518"/>
      <c r="P65" s="437" t="s">
        <v>59</v>
      </c>
      <c r="Q65" s="438"/>
      <c r="R65" s="438"/>
      <c r="S65" s="438"/>
      <c r="T65" s="438"/>
      <c r="U65" s="438"/>
      <c r="V65" s="438"/>
      <c r="W65" s="438"/>
      <c r="X65" s="518"/>
      <c r="Y65" s="1031"/>
      <c r="Z65" s="837"/>
      <c r="AA65" s="838"/>
      <c r="AB65" s="1035" t="s">
        <v>11</v>
      </c>
      <c r="AC65" s="1036"/>
      <c r="AD65" s="1037"/>
      <c r="AE65" s="1041" t="s">
        <v>557</v>
      </c>
      <c r="AF65" s="1041"/>
      <c r="AG65" s="1041"/>
      <c r="AH65" s="1041"/>
      <c r="AI65" s="1041" t="s">
        <v>554</v>
      </c>
      <c r="AJ65" s="1041"/>
      <c r="AK65" s="1041"/>
      <c r="AL65" s="1041"/>
      <c r="AM65" s="1041" t="s">
        <v>528</v>
      </c>
      <c r="AN65" s="1041"/>
      <c r="AO65" s="1041"/>
      <c r="AP65" s="562"/>
      <c r="AQ65" s="159" t="s">
        <v>354</v>
      </c>
      <c r="AR65" s="130"/>
      <c r="AS65" s="130"/>
      <c r="AT65" s="131"/>
      <c r="AU65" s="538" t="s">
        <v>253</v>
      </c>
      <c r="AV65" s="538"/>
      <c r="AW65" s="538"/>
      <c r="AX65" s="539"/>
    </row>
    <row r="66" spans="1:50" ht="18.75" customHeight="1">
      <c r="A66" s="405"/>
      <c r="B66" s="406"/>
      <c r="C66" s="406"/>
      <c r="D66" s="406"/>
      <c r="E66" s="406"/>
      <c r="F66" s="407"/>
      <c r="G66" s="418"/>
      <c r="H66" s="403"/>
      <c r="I66" s="403"/>
      <c r="J66" s="403"/>
      <c r="K66" s="403"/>
      <c r="L66" s="403"/>
      <c r="M66" s="403"/>
      <c r="N66" s="403"/>
      <c r="O66" s="419"/>
      <c r="P66" s="440"/>
      <c r="Q66" s="403"/>
      <c r="R66" s="403"/>
      <c r="S66" s="403"/>
      <c r="T66" s="403"/>
      <c r="U66" s="403"/>
      <c r="V66" s="403"/>
      <c r="W66" s="403"/>
      <c r="X66" s="419"/>
      <c r="Y66" s="1032"/>
      <c r="Z66" s="1033"/>
      <c r="AA66" s="1034"/>
      <c r="AB66" s="1038"/>
      <c r="AC66" s="1039"/>
      <c r="AD66" s="1040"/>
      <c r="AE66" s="251"/>
      <c r="AF66" s="251"/>
      <c r="AG66" s="251"/>
      <c r="AH66" s="251"/>
      <c r="AI66" s="251"/>
      <c r="AJ66" s="251"/>
      <c r="AK66" s="251"/>
      <c r="AL66" s="251"/>
      <c r="AM66" s="251"/>
      <c r="AN66" s="251"/>
      <c r="AO66" s="251"/>
      <c r="AP66" s="247"/>
      <c r="AQ66" s="198"/>
      <c r="AR66" s="199"/>
      <c r="AS66" s="133" t="s">
        <v>355</v>
      </c>
      <c r="AT66" s="134"/>
      <c r="AU66" s="199"/>
      <c r="AV66" s="199"/>
      <c r="AW66" s="403" t="s">
        <v>300</v>
      </c>
      <c r="AX66" s="404"/>
    </row>
    <row r="67" spans="1:50" ht="22.5" customHeight="1">
      <c r="A67" s="408"/>
      <c r="B67" s="406"/>
      <c r="C67" s="406"/>
      <c r="D67" s="406"/>
      <c r="E67" s="406"/>
      <c r="F67" s="407"/>
      <c r="G67" s="569"/>
      <c r="H67" s="1008"/>
      <c r="I67" s="1008"/>
      <c r="J67" s="1008"/>
      <c r="K67" s="1008"/>
      <c r="L67" s="1008"/>
      <c r="M67" s="1008"/>
      <c r="N67" s="1008"/>
      <c r="O67" s="1009"/>
      <c r="P67" s="105"/>
      <c r="Q67" s="1016"/>
      <c r="R67" s="1016"/>
      <c r="S67" s="1016"/>
      <c r="T67" s="1016"/>
      <c r="U67" s="1016"/>
      <c r="V67" s="1016"/>
      <c r="W67" s="1016"/>
      <c r="X67" s="1017"/>
      <c r="Y67" s="1026" t="s">
        <v>12</v>
      </c>
      <c r="Z67" s="1027"/>
      <c r="AA67" s="1028"/>
      <c r="AB67" s="466"/>
      <c r="AC67" s="1030"/>
      <c r="AD67" s="1030"/>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c r="A68" s="409"/>
      <c r="B68" s="410"/>
      <c r="C68" s="410"/>
      <c r="D68" s="410"/>
      <c r="E68" s="410"/>
      <c r="F68" s="411"/>
      <c r="G68" s="1010"/>
      <c r="H68" s="1011"/>
      <c r="I68" s="1011"/>
      <c r="J68" s="1011"/>
      <c r="K68" s="1011"/>
      <c r="L68" s="1011"/>
      <c r="M68" s="1011"/>
      <c r="N68" s="1011"/>
      <c r="O68" s="1012"/>
      <c r="P68" s="1018"/>
      <c r="Q68" s="1018"/>
      <c r="R68" s="1018"/>
      <c r="S68" s="1018"/>
      <c r="T68" s="1018"/>
      <c r="U68" s="1018"/>
      <c r="V68" s="1018"/>
      <c r="W68" s="1018"/>
      <c r="X68" s="1019"/>
      <c r="Y68" s="420" t="s">
        <v>54</v>
      </c>
      <c r="Z68" s="1023"/>
      <c r="AA68" s="1024"/>
      <c r="AB68" s="528"/>
      <c r="AC68" s="1029"/>
      <c r="AD68" s="1029"/>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c r="A69" s="412"/>
      <c r="B69" s="413"/>
      <c r="C69" s="413"/>
      <c r="D69" s="413"/>
      <c r="E69" s="413"/>
      <c r="F69" s="414"/>
      <c r="G69" s="1013"/>
      <c r="H69" s="1014"/>
      <c r="I69" s="1014"/>
      <c r="J69" s="1014"/>
      <c r="K69" s="1014"/>
      <c r="L69" s="1014"/>
      <c r="M69" s="1014"/>
      <c r="N69" s="1014"/>
      <c r="O69" s="1015"/>
      <c r="P69" s="1020"/>
      <c r="Q69" s="1020"/>
      <c r="R69" s="1020"/>
      <c r="S69" s="1020"/>
      <c r="T69" s="1020"/>
      <c r="U69" s="1020"/>
      <c r="V69" s="1020"/>
      <c r="W69" s="1020"/>
      <c r="X69" s="1021"/>
      <c r="Y69" s="420" t="s">
        <v>13</v>
      </c>
      <c r="Z69" s="1023"/>
      <c r="AA69" s="1024"/>
      <c r="AB69" s="561"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60" t="s">
        <v>28</v>
      </c>
      <c r="B2" s="1061"/>
      <c r="C2" s="1061"/>
      <c r="D2" s="1061"/>
      <c r="E2" s="1061"/>
      <c r="F2" s="1062"/>
      <c r="G2" s="603" t="s">
        <v>492</v>
      </c>
      <c r="H2" s="604"/>
      <c r="I2" s="604"/>
      <c r="J2" s="604"/>
      <c r="K2" s="604"/>
      <c r="L2" s="604"/>
      <c r="M2" s="604"/>
      <c r="N2" s="604"/>
      <c r="O2" s="604"/>
      <c r="P2" s="604"/>
      <c r="Q2" s="604"/>
      <c r="R2" s="604"/>
      <c r="S2" s="604"/>
      <c r="T2" s="604"/>
      <c r="U2" s="604"/>
      <c r="V2" s="604"/>
      <c r="W2" s="604"/>
      <c r="X2" s="604"/>
      <c r="Y2" s="604"/>
      <c r="Z2" s="604"/>
      <c r="AA2" s="604"/>
      <c r="AB2" s="605"/>
      <c r="AC2" s="603" t="s">
        <v>494</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c r="A3" s="1054"/>
      <c r="B3" s="1055"/>
      <c r="C3" s="1055"/>
      <c r="D3" s="1055"/>
      <c r="E3" s="1055"/>
      <c r="F3" s="1056"/>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c r="A4" s="1054"/>
      <c r="B4" s="1055"/>
      <c r="C4" s="1055"/>
      <c r="D4" s="1055"/>
      <c r="E4" s="1055"/>
      <c r="F4" s="1056"/>
      <c r="G4" s="678"/>
      <c r="H4" s="679"/>
      <c r="I4" s="679"/>
      <c r="J4" s="679"/>
      <c r="K4" s="680"/>
      <c r="L4" s="672"/>
      <c r="M4" s="673"/>
      <c r="N4" s="673"/>
      <c r="O4" s="673"/>
      <c r="P4" s="673"/>
      <c r="Q4" s="673"/>
      <c r="R4" s="673"/>
      <c r="S4" s="673"/>
      <c r="T4" s="673"/>
      <c r="U4" s="673"/>
      <c r="V4" s="673"/>
      <c r="W4" s="673"/>
      <c r="X4" s="674"/>
      <c r="Y4" s="388"/>
      <c r="Z4" s="389"/>
      <c r="AA4" s="389"/>
      <c r="AB4" s="813"/>
      <c r="AC4" s="678"/>
      <c r="AD4" s="679"/>
      <c r="AE4" s="679"/>
      <c r="AF4" s="679"/>
      <c r="AG4" s="680"/>
      <c r="AH4" s="672"/>
      <c r="AI4" s="673"/>
      <c r="AJ4" s="673"/>
      <c r="AK4" s="673"/>
      <c r="AL4" s="673"/>
      <c r="AM4" s="673"/>
      <c r="AN4" s="673"/>
      <c r="AO4" s="673"/>
      <c r="AP4" s="673"/>
      <c r="AQ4" s="673"/>
      <c r="AR4" s="673"/>
      <c r="AS4" s="673"/>
      <c r="AT4" s="674"/>
      <c r="AU4" s="388"/>
      <c r="AV4" s="389"/>
      <c r="AW4" s="389"/>
      <c r="AX4" s="390"/>
    </row>
    <row r="5" spans="1:50" ht="24.75" customHeight="1">
      <c r="A5" s="1054"/>
      <c r="B5" s="1055"/>
      <c r="C5" s="1055"/>
      <c r="D5" s="1055"/>
      <c r="E5" s="1055"/>
      <c r="F5" s="1056"/>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c r="A6" s="1054"/>
      <c r="B6" s="1055"/>
      <c r="C6" s="1055"/>
      <c r="D6" s="1055"/>
      <c r="E6" s="1055"/>
      <c r="F6" s="1056"/>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c r="A7" s="1054"/>
      <c r="B7" s="1055"/>
      <c r="C7" s="1055"/>
      <c r="D7" s="1055"/>
      <c r="E7" s="1055"/>
      <c r="F7" s="1056"/>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c r="A8" s="1054"/>
      <c r="B8" s="1055"/>
      <c r="C8" s="1055"/>
      <c r="D8" s="1055"/>
      <c r="E8" s="1055"/>
      <c r="F8" s="1056"/>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c r="A9" s="1054"/>
      <c r="B9" s="1055"/>
      <c r="C9" s="1055"/>
      <c r="D9" s="1055"/>
      <c r="E9" s="1055"/>
      <c r="F9" s="1056"/>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c r="A10" s="1054"/>
      <c r="B10" s="1055"/>
      <c r="C10" s="1055"/>
      <c r="D10" s="1055"/>
      <c r="E10" s="1055"/>
      <c r="F10" s="1056"/>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c r="A11" s="1054"/>
      <c r="B11" s="1055"/>
      <c r="C11" s="1055"/>
      <c r="D11" s="1055"/>
      <c r="E11" s="1055"/>
      <c r="F11" s="1056"/>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c r="A12" s="1054"/>
      <c r="B12" s="1055"/>
      <c r="C12" s="1055"/>
      <c r="D12" s="1055"/>
      <c r="E12" s="1055"/>
      <c r="F12" s="1056"/>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c r="A13" s="1054"/>
      <c r="B13" s="1055"/>
      <c r="C13" s="1055"/>
      <c r="D13" s="1055"/>
      <c r="E13" s="1055"/>
      <c r="F13" s="1056"/>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c r="A14" s="1054"/>
      <c r="B14" s="1055"/>
      <c r="C14" s="1055"/>
      <c r="D14" s="1055"/>
      <c r="E14" s="1055"/>
      <c r="F14" s="1056"/>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c r="A15" s="1054"/>
      <c r="B15" s="1055"/>
      <c r="C15" s="1055"/>
      <c r="D15" s="1055"/>
      <c r="E15" s="1055"/>
      <c r="F15" s="1056"/>
      <c r="G15" s="603" t="s">
        <v>390</v>
      </c>
      <c r="H15" s="604"/>
      <c r="I15" s="604"/>
      <c r="J15" s="604"/>
      <c r="K15" s="604"/>
      <c r="L15" s="604"/>
      <c r="M15" s="604"/>
      <c r="N15" s="604"/>
      <c r="O15" s="604"/>
      <c r="P15" s="604"/>
      <c r="Q15" s="604"/>
      <c r="R15" s="604"/>
      <c r="S15" s="604"/>
      <c r="T15" s="604"/>
      <c r="U15" s="604"/>
      <c r="V15" s="604"/>
      <c r="W15" s="604"/>
      <c r="X15" s="604"/>
      <c r="Y15" s="604"/>
      <c r="Z15" s="604"/>
      <c r="AA15" s="604"/>
      <c r="AB15" s="605"/>
      <c r="AC15" s="603" t="s">
        <v>391</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c r="A16" s="1054"/>
      <c r="B16" s="1055"/>
      <c r="C16" s="1055"/>
      <c r="D16" s="1055"/>
      <c r="E16" s="1055"/>
      <c r="F16" s="1056"/>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c r="A17" s="1054"/>
      <c r="B17" s="1055"/>
      <c r="C17" s="1055"/>
      <c r="D17" s="1055"/>
      <c r="E17" s="1055"/>
      <c r="F17" s="1056"/>
      <c r="G17" s="678"/>
      <c r="H17" s="679"/>
      <c r="I17" s="679"/>
      <c r="J17" s="679"/>
      <c r="K17" s="680"/>
      <c r="L17" s="672"/>
      <c r="M17" s="673"/>
      <c r="N17" s="673"/>
      <c r="O17" s="673"/>
      <c r="P17" s="673"/>
      <c r="Q17" s="673"/>
      <c r="R17" s="673"/>
      <c r="S17" s="673"/>
      <c r="T17" s="673"/>
      <c r="U17" s="673"/>
      <c r="V17" s="673"/>
      <c r="W17" s="673"/>
      <c r="X17" s="674"/>
      <c r="Y17" s="388"/>
      <c r="Z17" s="389"/>
      <c r="AA17" s="389"/>
      <c r="AB17" s="813"/>
      <c r="AC17" s="678"/>
      <c r="AD17" s="679"/>
      <c r="AE17" s="679"/>
      <c r="AF17" s="679"/>
      <c r="AG17" s="680"/>
      <c r="AH17" s="672"/>
      <c r="AI17" s="673"/>
      <c r="AJ17" s="673"/>
      <c r="AK17" s="673"/>
      <c r="AL17" s="673"/>
      <c r="AM17" s="673"/>
      <c r="AN17" s="673"/>
      <c r="AO17" s="673"/>
      <c r="AP17" s="673"/>
      <c r="AQ17" s="673"/>
      <c r="AR17" s="673"/>
      <c r="AS17" s="673"/>
      <c r="AT17" s="674"/>
      <c r="AU17" s="388"/>
      <c r="AV17" s="389"/>
      <c r="AW17" s="389"/>
      <c r="AX17" s="390"/>
    </row>
    <row r="18" spans="1:50" ht="24.75" customHeight="1">
      <c r="A18" s="1054"/>
      <c r="B18" s="1055"/>
      <c r="C18" s="1055"/>
      <c r="D18" s="1055"/>
      <c r="E18" s="1055"/>
      <c r="F18" s="1056"/>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c r="A19" s="1054"/>
      <c r="B19" s="1055"/>
      <c r="C19" s="1055"/>
      <c r="D19" s="1055"/>
      <c r="E19" s="1055"/>
      <c r="F19" s="1056"/>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c r="A20" s="1054"/>
      <c r="B20" s="1055"/>
      <c r="C20" s="1055"/>
      <c r="D20" s="1055"/>
      <c r="E20" s="1055"/>
      <c r="F20" s="1056"/>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c r="A21" s="1054"/>
      <c r="B21" s="1055"/>
      <c r="C21" s="1055"/>
      <c r="D21" s="1055"/>
      <c r="E21" s="1055"/>
      <c r="F21" s="1056"/>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c r="A22" s="1054"/>
      <c r="B22" s="1055"/>
      <c r="C22" s="1055"/>
      <c r="D22" s="1055"/>
      <c r="E22" s="1055"/>
      <c r="F22" s="1056"/>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c r="A23" s="1054"/>
      <c r="B23" s="1055"/>
      <c r="C23" s="1055"/>
      <c r="D23" s="1055"/>
      <c r="E23" s="1055"/>
      <c r="F23" s="1056"/>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c r="A24" s="1054"/>
      <c r="B24" s="1055"/>
      <c r="C24" s="1055"/>
      <c r="D24" s="1055"/>
      <c r="E24" s="1055"/>
      <c r="F24" s="1056"/>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c r="A25" s="1054"/>
      <c r="B25" s="1055"/>
      <c r="C25" s="1055"/>
      <c r="D25" s="1055"/>
      <c r="E25" s="1055"/>
      <c r="F25" s="1056"/>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c r="A26" s="1054"/>
      <c r="B26" s="1055"/>
      <c r="C26" s="1055"/>
      <c r="D26" s="1055"/>
      <c r="E26" s="1055"/>
      <c r="F26" s="1056"/>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c r="A27" s="1054"/>
      <c r="B27" s="1055"/>
      <c r="C27" s="1055"/>
      <c r="D27" s="1055"/>
      <c r="E27" s="1055"/>
      <c r="F27" s="1056"/>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c r="A28" s="1054"/>
      <c r="B28" s="1055"/>
      <c r="C28" s="1055"/>
      <c r="D28" s="1055"/>
      <c r="E28" s="1055"/>
      <c r="F28" s="1056"/>
      <c r="G28" s="603" t="s">
        <v>389</v>
      </c>
      <c r="H28" s="604"/>
      <c r="I28" s="604"/>
      <c r="J28" s="604"/>
      <c r="K28" s="604"/>
      <c r="L28" s="604"/>
      <c r="M28" s="604"/>
      <c r="N28" s="604"/>
      <c r="O28" s="604"/>
      <c r="P28" s="604"/>
      <c r="Q28" s="604"/>
      <c r="R28" s="604"/>
      <c r="S28" s="604"/>
      <c r="T28" s="604"/>
      <c r="U28" s="604"/>
      <c r="V28" s="604"/>
      <c r="W28" s="604"/>
      <c r="X28" s="604"/>
      <c r="Y28" s="604"/>
      <c r="Z28" s="604"/>
      <c r="AA28" s="604"/>
      <c r="AB28" s="605"/>
      <c r="AC28" s="603" t="s">
        <v>392</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c r="A29" s="1054"/>
      <c r="B29" s="1055"/>
      <c r="C29" s="1055"/>
      <c r="D29" s="1055"/>
      <c r="E29" s="1055"/>
      <c r="F29" s="1056"/>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c r="A30" s="1054"/>
      <c r="B30" s="1055"/>
      <c r="C30" s="1055"/>
      <c r="D30" s="1055"/>
      <c r="E30" s="1055"/>
      <c r="F30" s="1056"/>
      <c r="G30" s="678"/>
      <c r="H30" s="679"/>
      <c r="I30" s="679"/>
      <c r="J30" s="679"/>
      <c r="K30" s="680"/>
      <c r="L30" s="672"/>
      <c r="M30" s="673"/>
      <c r="N30" s="673"/>
      <c r="O30" s="673"/>
      <c r="P30" s="673"/>
      <c r="Q30" s="673"/>
      <c r="R30" s="673"/>
      <c r="S30" s="673"/>
      <c r="T30" s="673"/>
      <c r="U30" s="673"/>
      <c r="V30" s="673"/>
      <c r="W30" s="673"/>
      <c r="X30" s="674"/>
      <c r="Y30" s="388"/>
      <c r="Z30" s="389"/>
      <c r="AA30" s="389"/>
      <c r="AB30" s="813"/>
      <c r="AC30" s="678"/>
      <c r="AD30" s="679"/>
      <c r="AE30" s="679"/>
      <c r="AF30" s="679"/>
      <c r="AG30" s="680"/>
      <c r="AH30" s="672"/>
      <c r="AI30" s="673"/>
      <c r="AJ30" s="673"/>
      <c r="AK30" s="673"/>
      <c r="AL30" s="673"/>
      <c r="AM30" s="673"/>
      <c r="AN30" s="673"/>
      <c r="AO30" s="673"/>
      <c r="AP30" s="673"/>
      <c r="AQ30" s="673"/>
      <c r="AR30" s="673"/>
      <c r="AS30" s="673"/>
      <c r="AT30" s="674"/>
      <c r="AU30" s="388"/>
      <c r="AV30" s="389"/>
      <c r="AW30" s="389"/>
      <c r="AX30" s="390"/>
    </row>
    <row r="31" spans="1:50" ht="24.75" customHeight="1">
      <c r="A31" s="1054"/>
      <c r="B31" s="1055"/>
      <c r="C31" s="1055"/>
      <c r="D31" s="1055"/>
      <c r="E31" s="1055"/>
      <c r="F31" s="1056"/>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c r="A32" s="1054"/>
      <c r="B32" s="1055"/>
      <c r="C32" s="1055"/>
      <c r="D32" s="1055"/>
      <c r="E32" s="1055"/>
      <c r="F32" s="1056"/>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c r="A33" s="1054"/>
      <c r="B33" s="1055"/>
      <c r="C33" s="1055"/>
      <c r="D33" s="1055"/>
      <c r="E33" s="1055"/>
      <c r="F33" s="1056"/>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c r="A34" s="1054"/>
      <c r="B34" s="1055"/>
      <c r="C34" s="1055"/>
      <c r="D34" s="1055"/>
      <c r="E34" s="1055"/>
      <c r="F34" s="1056"/>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c r="A35" s="1054"/>
      <c r="B35" s="1055"/>
      <c r="C35" s="1055"/>
      <c r="D35" s="1055"/>
      <c r="E35" s="1055"/>
      <c r="F35" s="1056"/>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c r="A36" s="1054"/>
      <c r="B36" s="1055"/>
      <c r="C36" s="1055"/>
      <c r="D36" s="1055"/>
      <c r="E36" s="1055"/>
      <c r="F36" s="1056"/>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c r="A37" s="1054"/>
      <c r="B37" s="1055"/>
      <c r="C37" s="1055"/>
      <c r="D37" s="1055"/>
      <c r="E37" s="1055"/>
      <c r="F37" s="1056"/>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c r="A38" s="1054"/>
      <c r="B38" s="1055"/>
      <c r="C38" s="1055"/>
      <c r="D38" s="1055"/>
      <c r="E38" s="1055"/>
      <c r="F38" s="1056"/>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c r="A39" s="1054"/>
      <c r="B39" s="1055"/>
      <c r="C39" s="1055"/>
      <c r="D39" s="1055"/>
      <c r="E39" s="1055"/>
      <c r="F39" s="1056"/>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c r="A40" s="1054"/>
      <c r="B40" s="1055"/>
      <c r="C40" s="1055"/>
      <c r="D40" s="1055"/>
      <c r="E40" s="1055"/>
      <c r="F40" s="1056"/>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c r="A41" s="1054"/>
      <c r="B41" s="1055"/>
      <c r="C41" s="1055"/>
      <c r="D41" s="1055"/>
      <c r="E41" s="1055"/>
      <c r="F41" s="1056"/>
      <c r="G41" s="603" t="s">
        <v>437</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c r="A42" s="1054"/>
      <c r="B42" s="1055"/>
      <c r="C42" s="1055"/>
      <c r="D42" s="1055"/>
      <c r="E42" s="1055"/>
      <c r="F42" s="1056"/>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c r="A43" s="1054"/>
      <c r="B43" s="1055"/>
      <c r="C43" s="1055"/>
      <c r="D43" s="1055"/>
      <c r="E43" s="1055"/>
      <c r="F43" s="1056"/>
      <c r="G43" s="678"/>
      <c r="H43" s="679"/>
      <c r="I43" s="679"/>
      <c r="J43" s="679"/>
      <c r="K43" s="680"/>
      <c r="L43" s="672"/>
      <c r="M43" s="673"/>
      <c r="N43" s="673"/>
      <c r="O43" s="673"/>
      <c r="P43" s="673"/>
      <c r="Q43" s="673"/>
      <c r="R43" s="673"/>
      <c r="S43" s="673"/>
      <c r="T43" s="673"/>
      <c r="U43" s="673"/>
      <c r="V43" s="673"/>
      <c r="W43" s="673"/>
      <c r="X43" s="674"/>
      <c r="Y43" s="388"/>
      <c r="Z43" s="389"/>
      <c r="AA43" s="389"/>
      <c r="AB43" s="813"/>
      <c r="AC43" s="678"/>
      <c r="AD43" s="679"/>
      <c r="AE43" s="679"/>
      <c r="AF43" s="679"/>
      <c r="AG43" s="680"/>
      <c r="AH43" s="672"/>
      <c r="AI43" s="673"/>
      <c r="AJ43" s="673"/>
      <c r="AK43" s="673"/>
      <c r="AL43" s="673"/>
      <c r="AM43" s="673"/>
      <c r="AN43" s="673"/>
      <c r="AO43" s="673"/>
      <c r="AP43" s="673"/>
      <c r="AQ43" s="673"/>
      <c r="AR43" s="673"/>
      <c r="AS43" s="673"/>
      <c r="AT43" s="674"/>
      <c r="AU43" s="388"/>
      <c r="AV43" s="389"/>
      <c r="AW43" s="389"/>
      <c r="AX43" s="390"/>
    </row>
    <row r="44" spans="1:50" ht="24.75" customHeight="1">
      <c r="A44" s="1054"/>
      <c r="B44" s="1055"/>
      <c r="C44" s="1055"/>
      <c r="D44" s="1055"/>
      <c r="E44" s="1055"/>
      <c r="F44" s="1056"/>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c r="A45" s="1054"/>
      <c r="B45" s="1055"/>
      <c r="C45" s="1055"/>
      <c r="D45" s="1055"/>
      <c r="E45" s="1055"/>
      <c r="F45" s="1056"/>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c r="A46" s="1054"/>
      <c r="B46" s="1055"/>
      <c r="C46" s="1055"/>
      <c r="D46" s="1055"/>
      <c r="E46" s="1055"/>
      <c r="F46" s="1056"/>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c r="A47" s="1054"/>
      <c r="B47" s="1055"/>
      <c r="C47" s="1055"/>
      <c r="D47" s="1055"/>
      <c r="E47" s="1055"/>
      <c r="F47" s="1056"/>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c r="A48" s="1054"/>
      <c r="B48" s="1055"/>
      <c r="C48" s="1055"/>
      <c r="D48" s="1055"/>
      <c r="E48" s="1055"/>
      <c r="F48" s="1056"/>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c r="A49" s="1054"/>
      <c r="B49" s="1055"/>
      <c r="C49" s="1055"/>
      <c r="D49" s="1055"/>
      <c r="E49" s="1055"/>
      <c r="F49" s="1056"/>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c r="A50" s="1054"/>
      <c r="B50" s="1055"/>
      <c r="C50" s="1055"/>
      <c r="D50" s="1055"/>
      <c r="E50" s="1055"/>
      <c r="F50" s="1056"/>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c r="A51" s="1054"/>
      <c r="B51" s="1055"/>
      <c r="C51" s="1055"/>
      <c r="D51" s="1055"/>
      <c r="E51" s="1055"/>
      <c r="F51" s="1056"/>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c r="A52" s="1054"/>
      <c r="B52" s="1055"/>
      <c r="C52" s="1055"/>
      <c r="D52" s="1055"/>
      <c r="E52" s="1055"/>
      <c r="F52" s="1056"/>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row r="55" spans="1:50" ht="30" customHeight="1">
      <c r="A55" s="1060" t="s">
        <v>28</v>
      </c>
      <c r="B55" s="1061"/>
      <c r="C55" s="1061"/>
      <c r="D55" s="1061"/>
      <c r="E55" s="1061"/>
      <c r="F55" s="1062"/>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393</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c r="A56" s="1054"/>
      <c r="B56" s="1055"/>
      <c r="C56" s="1055"/>
      <c r="D56" s="1055"/>
      <c r="E56" s="1055"/>
      <c r="F56" s="1056"/>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c r="A57" s="1054"/>
      <c r="B57" s="1055"/>
      <c r="C57" s="1055"/>
      <c r="D57" s="1055"/>
      <c r="E57" s="1055"/>
      <c r="F57" s="1056"/>
      <c r="G57" s="678"/>
      <c r="H57" s="679"/>
      <c r="I57" s="679"/>
      <c r="J57" s="679"/>
      <c r="K57" s="680"/>
      <c r="L57" s="672"/>
      <c r="M57" s="673"/>
      <c r="N57" s="673"/>
      <c r="O57" s="673"/>
      <c r="P57" s="673"/>
      <c r="Q57" s="673"/>
      <c r="R57" s="673"/>
      <c r="S57" s="673"/>
      <c r="T57" s="673"/>
      <c r="U57" s="673"/>
      <c r="V57" s="673"/>
      <c r="W57" s="673"/>
      <c r="X57" s="674"/>
      <c r="Y57" s="388"/>
      <c r="Z57" s="389"/>
      <c r="AA57" s="389"/>
      <c r="AB57" s="813"/>
      <c r="AC57" s="678"/>
      <c r="AD57" s="679"/>
      <c r="AE57" s="679"/>
      <c r="AF57" s="679"/>
      <c r="AG57" s="680"/>
      <c r="AH57" s="672"/>
      <c r="AI57" s="673"/>
      <c r="AJ57" s="673"/>
      <c r="AK57" s="673"/>
      <c r="AL57" s="673"/>
      <c r="AM57" s="673"/>
      <c r="AN57" s="673"/>
      <c r="AO57" s="673"/>
      <c r="AP57" s="673"/>
      <c r="AQ57" s="673"/>
      <c r="AR57" s="673"/>
      <c r="AS57" s="673"/>
      <c r="AT57" s="674"/>
      <c r="AU57" s="388"/>
      <c r="AV57" s="389"/>
      <c r="AW57" s="389"/>
      <c r="AX57" s="390"/>
    </row>
    <row r="58" spans="1:50" ht="24.75" customHeight="1">
      <c r="A58" s="1054"/>
      <c r="B58" s="1055"/>
      <c r="C58" s="1055"/>
      <c r="D58" s="1055"/>
      <c r="E58" s="1055"/>
      <c r="F58" s="1056"/>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c r="A59" s="1054"/>
      <c r="B59" s="1055"/>
      <c r="C59" s="1055"/>
      <c r="D59" s="1055"/>
      <c r="E59" s="1055"/>
      <c r="F59" s="1056"/>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c r="A60" s="1054"/>
      <c r="B60" s="1055"/>
      <c r="C60" s="1055"/>
      <c r="D60" s="1055"/>
      <c r="E60" s="1055"/>
      <c r="F60" s="1056"/>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c r="A61" s="1054"/>
      <c r="B61" s="1055"/>
      <c r="C61" s="1055"/>
      <c r="D61" s="1055"/>
      <c r="E61" s="1055"/>
      <c r="F61" s="1056"/>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c r="A62" s="1054"/>
      <c r="B62" s="1055"/>
      <c r="C62" s="1055"/>
      <c r="D62" s="1055"/>
      <c r="E62" s="1055"/>
      <c r="F62" s="1056"/>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c r="A63" s="1054"/>
      <c r="B63" s="1055"/>
      <c r="C63" s="1055"/>
      <c r="D63" s="1055"/>
      <c r="E63" s="1055"/>
      <c r="F63" s="1056"/>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c r="A64" s="1054"/>
      <c r="B64" s="1055"/>
      <c r="C64" s="1055"/>
      <c r="D64" s="1055"/>
      <c r="E64" s="1055"/>
      <c r="F64" s="1056"/>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c r="A65" s="1054"/>
      <c r="B65" s="1055"/>
      <c r="C65" s="1055"/>
      <c r="D65" s="1055"/>
      <c r="E65" s="1055"/>
      <c r="F65" s="1056"/>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c r="A66" s="1054"/>
      <c r="B66" s="1055"/>
      <c r="C66" s="1055"/>
      <c r="D66" s="1055"/>
      <c r="E66" s="1055"/>
      <c r="F66" s="1056"/>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c r="A67" s="1054"/>
      <c r="B67" s="1055"/>
      <c r="C67" s="1055"/>
      <c r="D67" s="1055"/>
      <c r="E67" s="1055"/>
      <c r="F67" s="1056"/>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c r="A68" s="1054"/>
      <c r="B68" s="1055"/>
      <c r="C68" s="1055"/>
      <c r="D68" s="1055"/>
      <c r="E68" s="1055"/>
      <c r="F68" s="1056"/>
      <c r="G68" s="603" t="s">
        <v>394</v>
      </c>
      <c r="H68" s="604"/>
      <c r="I68" s="604"/>
      <c r="J68" s="604"/>
      <c r="K68" s="604"/>
      <c r="L68" s="604"/>
      <c r="M68" s="604"/>
      <c r="N68" s="604"/>
      <c r="O68" s="604"/>
      <c r="P68" s="604"/>
      <c r="Q68" s="604"/>
      <c r="R68" s="604"/>
      <c r="S68" s="604"/>
      <c r="T68" s="604"/>
      <c r="U68" s="604"/>
      <c r="V68" s="604"/>
      <c r="W68" s="604"/>
      <c r="X68" s="604"/>
      <c r="Y68" s="604"/>
      <c r="Z68" s="604"/>
      <c r="AA68" s="604"/>
      <c r="AB68" s="605"/>
      <c r="AC68" s="603" t="s">
        <v>395</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c r="A69" s="1054"/>
      <c r="B69" s="1055"/>
      <c r="C69" s="1055"/>
      <c r="D69" s="1055"/>
      <c r="E69" s="1055"/>
      <c r="F69" s="1056"/>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c r="A70" s="1054"/>
      <c r="B70" s="1055"/>
      <c r="C70" s="1055"/>
      <c r="D70" s="1055"/>
      <c r="E70" s="1055"/>
      <c r="F70" s="1056"/>
      <c r="G70" s="678"/>
      <c r="H70" s="679"/>
      <c r="I70" s="679"/>
      <c r="J70" s="679"/>
      <c r="K70" s="680"/>
      <c r="L70" s="672"/>
      <c r="M70" s="673"/>
      <c r="N70" s="673"/>
      <c r="O70" s="673"/>
      <c r="P70" s="673"/>
      <c r="Q70" s="673"/>
      <c r="R70" s="673"/>
      <c r="S70" s="673"/>
      <c r="T70" s="673"/>
      <c r="U70" s="673"/>
      <c r="V70" s="673"/>
      <c r="W70" s="673"/>
      <c r="X70" s="674"/>
      <c r="Y70" s="388"/>
      <c r="Z70" s="389"/>
      <c r="AA70" s="389"/>
      <c r="AB70" s="813"/>
      <c r="AC70" s="678"/>
      <c r="AD70" s="679"/>
      <c r="AE70" s="679"/>
      <c r="AF70" s="679"/>
      <c r="AG70" s="680"/>
      <c r="AH70" s="672"/>
      <c r="AI70" s="673"/>
      <c r="AJ70" s="673"/>
      <c r="AK70" s="673"/>
      <c r="AL70" s="673"/>
      <c r="AM70" s="673"/>
      <c r="AN70" s="673"/>
      <c r="AO70" s="673"/>
      <c r="AP70" s="673"/>
      <c r="AQ70" s="673"/>
      <c r="AR70" s="673"/>
      <c r="AS70" s="673"/>
      <c r="AT70" s="674"/>
      <c r="AU70" s="388"/>
      <c r="AV70" s="389"/>
      <c r="AW70" s="389"/>
      <c r="AX70" s="390"/>
    </row>
    <row r="71" spans="1:50" ht="24.75" customHeight="1">
      <c r="A71" s="1054"/>
      <c r="B71" s="1055"/>
      <c r="C71" s="1055"/>
      <c r="D71" s="1055"/>
      <c r="E71" s="1055"/>
      <c r="F71" s="1056"/>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c r="A72" s="1054"/>
      <c r="B72" s="1055"/>
      <c r="C72" s="1055"/>
      <c r="D72" s="1055"/>
      <c r="E72" s="1055"/>
      <c r="F72" s="1056"/>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c r="A73" s="1054"/>
      <c r="B73" s="1055"/>
      <c r="C73" s="1055"/>
      <c r="D73" s="1055"/>
      <c r="E73" s="1055"/>
      <c r="F73" s="1056"/>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c r="A74" s="1054"/>
      <c r="B74" s="1055"/>
      <c r="C74" s="1055"/>
      <c r="D74" s="1055"/>
      <c r="E74" s="1055"/>
      <c r="F74" s="1056"/>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c r="A75" s="1054"/>
      <c r="B75" s="1055"/>
      <c r="C75" s="1055"/>
      <c r="D75" s="1055"/>
      <c r="E75" s="1055"/>
      <c r="F75" s="1056"/>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c r="A76" s="1054"/>
      <c r="B76" s="1055"/>
      <c r="C76" s="1055"/>
      <c r="D76" s="1055"/>
      <c r="E76" s="1055"/>
      <c r="F76" s="1056"/>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c r="A77" s="1054"/>
      <c r="B77" s="1055"/>
      <c r="C77" s="1055"/>
      <c r="D77" s="1055"/>
      <c r="E77" s="1055"/>
      <c r="F77" s="1056"/>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c r="A78" s="1054"/>
      <c r="B78" s="1055"/>
      <c r="C78" s="1055"/>
      <c r="D78" s="1055"/>
      <c r="E78" s="1055"/>
      <c r="F78" s="1056"/>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c r="A79" s="1054"/>
      <c r="B79" s="1055"/>
      <c r="C79" s="1055"/>
      <c r="D79" s="1055"/>
      <c r="E79" s="1055"/>
      <c r="F79" s="1056"/>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c r="A80" s="1054"/>
      <c r="B80" s="1055"/>
      <c r="C80" s="1055"/>
      <c r="D80" s="1055"/>
      <c r="E80" s="1055"/>
      <c r="F80" s="1056"/>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c r="A81" s="1054"/>
      <c r="B81" s="1055"/>
      <c r="C81" s="1055"/>
      <c r="D81" s="1055"/>
      <c r="E81" s="1055"/>
      <c r="F81" s="1056"/>
      <c r="G81" s="603" t="s">
        <v>396</v>
      </c>
      <c r="H81" s="604"/>
      <c r="I81" s="604"/>
      <c r="J81" s="604"/>
      <c r="K81" s="604"/>
      <c r="L81" s="604"/>
      <c r="M81" s="604"/>
      <c r="N81" s="604"/>
      <c r="O81" s="604"/>
      <c r="P81" s="604"/>
      <c r="Q81" s="604"/>
      <c r="R81" s="604"/>
      <c r="S81" s="604"/>
      <c r="T81" s="604"/>
      <c r="U81" s="604"/>
      <c r="V81" s="604"/>
      <c r="W81" s="604"/>
      <c r="X81" s="604"/>
      <c r="Y81" s="604"/>
      <c r="Z81" s="604"/>
      <c r="AA81" s="604"/>
      <c r="AB81" s="605"/>
      <c r="AC81" s="603" t="s">
        <v>397</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c r="A82" s="1054"/>
      <c r="B82" s="1055"/>
      <c r="C82" s="1055"/>
      <c r="D82" s="1055"/>
      <c r="E82" s="1055"/>
      <c r="F82" s="1056"/>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c r="A83" s="1054"/>
      <c r="B83" s="1055"/>
      <c r="C83" s="1055"/>
      <c r="D83" s="1055"/>
      <c r="E83" s="1055"/>
      <c r="F83" s="1056"/>
      <c r="G83" s="678"/>
      <c r="H83" s="679"/>
      <c r="I83" s="679"/>
      <c r="J83" s="679"/>
      <c r="K83" s="680"/>
      <c r="L83" s="672"/>
      <c r="M83" s="673"/>
      <c r="N83" s="673"/>
      <c r="O83" s="673"/>
      <c r="P83" s="673"/>
      <c r="Q83" s="673"/>
      <c r="R83" s="673"/>
      <c r="S83" s="673"/>
      <c r="T83" s="673"/>
      <c r="U83" s="673"/>
      <c r="V83" s="673"/>
      <c r="W83" s="673"/>
      <c r="X83" s="674"/>
      <c r="Y83" s="388"/>
      <c r="Z83" s="389"/>
      <c r="AA83" s="389"/>
      <c r="AB83" s="813"/>
      <c r="AC83" s="678"/>
      <c r="AD83" s="679"/>
      <c r="AE83" s="679"/>
      <c r="AF83" s="679"/>
      <c r="AG83" s="680"/>
      <c r="AH83" s="672"/>
      <c r="AI83" s="673"/>
      <c r="AJ83" s="673"/>
      <c r="AK83" s="673"/>
      <c r="AL83" s="673"/>
      <c r="AM83" s="673"/>
      <c r="AN83" s="673"/>
      <c r="AO83" s="673"/>
      <c r="AP83" s="673"/>
      <c r="AQ83" s="673"/>
      <c r="AR83" s="673"/>
      <c r="AS83" s="673"/>
      <c r="AT83" s="674"/>
      <c r="AU83" s="388"/>
      <c r="AV83" s="389"/>
      <c r="AW83" s="389"/>
      <c r="AX83" s="390"/>
    </row>
    <row r="84" spans="1:50" ht="24.75" customHeight="1">
      <c r="A84" s="1054"/>
      <c r="B84" s="1055"/>
      <c r="C84" s="1055"/>
      <c r="D84" s="1055"/>
      <c r="E84" s="1055"/>
      <c r="F84" s="1056"/>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c r="A85" s="1054"/>
      <c r="B85" s="1055"/>
      <c r="C85" s="1055"/>
      <c r="D85" s="1055"/>
      <c r="E85" s="1055"/>
      <c r="F85" s="1056"/>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c r="A86" s="1054"/>
      <c r="B86" s="1055"/>
      <c r="C86" s="1055"/>
      <c r="D86" s="1055"/>
      <c r="E86" s="1055"/>
      <c r="F86" s="1056"/>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c r="A87" s="1054"/>
      <c r="B87" s="1055"/>
      <c r="C87" s="1055"/>
      <c r="D87" s="1055"/>
      <c r="E87" s="1055"/>
      <c r="F87" s="1056"/>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c r="A88" s="1054"/>
      <c r="B88" s="1055"/>
      <c r="C88" s="1055"/>
      <c r="D88" s="1055"/>
      <c r="E88" s="1055"/>
      <c r="F88" s="1056"/>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c r="A89" s="1054"/>
      <c r="B89" s="1055"/>
      <c r="C89" s="1055"/>
      <c r="D89" s="1055"/>
      <c r="E89" s="1055"/>
      <c r="F89" s="1056"/>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c r="A90" s="1054"/>
      <c r="B90" s="1055"/>
      <c r="C90" s="1055"/>
      <c r="D90" s="1055"/>
      <c r="E90" s="1055"/>
      <c r="F90" s="1056"/>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c r="A91" s="1054"/>
      <c r="B91" s="1055"/>
      <c r="C91" s="1055"/>
      <c r="D91" s="1055"/>
      <c r="E91" s="1055"/>
      <c r="F91" s="1056"/>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c r="A92" s="1054"/>
      <c r="B92" s="1055"/>
      <c r="C92" s="1055"/>
      <c r="D92" s="1055"/>
      <c r="E92" s="1055"/>
      <c r="F92" s="1056"/>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c r="A93" s="1054"/>
      <c r="B93" s="1055"/>
      <c r="C93" s="1055"/>
      <c r="D93" s="1055"/>
      <c r="E93" s="1055"/>
      <c r="F93" s="1056"/>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c r="A94" s="1054"/>
      <c r="B94" s="1055"/>
      <c r="C94" s="1055"/>
      <c r="D94" s="1055"/>
      <c r="E94" s="1055"/>
      <c r="F94" s="1056"/>
      <c r="G94" s="603" t="s">
        <v>398</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c r="A95" s="1054"/>
      <c r="B95" s="1055"/>
      <c r="C95" s="1055"/>
      <c r="D95" s="1055"/>
      <c r="E95" s="1055"/>
      <c r="F95" s="1056"/>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c r="A96" s="1054"/>
      <c r="B96" s="1055"/>
      <c r="C96" s="1055"/>
      <c r="D96" s="1055"/>
      <c r="E96" s="1055"/>
      <c r="F96" s="1056"/>
      <c r="G96" s="678"/>
      <c r="H96" s="679"/>
      <c r="I96" s="679"/>
      <c r="J96" s="679"/>
      <c r="K96" s="680"/>
      <c r="L96" s="672"/>
      <c r="M96" s="673"/>
      <c r="N96" s="673"/>
      <c r="O96" s="673"/>
      <c r="P96" s="673"/>
      <c r="Q96" s="673"/>
      <c r="R96" s="673"/>
      <c r="S96" s="673"/>
      <c r="T96" s="673"/>
      <c r="U96" s="673"/>
      <c r="V96" s="673"/>
      <c r="W96" s="673"/>
      <c r="X96" s="674"/>
      <c r="Y96" s="388"/>
      <c r="Z96" s="389"/>
      <c r="AA96" s="389"/>
      <c r="AB96" s="813"/>
      <c r="AC96" s="678"/>
      <c r="AD96" s="679"/>
      <c r="AE96" s="679"/>
      <c r="AF96" s="679"/>
      <c r="AG96" s="680"/>
      <c r="AH96" s="672"/>
      <c r="AI96" s="673"/>
      <c r="AJ96" s="673"/>
      <c r="AK96" s="673"/>
      <c r="AL96" s="673"/>
      <c r="AM96" s="673"/>
      <c r="AN96" s="673"/>
      <c r="AO96" s="673"/>
      <c r="AP96" s="673"/>
      <c r="AQ96" s="673"/>
      <c r="AR96" s="673"/>
      <c r="AS96" s="673"/>
      <c r="AT96" s="674"/>
      <c r="AU96" s="388"/>
      <c r="AV96" s="389"/>
      <c r="AW96" s="389"/>
      <c r="AX96" s="390"/>
    </row>
    <row r="97" spans="1:50" ht="24.75" customHeight="1">
      <c r="A97" s="1054"/>
      <c r="B97" s="1055"/>
      <c r="C97" s="1055"/>
      <c r="D97" s="1055"/>
      <c r="E97" s="1055"/>
      <c r="F97" s="1056"/>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c r="A98" s="1054"/>
      <c r="B98" s="1055"/>
      <c r="C98" s="1055"/>
      <c r="D98" s="1055"/>
      <c r="E98" s="1055"/>
      <c r="F98" s="1056"/>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c r="A99" s="1054"/>
      <c r="B99" s="1055"/>
      <c r="C99" s="1055"/>
      <c r="D99" s="1055"/>
      <c r="E99" s="1055"/>
      <c r="F99" s="1056"/>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c r="A100" s="1054"/>
      <c r="B100" s="1055"/>
      <c r="C100" s="1055"/>
      <c r="D100" s="1055"/>
      <c r="E100" s="1055"/>
      <c r="F100" s="1056"/>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c r="A101" s="1054"/>
      <c r="B101" s="1055"/>
      <c r="C101" s="1055"/>
      <c r="D101" s="1055"/>
      <c r="E101" s="1055"/>
      <c r="F101" s="1056"/>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c r="A102" s="1054"/>
      <c r="B102" s="1055"/>
      <c r="C102" s="1055"/>
      <c r="D102" s="1055"/>
      <c r="E102" s="1055"/>
      <c r="F102" s="1056"/>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c r="A103" s="1054"/>
      <c r="B103" s="1055"/>
      <c r="C103" s="1055"/>
      <c r="D103" s="1055"/>
      <c r="E103" s="1055"/>
      <c r="F103" s="1056"/>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c r="A104" s="1054"/>
      <c r="B104" s="1055"/>
      <c r="C104" s="1055"/>
      <c r="D104" s="1055"/>
      <c r="E104" s="1055"/>
      <c r="F104" s="1056"/>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c r="A105" s="1054"/>
      <c r="B105" s="1055"/>
      <c r="C105" s="1055"/>
      <c r="D105" s="1055"/>
      <c r="E105" s="1055"/>
      <c r="F105" s="1056"/>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row r="108" spans="1:50" ht="30" customHeight="1">
      <c r="A108" s="1060" t="s">
        <v>28</v>
      </c>
      <c r="B108" s="1061"/>
      <c r="C108" s="1061"/>
      <c r="D108" s="1061"/>
      <c r="E108" s="1061"/>
      <c r="F108" s="1062"/>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399</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c r="A109" s="1054"/>
      <c r="B109" s="1055"/>
      <c r="C109" s="1055"/>
      <c r="D109" s="1055"/>
      <c r="E109" s="1055"/>
      <c r="F109" s="1056"/>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c r="A110" s="1054"/>
      <c r="B110" s="1055"/>
      <c r="C110" s="1055"/>
      <c r="D110" s="1055"/>
      <c r="E110" s="1055"/>
      <c r="F110" s="1056"/>
      <c r="G110" s="678"/>
      <c r="H110" s="679"/>
      <c r="I110" s="679"/>
      <c r="J110" s="679"/>
      <c r="K110" s="680"/>
      <c r="L110" s="672"/>
      <c r="M110" s="673"/>
      <c r="N110" s="673"/>
      <c r="O110" s="673"/>
      <c r="P110" s="673"/>
      <c r="Q110" s="673"/>
      <c r="R110" s="673"/>
      <c r="S110" s="673"/>
      <c r="T110" s="673"/>
      <c r="U110" s="673"/>
      <c r="V110" s="673"/>
      <c r="W110" s="673"/>
      <c r="X110" s="674"/>
      <c r="Y110" s="388"/>
      <c r="Z110" s="389"/>
      <c r="AA110" s="389"/>
      <c r="AB110" s="813"/>
      <c r="AC110" s="678"/>
      <c r="AD110" s="679"/>
      <c r="AE110" s="679"/>
      <c r="AF110" s="679"/>
      <c r="AG110" s="680"/>
      <c r="AH110" s="672"/>
      <c r="AI110" s="673"/>
      <c r="AJ110" s="673"/>
      <c r="AK110" s="673"/>
      <c r="AL110" s="673"/>
      <c r="AM110" s="673"/>
      <c r="AN110" s="673"/>
      <c r="AO110" s="673"/>
      <c r="AP110" s="673"/>
      <c r="AQ110" s="673"/>
      <c r="AR110" s="673"/>
      <c r="AS110" s="673"/>
      <c r="AT110" s="674"/>
      <c r="AU110" s="388"/>
      <c r="AV110" s="389"/>
      <c r="AW110" s="389"/>
      <c r="AX110" s="390"/>
    </row>
    <row r="111" spans="1:50" ht="24.75" customHeight="1">
      <c r="A111" s="1054"/>
      <c r="B111" s="1055"/>
      <c r="C111" s="1055"/>
      <c r="D111" s="1055"/>
      <c r="E111" s="1055"/>
      <c r="F111" s="1056"/>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c r="A112" s="1054"/>
      <c r="B112" s="1055"/>
      <c r="C112" s="1055"/>
      <c r="D112" s="1055"/>
      <c r="E112" s="1055"/>
      <c r="F112" s="1056"/>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c r="A113" s="1054"/>
      <c r="B113" s="1055"/>
      <c r="C113" s="1055"/>
      <c r="D113" s="1055"/>
      <c r="E113" s="1055"/>
      <c r="F113" s="1056"/>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c r="A114" s="1054"/>
      <c r="B114" s="1055"/>
      <c r="C114" s="1055"/>
      <c r="D114" s="1055"/>
      <c r="E114" s="1055"/>
      <c r="F114" s="1056"/>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c r="A115" s="1054"/>
      <c r="B115" s="1055"/>
      <c r="C115" s="1055"/>
      <c r="D115" s="1055"/>
      <c r="E115" s="1055"/>
      <c r="F115" s="1056"/>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c r="A116" s="1054"/>
      <c r="B116" s="1055"/>
      <c r="C116" s="1055"/>
      <c r="D116" s="1055"/>
      <c r="E116" s="1055"/>
      <c r="F116" s="1056"/>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c r="A117" s="1054"/>
      <c r="B117" s="1055"/>
      <c r="C117" s="1055"/>
      <c r="D117" s="1055"/>
      <c r="E117" s="1055"/>
      <c r="F117" s="1056"/>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c r="A118" s="1054"/>
      <c r="B118" s="1055"/>
      <c r="C118" s="1055"/>
      <c r="D118" s="1055"/>
      <c r="E118" s="1055"/>
      <c r="F118" s="1056"/>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c r="A119" s="1054"/>
      <c r="B119" s="1055"/>
      <c r="C119" s="1055"/>
      <c r="D119" s="1055"/>
      <c r="E119" s="1055"/>
      <c r="F119" s="1056"/>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c r="A120" s="1054"/>
      <c r="B120" s="1055"/>
      <c r="C120" s="1055"/>
      <c r="D120" s="1055"/>
      <c r="E120" s="1055"/>
      <c r="F120" s="1056"/>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c r="A121" s="1054"/>
      <c r="B121" s="1055"/>
      <c r="C121" s="1055"/>
      <c r="D121" s="1055"/>
      <c r="E121" s="1055"/>
      <c r="F121" s="1056"/>
      <c r="G121" s="603" t="s">
        <v>400</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401</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c r="A122" s="1054"/>
      <c r="B122" s="1055"/>
      <c r="C122" s="1055"/>
      <c r="D122" s="1055"/>
      <c r="E122" s="1055"/>
      <c r="F122" s="1056"/>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c r="A123" s="1054"/>
      <c r="B123" s="1055"/>
      <c r="C123" s="1055"/>
      <c r="D123" s="1055"/>
      <c r="E123" s="1055"/>
      <c r="F123" s="1056"/>
      <c r="G123" s="678"/>
      <c r="H123" s="679"/>
      <c r="I123" s="679"/>
      <c r="J123" s="679"/>
      <c r="K123" s="680"/>
      <c r="L123" s="672"/>
      <c r="M123" s="673"/>
      <c r="N123" s="673"/>
      <c r="O123" s="673"/>
      <c r="P123" s="673"/>
      <c r="Q123" s="673"/>
      <c r="R123" s="673"/>
      <c r="S123" s="673"/>
      <c r="T123" s="673"/>
      <c r="U123" s="673"/>
      <c r="V123" s="673"/>
      <c r="W123" s="673"/>
      <c r="X123" s="674"/>
      <c r="Y123" s="388"/>
      <c r="Z123" s="389"/>
      <c r="AA123" s="389"/>
      <c r="AB123" s="813"/>
      <c r="AC123" s="678"/>
      <c r="AD123" s="679"/>
      <c r="AE123" s="679"/>
      <c r="AF123" s="679"/>
      <c r="AG123" s="680"/>
      <c r="AH123" s="672"/>
      <c r="AI123" s="673"/>
      <c r="AJ123" s="673"/>
      <c r="AK123" s="673"/>
      <c r="AL123" s="673"/>
      <c r="AM123" s="673"/>
      <c r="AN123" s="673"/>
      <c r="AO123" s="673"/>
      <c r="AP123" s="673"/>
      <c r="AQ123" s="673"/>
      <c r="AR123" s="673"/>
      <c r="AS123" s="673"/>
      <c r="AT123" s="674"/>
      <c r="AU123" s="388"/>
      <c r="AV123" s="389"/>
      <c r="AW123" s="389"/>
      <c r="AX123" s="390"/>
    </row>
    <row r="124" spans="1:50" ht="24.75" customHeight="1">
      <c r="A124" s="1054"/>
      <c r="B124" s="1055"/>
      <c r="C124" s="1055"/>
      <c r="D124" s="1055"/>
      <c r="E124" s="1055"/>
      <c r="F124" s="1056"/>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c r="A125" s="1054"/>
      <c r="B125" s="1055"/>
      <c r="C125" s="1055"/>
      <c r="D125" s="1055"/>
      <c r="E125" s="1055"/>
      <c r="F125" s="1056"/>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c r="A126" s="1054"/>
      <c r="B126" s="1055"/>
      <c r="C126" s="1055"/>
      <c r="D126" s="1055"/>
      <c r="E126" s="1055"/>
      <c r="F126" s="1056"/>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c r="A127" s="1054"/>
      <c r="B127" s="1055"/>
      <c r="C127" s="1055"/>
      <c r="D127" s="1055"/>
      <c r="E127" s="1055"/>
      <c r="F127" s="1056"/>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c r="A128" s="1054"/>
      <c r="B128" s="1055"/>
      <c r="C128" s="1055"/>
      <c r="D128" s="1055"/>
      <c r="E128" s="1055"/>
      <c r="F128" s="1056"/>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c r="A129" s="1054"/>
      <c r="B129" s="1055"/>
      <c r="C129" s="1055"/>
      <c r="D129" s="1055"/>
      <c r="E129" s="1055"/>
      <c r="F129" s="1056"/>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c r="A130" s="1054"/>
      <c r="B130" s="1055"/>
      <c r="C130" s="1055"/>
      <c r="D130" s="1055"/>
      <c r="E130" s="1055"/>
      <c r="F130" s="1056"/>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c r="A131" s="1054"/>
      <c r="B131" s="1055"/>
      <c r="C131" s="1055"/>
      <c r="D131" s="1055"/>
      <c r="E131" s="1055"/>
      <c r="F131" s="1056"/>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c r="A132" s="1054"/>
      <c r="B132" s="1055"/>
      <c r="C132" s="1055"/>
      <c r="D132" s="1055"/>
      <c r="E132" s="1055"/>
      <c r="F132" s="1056"/>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c r="A133" s="1054"/>
      <c r="B133" s="1055"/>
      <c r="C133" s="1055"/>
      <c r="D133" s="1055"/>
      <c r="E133" s="1055"/>
      <c r="F133" s="1056"/>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c r="A134" s="1054"/>
      <c r="B134" s="1055"/>
      <c r="C134" s="1055"/>
      <c r="D134" s="1055"/>
      <c r="E134" s="1055"/>
      <c r="F134" s="1056"/>
      <c r="G134" s="603" t="s">
        <v>402</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403</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c r="A135" s="1054"/>
      <c r="B135" s="1055"/>
      <c r="C135" s="1055"/>
      <c r="D135" s="1055"/>
      <c r="E135" s="1055"/>
      <c r="F135" s="1056"/>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c r="A136" s="1054"/>
      <c r="B136" s="1055"/>
      <c r="C136" s="1055"/>
      <c r="D136" s="1055"/>
      <c r="E136" s="1055"/>
      <c r="F136" s="1056"/>
      <c r="G136" s="678"/>
      <c r="H136" s="679"/>
      <c r="I136" s="679"/>
      <c r="J136" s="679"/>
      <c r="K136" s="680"/>
      <c r="L136" s="672"/>
      <c r="M136" s="673"/>
      <c r="N136" s="673"/>
      <c r="O136" s="673"/>
      <c r="P136" s="673"/>
      <c r="Q136" s="673"/>
      <c r="R136" s="673"/>
      <c r="S136" s="673"/>
      <c r="T136" s="673"/>
      <c r="U136" s="673"/>
      <c r="V136" s="673"/>
      <c r="W136" s="673"/>
      <c r="X136" s="674"/>
      <c r="Y136" s="388"/>
      <c r="Z136" s="389"/>
      <c r="AA136" s="389"/>
      <c r="AB136" s="813"/>
      <c r="AC136" s="678"/>
      <c r="AD136" s="679"/>
      <c r="AE136" s="679"/>
      <c r="AF136" s="679"/>
      <c r="AG136" s="680"/>
      <c r="AH136" s="672"/>
      <c r="AI136" s="673"/>
      <c r="AJ136" s="673"/>
      <c r="AK136" s="673"/>
      <c r="AL136" s="673"/>
      <c r="AM136" s="673"/>
      <c r="AN136" s="673"/>
      <c r="AO136" s="673"/>
      <c r="AP136" s="673"/>
      <c r="AQ136" s="673"/>
      <c r="AR136" s="673"/>
      <c r="AS136" s="673"/>
      <c r="AT136" s="674"/>
      <c r="AU136" s="388"/>
      <c r="AV136" s="389"/>
      <c r="AW136" s="389"/>
      <c r="AX136" s="390"/>
    </row>
    <row r="137" spans="1:50" ht="24.75" customHeight="1">
      <c r="A137" s="1054"/>
      <c r="B137" s="1055"/>
      <c r="C137" s="1055"/>
      <c r="D137" s="1055"/>
      <c r="E137" s="1055"/>
      <c r="F137" s="1056"/>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c r="A138" s="1054"/>
      <c r="B138" s="1055"/>
      <c r="C138" s="1055"/>
      <c r="D138" s="1055"/>
      <c r="E138" s="1055"/>
      <c r="F138" s="1056"/>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c r="A139" s="1054"/>
      <c r="B139" s="1055"/>
      <c r="C139" s="1055"/>
      <c r="D139" s="1055"/>
      <c r="E139" s="1055"/>
      <c r="F139" s="1056"/>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c r="A140" s="1054"/>
      <c r="B140" s="1055"/>
      <c r="C140" s="1055"/>
      <c r="D140" s="1055"/>
      <c r="E140" s="1055"/>
      <c r="F140" s="1056"/>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c r="A141" s="1054"/>
      <c r="B141" s="1055"/>
      <c r="C141" s="1055"/>
      <c r="D141" s="1055"/>
      <c r="E141" s="1055"/>
      <c r="F141" s="1056"/>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c r="A142" s="1054"/>
      <c r="B142" s="1055"/>
      <c r="C142" s="1055"/>
      <c r="D142" s="1055"/>
      <c r="E142" s="1055"/>
      <c r="F142" s="1056"/>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c r="A143" s="1054"/>
      <c r="B143" s="1055"/>
      <c r="C143" s="1055"/>
      <c r="D143" s="1055"/>
      <c r="E143" s="1055"/>
      <c r="F143" s="1056"/>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c r="A144" s="1054"/>
      <c r="B144" s="1055"/>
      <c r="C144" s="1055"/>
      <c r="D144" s="1055"/>
      <c r="E144" s="1055"/>
      <c r="F144" s="1056"/>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c r="A145" s="1054"/>
      <c r="B145" s="1055"/>
      <c r="C145" s="1055"/>
      <c r="D145" s="1055"/>
      <c r="E145" s="1055"/>
      <c r="F145" s="1056"/>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c r="A146" s="1054"/>
      <c r="B146" s="1055"/>
      <c r="C146" s="1055"/>
      <c r="D146" s="1055"/>
      <c r="E146" s="1055"/>
      <c r="F146" s="1056"/>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c r="A147" s="1054"/>
      <c r="B147" s="1055"/>
      <c r="C147" s="1055"/>
      <c r="D147" s="1055"/>
      <c r="E147" s="1055"/>
      <c r="F147" s="1056"/>
      <c r="G147" s="603" t="s">
        <v>404</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c r="A148" s="1054"/>
      <c r="B148" s="1055"/>
      <c r="C148" s="1055"/>
      <c r="D148" s="1055"/>
      <c r="E148" s="1055"/>
      <c r="F148" s="1056"/>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c r="A149" s="1054"/>
      <c r="B149" s="1055"/>
      <c r="C149" s="1055"/>
      <c r="D149" s="1055"/>
      <c r="E149" s="1055"/>
      <c r="F149" s="1056"/>
      <c r="G149" s="678"/>
      <c r="H149" s="679"/>
      <c r="I149" s="679"/>
      <c r="J149" s="679"/>
      <c r="K149" s="680"/>
      <c r="L149" s="672"/>
      <c r="M149" s="673"/>
      <c r="N149" s="673"/>
      <c r="O149" s="673"/>
      <c r="P149" s="673"/>
      <c r="Q149" s="673"/>
      <c r="R149" s="673"/>
      <c r="S149" s="673"/>
      <c r="T149" s="673"/>
      <c r="U149" s="673"/>
      <c r="V149" s="673"/>
      <c r="W149" s="673"/>
      <c r="X149" s="674"/>
      <c r="Y149" s="388"/>
      <c r="Z149" s="389"/>
      <c r="AA149" s="389"/>
      <c r="AB149" s="813"/>
      <c r="AC149" s="678"/>
      <c r="AD149" s="679"/>
      <c r="AE149" s="679"/>
      <c r="AF149" s="679"/>
      <c r="AG149" s="680"/>
      <c r="AH149" s="672"/>
      <c r="AI149" s="673"/>
      <c r="AJ149" s="673"/>
      <c r="AK149" s="673"/>
      <c r="AL149" s="673"/>
      <c r="AM149" s="673"/>
      <c r="AN149" s="673"/>
      <c r="AO149" s="673"/>
      <c r="AP149" s="673"/>
      <c r="AQ149" s="673"/>
      <c r="AR149" s="673"/>
      <c r="AS149" s="673"/>
      <c r="AT149" s="674"/>
      <c r="AU149" s="388"/>
      <c r="AV149" s="389"/>
      <c r="AW149" s="389"/>
      <c r="AX149" s="390"/>
    </row>
    <row r="150" spans="1:50" ht="24.75" customHeight="1">
      <c r="A150" s="1054"/>
      <c r="B150" s="1055"/>
      <c r="C150" s="1055"/>
      <c r="D150" s="1055"/>
      <c r="E150" s="1055"/>
      <c r="F150" s="1056"/>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c r="A151" s="1054"/>
      <c r="B151" s="1055"/>
      <c r="C151" s="1055"/>
      <c r="D151" s="1055"/>
      <c r="E151" s="1055"/>
      <c r="F151" s="1056"/>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c r="A152" s="1054"/>
      <c r="B152" s="1055"/>
      <c r="C152" s="1055"/>
      <c r="D152" s="1055"/>
      <c r="E152" s="1055"/>
      <c r="F152" s="1056"/>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c r="A153" s="1054"/>
      <c r="B153" s="1055"/>
      <c r="C153" s="1055"/>
      <c r="D153" s="1055"/>
      <c r="E153" s="1055"/>
      <c r="F153" s="1056"/>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c r="A154" s="1054"/>
      <c r="B154" s="1055"/>
      <c r="C154" s="1055"/>
      <c r="D154" s="1055"/>
      <c r="E154" s="1055"/>
      <c r="F154" s="1056"/>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c r="A155" s="1054"/>
      <c r="B155" s="1055"/>
      <c r="C155" s="1055"/>
      <c r="D155" s="1055"/>
      <c r="E155" s="1055"/>
      <c r="F155" s="1056"/>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c r="A156" s="1054"/>
      <c r="B156" s="1055"/>
      <c r="C156" s="1055"/>
      <c r="D156" s="1055"/>
      <c r="E156" s="1055"/>
      <c r="F156" s="1056"/>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c r="A157" s="1054"/>
      <c r="B157" s="1055"/>
      <c r="C157" s="1055"/>
      <c r="D157" s="1055"/>
      <c r="E157" s="1055"/>
      <c r="F157" s="1056"/>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c r="A158" s="1054"/>
      <c r="B158" s="1055"/>
      <c r="C158" s="1055"/>
      <c r="D158" s="1055"/>
      <c r="E158" s="1055"/>
      <c r="F158" s="1056"/>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row r="161" spans="1:50" ht="30" customHeight="1">
      <c r="A161" s="1060" t="s">
        <v>28</v>
      </c>
      <c r="B161" s="1061"/>
      <c r="C161" s="1061"/>
      <c r="D161" s="1061"/>
      <c r="E161" s="1061"/>
      <c r="F161" s="1062"/>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405</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c r="A162" s="1054"/>
      <c r="B162" s="1055"/>
      <c r="C162" s="1055"/>
      <c r="D162" s="1055"/>
      <c r="E162" s="1055"/>
      <c r="F162" s="1056"/>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c r="A163" s="1054"/>
      <c r="B163" s="1055"/>
      <c r="C163" s="1055"/>
      <c r="D163" s="1055"/>
      <c r="E163" s="1055"/>
      <c r="F163" s="1056"/>
      <c r="G163" s="678"/>
      <c r="H163" s="679"/>
      <c r="I163" s="679"/>
      <c r="J163" s="679"/>
      <c r="K163" s="680"/>
      <c r="L163" s="672"/>
      <c r="M163" s="673"/>
      <c r="N163" s="673"/>
      <c r="O163" s="673"/>
      <c r="P163" s="673"/>
      <c r="Q163" s="673"/>
      <c r="R163" s="673"/>
      <c r="S163" s="673"/>
      <c r="T163" s="673"/>
      <c r="U163" s="673"/>
      <c r="V163" s="673"/>
      <c r="W163" s="673"/>
      <c r="X163" s="674"/>
      <c r="Y163" s="388"/>
      <c r="Z163" s="389"/>
      <c r="AA163" s="389"/>
      <c r="AB163" s="813"/>
      <c r="AC163" s="678"/>
      <c r="AD163" s="679"/>
      <c r="AE163" s="679"/>
      <c r="AF163" s="679"/>
      <c r="AG163" s="680"/>
      <c r="AH163" s="672"/>
      <c r="AI163" s="673"/>
      <c r="AJ163" s="673"/>
      <c r="AK163" s="673"/>
      <c r="AL163" s="673"/>
      <c r="AM163" s="673"/>
      <c r="AN163" s="673"/>
      <c r="AO163" s="673"/>
      <c r="AP163" s="673"/>
      <c r="AQ163" s="673"/>
      <c r="AR163" s="673"/>
      <c r="AS163" s="673"/>
      <c r="AT163" s="674"/>
      <c r="AU163" s="388"/>
      <c r="AV163" s="389"/>
      <c r="AW163" s="389"/>
      <c r="AX163" s="390"/>
    </row>
    <row r="164" spans="1:50" ht="24.75" customHeight="1">
      <c r="A164" s="1054"/>
      <c r="B164" s="1055"/>
      <c r="C164" s="1055"/>
      <c r="D164" s="1055"/>
      <c r="E164" s="1055"/>
      <c r="F164" s="1056"/>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c r="A165" s="1054"/>
      <c r="B165" s="1055"/>
      <c r="C165" s="1055"/>
      <c r="D165" s="1055"/>
      <c r="E165" s="1055"/>
      <c r="F165" s="1056"/>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c r="A166" s="1054"/>
      <c r="B166" s="1055"/>
      <c r="C166" s="1055"/>
      <c r="D166" s="1055"/>
      <c r="E166" s="1055"/>
      <c r="F166" s="1056"/>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c r="A167" s="1054"/>
      <c r="B167" s="1055"/>
      <c r="C167" s="1055"/>
      <c r="D167" s="1055"/>
      <c r="E167" s="1055"/>
      <c r="F167" s="1056"/>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c r="A168" s="1054"/>
      <c r="B168" s="1055"/>
      <c r="C168" s="1055"/>
      <c r="D168" s="1055"/>
      <c r="E168" s="1055"/>
      <c r="F168" s="1056"/>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c r="A169" s="1054"/>
      <c r="B169" s="1055"/>
      <c r="C169" s="1055"/>
      <c r="D169" s="1055"/>
      <c r="E169" s="1055"/>
      <c r="F169" s="1056"/>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c r="A170" s="1054"/>
      <c r="B170" s="1055"/>
      <c r="C170" s="1055"/>
      <c r="D170" s="1055"/>
      <c r="E170" s="1055"/>
      <c r="F170" s="1056"/>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c r="A171" s="1054"/>
      <c r="B171" s="1055"/>
      <c r="C171" s="1055"/>
      <c r="D171" s="1055"/>
      <c r="E171" s="1055"/>
      <c r="F171" s="1056"/>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c r="A172" s="1054"/>
      <c r="B172" s="1055"/>
      <c r="C172" s="1055"/>
      <c r="D172" s="1055"/>
      <c r="E172" s="1055"/>
      <c r="F172" s="1056"/>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c r="A173" s="1054"/>
      <c r="B173" s="1055"/>
      <c r="C173" s="1055"/>
      <c r="D173" s="1055"/>
      <c r="E173" s="1055"/>
      <c r="F173" s="1056"/>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c r="A174" s="1054"/>
      <c r="B174" s="1055"/>
      <c r="C174" s="1055"/>
      <c r="D174" s="1055"/>
      <c r="E174" s="1055"/>
      <c r="F174" s="1056"/>
      <c r="G174" s="603" t="s">
        <v>406</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407</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c r="A175" s="1054"/>
      <c r="B175" s="1055"/>
      <c r="C175" s="1055"/>
      <c r="D175" s="1055"/>
      <c r="E175" s="1055"/>
      <c r="F175" s="1056"/>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c r="A176" s="1054"/>
      <c r="B176" s="1055"/>
      <c r="C176" s="1055"/>
      <c r="D176" s="1055"/>
      <c r="E176" s="1055"/>
      <c r="F176" s="1056"/>
      <c r="G176" s="678"/>
      <c r="H176" s="679"/>
      <c r="I176" s="679"/>
      <c r="J176" s="679"/>
      <c r="K176" s="680"/>
      <c r="L176" s="672"/>
      <c r="M176" s="673"/>
      <c r="N176" s="673"/>
      <c r="O176" s="673"/>
      <c r="P176" s="673"/>
      <c r="Q176" s="673"/>
      <c r="R176" s="673"/>
      <c r="S176" s="673"/>
      <c r="T176" s="673"/>
      <c r="U176" s="673"/>
      <c r="V176" s="673"/>
      <c r="W176" s="673"/>
      <c r="X176" s="674"/>
      <c r="Y176" s="388"/>
      <c r="Z176" s="389"/>
      <c r="AA176" s="389"/>
      <c r="AB176" s="813"/>
      <c r="AC176" s="678"/>
      <c r="AD176" s="679"/>
      <c r="AE176" s="679"/>
      <c r="AF176" s="679"/>
      <c r="AG176" s="680"/>
      <c r="AH176" s="672"/>
      <c r="AI176" s="673"/>
      <c r="AJ176" s="673"/>
      <c r="AK176" s="673"/>
      <c r="AL176" s="673"/>
      <c r="AM176" s="673"/>
      <c r="AN176" s="673"/>
      <c r="AO176" s="673"/>
      <c r="AP176" s="673"/>
      <c r="AQ176" s="673"/>
      <c r="AR176" s="673"/>
      <c r="AS176" s="673"/>
      <c r="AT176" s="674"/>
      <c r="AU176" s="388"/>
      <c r="AV176" s="389"/>
      <c r="AW176" s="389"/>
      <c r="AX176" s="390"/>
    </row>
    <row r="177" spans="1:50" ht="24.75" customHeight="1">
      <c r="A177" s="1054"/>
      <c r="B177" s="1055"/>
      <c r="C177" s="1055"/>
      <c r="D177" s="1055"/>
      <c r="E177" s="1055"/>
      <c r="F177" s="1056"/>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c r="A178" s="1054"/>
      <c r="B178" s="1055"/>
      <c r="C178" s="1055"/>
      <c r="D178" s="1055"/>
      <c r="E178" s="1055"/>
      <c r="F178" s="1056"/>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c r="A179" s="1054"/>
      <c r="B179" s="1055"/>
      <c r="C179" s="1055"/>
      <c r="D179" s="1055"/>
      <c r="E179" s="1055"/>
      <c r="F179" s="1056"/>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c r="A180" s="1054"/>
      <c r="B180" s="1055"/>
      <c r="C180" s="1055"/>
      <c r="D180" s="1055"/>
      <c r="E180" s="1055"/>
      <c r="F180" s="1056"/>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c r="A181" s="1054"/>
      <c r="B181" s="1055"/>
      <c r="C181" s="1055"/>
      <c r="D181" s="1055"/>
      <c r="E181" s="1055"/>
      <c r="F181" s="1056"/>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c r="A182" s="1054"/>
      <c r="B182" s="1055"/>
      <c r="C182" s="1055"/>
      <c r="D182" s="1055"/>
      <c r="E182" s="1055"/>
      <c r="F182" s="1056"/>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c r="A183" s="1054"/>
      <c r="B183" s="1055"/>
      <c r="C183" s="1055"/>
      <c r="D183" s="1055"/>
      <c r="E183" s="1055"/>
      <c r="F183" s="1056"/>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c r="A184" s="1054"/>
      <c r="B184" s="1055"/>
      <c r="C184" s="1055"/>
      <c r="D184" s="1055"/>
      <c r="E184" s="1055"/>
      <c r="F184" s="1056"/>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c r="A185" s="1054"/>
      <c r="B185" s="1055"/>
      <c r="C185" s="1055"/>
      <c r="D185" s="1055"/>
      <c r="E185" s="1055"/>
      <c r="F185" s="1056"/>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c r="A186" s="1054"/>
      <c r="B186" s="1055"/>
      <c r="C186" s="1055"/>
      <c r="D186" s="1055"/>
      <c r="E186" s="1055"/>
      <c r="F186" s="1056"/>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c r="A187" s="1054"/>
      <c r="B187" s="1055"/>
      <c r="C187" s="1055"/>
      <c r="D187" s="1055"/>
      <c r="E187" s="1055"/>
      <c r="F187" s="1056"/>
      <c r="G187" s="603" t="s">
        <v>409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408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c r="A188" s="1054"/>
      <c r="B188" s="1055"/>
      <c r="C188" s="1055"/>
      <c r="D188" s="1055"/>
      <c r="E188" s="1055"/>
      <c r="F188" s="1056"/>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c r="A189" s="1054"/>
      <c r="B189" s="1055"/>
      <c r="C189" s="1055"/>
      <c r="D189" s="1055"/>
      <c r="E189" s="1055"/>
      <c r="F189" s="1056"/>
      <c r="G189" s="678"/>
      <c r="H189" s="679"/>
      <c r="I189" s="679"/>
      <c r="J189" s="679"/>
      <c r="K189" s="680"/>
      <c r="L189" s="672"/>
      <c r="M189" s="673"/>
      <c r="N189" s="673"/>
      <c r="O189" s="673"/>
      <c r="P189" s="673"/>
      <c r="Q189" s="673"/>
      <c r="R189" s="673"/>
      <c r="S189" s="673"/>
      <c r="T189" s="673"/>
      <c r="U189" s="673"/>
      <c r="V189" s="673"/>
      <c r="W189" s="673"/>
      <c r="X189" s="674"/>
      <c r="Y189" s="388"/>
      <c r="Z189" s="389"/>
      <c r="AA189" s="389"/>
      <c r="AB189" s="813"/>
      <c r="AC189" s="678"/>
      <c r="AD189" s="679"/>
      <c r="AE189" s="679"/>
      <c r="AF189" s="679"/>
      <c r="AG189" s="680"/>
      <c r="AH189" s="672"/>
      <c r="AI189" s="673"/>
      <c r="AJ189" s="673"/>
      <c r="AK189" s="673"/>
      <c r="AL189" s="673"/>
      <c r="AM189" s="673"/>
      <c r="AN189" s="673"/>
      <c r="AO189" s="673"/>
      <c r="AP189" s="673"/>
      <c r="AQ189" s="673"/>
      <c r="AR189" s="673"/>
      <c r="AS189" s="673"/>
      <c r="AT189" s="674"/>
      <c r="AU189" s="388"/>
      <c r="AV189" s="389"/>
      <c r="AW189" s="389"/>
      <c r="AX189" s="390"/>
    </row>
    <row r="190" spans="1:50" ht="24.75" customHeight="1">
      <c r="A190" s="1054"/>
      <c r="B190" s="1055"/>
      <c r="C190" s="1055"/>
      <c r="D190" s="1055"/>
      <c r="E190" s="1055"/>
      <c r="F190" s="1056"/>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c r="A191" s="1054"/>
      <c r="B191" s="1055"/>
      <c r="C191" s="1055"/>
      <c r="D191" s="1055"/>
      <c r="E191" s="1055"/>
      <c r="F191" s="1056"/>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c r="A192" s="1054"/>
      <c r="B192" s="1055"/>
      <c r="C192" s="1055"/>
      <c r="D192" s="1055"/>
      <c r="E192" s="1055"/>
      <c r="F192" s="1056"/>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c r="A193" s="1054"/>
      <c r="B193" s="1055"/>
      <c r="C193" s="1055"/>
      <c r="D193" s="1055"/>
      <c r="E193" s="1055"/>
      <c r="F193" s="1056"/>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c r="A194" s="1054"/>
      <c r="B194" s="1055"/>
      <c r="C194" s="1055"/>
      <c r="D194" s="1055"/>
      <c r="E194" s="1055"/>
      <c r="F194" s="1056"/>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c r="A195" s="1054"/>
      <c r="B195" s="1055"/>
      <c r="C195" s="1055"/>
      <c r="D195" s="1055"/>
      <c r="E195" s="1055"/>
      <c r="F195" s="1056"/>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c r="A196" s="1054"/>
      <c r="B196" s="1055"/>
      <c r="C196" s="1055"/>
      <c r="D196" s="1055"/>
      <c r="E196" s="1055"/>
      <c r="F196" s="1056"/>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c r="A197" s="1054"/>
      <c r="B197" s="1055"/>
      <c r="C197" s="1055"/>
      <c r="D197" s="1055"/>
      <c r="E197" s="1055"/>
      <c r="F197" s="1056"/>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c r="A198" s="1054"/>
      <c r="B198" s="1055"/>
      <c r="C198" s="1055"/>
      <c r="D198" s="1055"/>
      <c r="E198" s="1055"/>
      <c r="F198" s="1056"/>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c r="A199" s="1054"/>
      <c r="B199" s="1055"/>
      <c r="C199" s="1055"/>
      <c r="D199" s="1055"/>
      <c r="E199" s="1055"/>
      <c r="F199" s="1056"/>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c r="A200" s="1054"/>
      <c r="B200" s="1055"/>
      <c r="C200" s="1055"/>
      <c r="D200" s="1055"/>
      <c r="E200" s="1055"/>
      <c r="F200" s="1056"/>
      <c r="G200" s="603" t="s">
        <v>410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c r="A201" s="1054"/>
      <c r="B201" s="1055"/>
      <c r="C201" s="1055"/>
      <c r="D201" s="1055"/>
      <c r="E201" s="1055"/>
      <c r="F201" s="1056"/>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c r="A202" s="1054"/>
      <c r="B202" s="1055"/>
      <c r="C202" s="1055"/>
      <c r="D202" s="1055"/>
      <c r="E202" s="1055"/>
      <c r="F202" s="1056"/>
      <c r="G202" s="678"/>
      <c r="H202" s="679"/>
      <c r="I202" s="679"/>
      <c r="J202" s="679"/>
      <c r="K202" s="680"/>
      <c r="L202" s="672"/>
      <c r="M202" s="673"/>
      <c r="N202" s="673"/>
      <c r="O202" s="673"/>
      <c r="P202" s="673"/>
      <c r="Q202" s="673"/>
      <c r="R202" s="673"/>
      <c r="S202" s="673"/>
      <c r="T202" s="673"/>
      <c r="U202" s="673"/>
      <c r="V202" s="673"/>
      <c r="W202" s="673"/>
      <c r="X202" s="674"/>
      <c r="Y202" s="388"/>
      <c r="Z202" s="389"/>
      <c r="AA202" s="389"/>
      <c r="AB202" s="813"/>
      <c r="AC202" s="678"/>
      <c r="AD202" s="679"/>
      <c r="AE202" s="679"/>
      <c r="AF202" s="679"/>
      <c r="AG202" s="680"/>
      <c r="AH202" s="672"/>
      <c r="AI202" s="673"/>
      <c r="AJ202" s="673"/>
      <c r="AK202" s="673"/>
      <c r="AL202" s="673"/>
      <c r="AM202" s="673"/>
      <c r="AN202" s="673"/>
      <c r="AO202" s="673"/>
      <c r="AP202" s="673"/>
      <c r="AQ202" s="673"/>
      <c r="AR202" s="673"/>
      <c r="AS202" s="673"/>
      <c r="AT202" s="674"/>
      <c r="AU202" s="388"/>
      <c r="AV202" s="389"/>
      <c r="AW202" s="389"/>
      <c r="AX202" s="390"/>
    </row>
    <row r="203" spans="1:50" ht="24.75" customHeight="1">
      <c r="A203" s="1054"/>
      <c r="B203" s="1055"/>
      <c r="C203" s="1055"/>
      <c r="D203" s="1055"/>
      <c r="E203" s="1055"/>
      <c r="F203" s="1056"/>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c r="A204" s="1054"/>
      <c r="B204" s="1055"/>
      <c r="C204" s="1055"/>
      <c r="D204" s="1055"/>
      <c r="E204" s="1055"/>
      <c r="F204" s="1056"/>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c r="A205" s="1054"/>
      <c r="B205" s="1055"/>
      <c r="C205" s="1055"/>
      <c r="D205" s="1055"/>
      <c r="E205" s="1055"/>
      <c r="F205" s="1056"/>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c r="A206" s="1054"/>
      <c r="B206" s="1055"/>
      <c r="C206" s="1055"/>
      <c r="D206" s="1055"/>
      <c r="E206" s="1055"/>
      <c r="F206" s="1056"/>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c r="A207" s="1054"/>
      <c r="B207" s="1055"/>
      <c r="C207" s="1055"/>
      <c r="D207" s="1055"/>
      <c r="E207" s="1055"/>
      <c r="F207" s="1056"/>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c r="A208" s="1054"/>
      <c r="B208" s="1055"/>
      <c r="C208" s="1055"/>
      <c r="D208" s="1055"/>
      <c r="E208" s="1055"/>
      <c r="F208" s="1056"/>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c r="A209" s="1054"/>
      <c r="B209" s="1055"/>
      <c r="C209" s="1055"/>
      <c r="D209" s="1055"/>
      <c r="E209" s="1055"/>
      <c r="F209" s="1056"/>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c r="A210" s="1054"/>
      <c r="B210" s="1055"/>
      <c r="C210" s="1055"/>
      <c r="D210" s="1055"/>
      <c r="E210" s="1055"/>
      <c r="F210" s="1056"/>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c r="A211" s="1054"/>
      <c r="B211" s="1055"/>
      <c r="C211" s="1055"/>
      <c r="D211" s="1055"/>
      <c r="E211" s="1055"/>
      <c r="F211" s="1056"/>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row r="214" spans="1:50" ht="30" customHeight="1">
      <c r="A214" s="1051" t="s">
        <v>28</v>
      </c>
      <c r="B214" s="1052"/>
      <c r="C214" s="1052"/>
      <c r="D214" s="1052"/>
      <c r="E214" s="1052"/>
      <c r="F214" s="1053"/>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411</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c r="A215" s="1054"/>
      <c r="B215" s="1055"/>
      <c r="C215" s="1055"/>
      <c r="D215" s="1055"/>
      <c r="E215" s="1055"/>
      <c r="F215" s="1056"/>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c r="A216" s="1054"/>
      <c r="B216" s="1055"/>
      <c r="C216" s="1055"/>
      <c r="D216" s="1055"/>
      <c r="E216" s="1055"/>
      <c r="F216" s="1056"/>
      <c r="G216" s="678"/>
      <c r="H216" s="679"/>
      <c r="I216" s="679"/>
      <c r="J216" s="679"/>
      <c r="K216" s="680"/>
      <c r="L216" s="672"/>
      <c r="M216" s="673"/>
      <c r="N216" s="673"/>
      <c r="O216" s="673"/>
      <c r="P216" s="673"/>
      <c r="Q216" s="673"/>
      <c r="R216" s="673"/>
      <c r="S216" s="673"/>
      <c r="T216" s="673"/>
      <c r="U216" s="673"/>
      <c r="V216" s="673"/>
      <c r="W216" s="673"/>
      <c r="X216" s="674"/>
      <c r="Y216" s="388"/>
      <c r="Z216" s="389"/>
      <c r="AA216" s="389"/>
      <c r="AB216" s="813"/>
      <c r="AC216" s="678"/>
      <c r="AD216" s="679"/>
      <c r="AE216" s="679"/>
      <c r="AF216" s="679"/>
      <c r="AG216" s="680"/>
      <c r="AH216" s="672"/>
      <c r="AI216" s="673"/>
      <c r="AJ216" s="673"/>
      <c r="AK216" s="673"/>
      <c r="AL216" s="673"/>
      <c r="AM216" s="673"/>
      <c r="AN216" s="673"/>
      <c r="AO216" s="673"/>
      <c r="AP216" s="673"/>
      <c r="AQ216" s="673"/>
      <c r="AR216" s="673"/>
      <c r="AS216" s="673"/>
      <c r="AT216" s="674"/>
      <c r="AU216" s="388"/>
      <c r="AV216" s="389"/>
      <c r="AW216" s="389"/>
      <c r="AX216" s="390"/>
    </row>
    <row r="217" spans="1:50" ht="24.75" customHeight="1">
      <c r="A217" s="1054"/>
      <c r="B217" s="1055"/>
      <c r="C217" s="1055"/>
      <c r="D217" s="1055"/>
      <c r="E217" s="1055"/>
      <c r="F217" s="1056"/>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c r="A218" s="1054"/>
      <c r="B218" s="1055"/>
      <c r="C218" s="1055"/>
      <c r="D218" s="1055"/>
      <c r="E218" s="1055"/>
      <c r="F218" s="1056"/>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c r="A219" s="1054"/>
      <c r="B219" s="1055"/>
      <c r="C219" s="1055"/>
      <c r="D219" s="1055"/>
      <c r="E219" s="1055"/>
      <c r="F219" s="1056"/>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c r="A220" s="1054"/>
      <c r="B220" s="1055"/>
      <c r="C220" s="1055"/>
      <c r="D220" s="1055"/>
      <c r="E220" s="1055"/>
      <c r="F220" s="1056"/>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c r="A221" s="1054"/>
      <c r="B221" s="1055"/>
      <c r="C221" s="1055"/>
      <c r="D221" s="1055"/>
      <c r="E221" s="1055"/>
      <c r="F221" s="1056"/>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c r="A222" s="1054"/>
      <c r="B222" s="1055"/>
      <c r="C222" s="1055"/>
      <c r="D222" s="1055"/>
      <c r="E222" s="1055"/>
      <c r="F222" s="1056"/>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c r="A223" s="1054"/>
      <c r="B223" s="1055"/>
      <c r="C223" s="1055"/>
      <c r="D223" s="1055"/>
      <c r="E223" s="1055"/>
      <c r="F223" s="1056"/>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c r="A224" s="1054"/>
      <c r="B224" s="1055"/>
      <c r="C224" s="1055"/>
      <c r="D224" s="1055"/>
      <c r="E224" s="1055"/>
      <c r="F224" s="1056"/>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c r="A225" s="1054"/>
      <c r="B225" s="1055"/>
      <c r="C225" s="1055"/>
      <c r="D225" s="1055"/>
      <c r="E225" s="1055"/>
      <c r="F225" s="1056"/>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c r="A226" s="1054"/>
      <c r="B226" s="1055"/>
      <c r="C226" s="1055"/>
      <c r="D226" s="1055"/>
      <c r="E226" s="1055"/>
      <c r="F226" s="1056"/>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c r="A227" s="1054"/>
      <c r="B227" s="1055"/>
      <c r="C227" s="1055"/>
      <c r="D227" s="1055"/>
      <c r="E227" s="1055"/>
      <c r="F227" s="1056"/>
      <c r="G227" s="603" t="s">
        <v>412</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413</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c r="A228" s="1054"/>
      <c r="B228" s="1055"/>
      <c r="C228" s="1055"/>
      <c r="D228" s="1055"/>
      <c r="E228" s="1055"/>
      <c r="F228" s="1056"/>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c r="A229" s="1054"/>
      <c r="B229" s="1055"/>
      <c r="C229" s="1055"/>
      <c r="D229" s="1055"/>
      <c r="E229" s="1055"/>
      <c r="F229" s="1056"/>
      <c r="G229" s="678"/>
      <c r="H229" s="679"/>
      <c r="I229" s="679"/>
      <c r="J229" s="679"/>
      <c r="K229" s="680"/>
      <c r="L229" s="672"/>
      <c r="M229" s="673"/>
      <c r="N229" s="673"/>
      <c r="O229" s="673"/>
      <c r="P229" s="673"/>
      <c r="Q229" s="673"/>
      <c r="R229" s="673"/>
      <c r="S229" s="673"/>
      <c r="T229" s="673"/>
      <c r="U229" s="673"/>
      <c r="V229" s="673"/>
      <c r="W229" s="673"/>
      <c r="X229" s="674"/>
      <c r="Y229" s="388"/>
      <c r="Z229" s="389"/>
      <c r="AA229" s="389"/>
      <c r="AB229" s="813"/>
      <c r="AC229" s="678"/>
      <c r="AD229" s="679"/>
      <c r="AE229" s="679"/>
      <c r="AF229" s="679"/>
      <c r="AG229" s="680"/>
      <c r="AH229" s="672"/>
      <c r="AI229" s="673"/>
      <c r="AJ229" s="673"/>
      <c r="AK229" s="673"/>
      <c r="AL229" s="673"/>
      <c r="AM229" s="673"/>
      <c r="AN229" s="673"/>
      <c r="AO229" s="673"/>
      <c r="AP229" s="673"/>
      <c r="AQ229" s="673"/>
      <c r="AR229" s="673"/>
      <c r="AS229" s="673"/>
      <c r="AT229" s="674"/>
      <c r="AU229" s="388"/>
      <c r="AV229" s="389"/>
      <c r="AW229" s="389"/>
      <c r="AX229" s="390"/>
    </row>
    <row r="230" spans="1:50" ht="24.75" customHeight="1">
      <c r="A230" s="1054"/>
      <c r="B230" s="1055"/>
      <c r="C230" s="1055"/>
      <c r="D230" s="1055"/>
      <c r="E230" s="1055"/>
      <c r="F230" s="1056"/>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c r="A231" s="1054"/>
      <c r="B231" s="1055"/>
      <c r="C231" s="1055"/>
      <c r="D231" s="1055"/>
      <c r="E231" s="1055"/>
      <c r="F231" s="1056"/>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c r="A232" s="1054"/>
      <c r="B232" s="1055"/>
      <c r="C232" s="1055"/>
      <c r="D232" s="1055"/>
      <c r="E232" s="1055"/>
      <c r="F232" s="1056"/>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c r="A233" s="1054"/>
      <c r="B233" s="1055"/>
      <c r="C233" s="1055"/>
      <c r="D233" s="1055"/>
      <c r="E233" s="1055"/>
      <c r="F233" s="1056"/>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c r="A234" s="1054"/>
      <c r="B234" s="1055"/>
      <c r="C234" s="1055"/>
      <c r="D234" s="1055"/>
      <c r="E234" s="1055"/>
      <c r="F234" s="1056"/>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c r="A235" s="1054"/>
      <c r="B235" s="1055"/>
      <c r="C235" s="1055"/>
      <c r="D235" s="1055"/>
      <c r="E235" s="1055"/>
      <c r="F235" s="1056"/>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c r="A236" s="1054"/>
      <c r="B236" s="1055"/>
      <c r="C236" s="1055"/>
      <c r="D236" s="1055"/>
      <c r="E236" s="1055"/>
      <c r="F236" s="1056"/>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c r="A237" s="1054"/>
      <c r="B237" s="1055"/>
      <c r="C237" s="1055"/>
      <c r="D237" s="1055"/>
      <c r="E237" s="1055"/>
      <c r="F237" s="1056"/>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c r="A238" s="1054"/>
      <c r="B238" s="1055"/>
      <c r="C238" s="1055"/>
      <c r="D238" s="1055"/>
      <c r="E238" s="1055"/>
      <c r="F238" s="1056"/>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c r="A239" s="1054"/>
      <c r="B239" s="1055"/>
      <c r="C239" s="1055"/>
      <c r="D239" s="1055"/>
      <c r="E239" s="1055"/>
      <c r="F239" s="1056"/>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c r="A240" s="1054"/>
      <c r="B240" s="1055"/>
      <c r="C240" s="1055"/>
      <c r="D240" s="1055"/>
      <c r="E240" s="1055"/>
      <c r="F240" s="1056"/>
      <c r="G240" s="603" t="s">
        <v>414</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415</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c r="A241" s="1054"/>
      <c r="B241" s="1055"/>
      <c r="C241" s="1055"/>
      <c r="D241" s="1055"/>
      <c r="E241" s="1055"/>
      <c r="F241" s="1056"/>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c r="A242" s="1054"/>
      <c r="B242" s="1055"/>
      <c r="C242" s="1055"/>
      <c r="D242" s="1055"/>
      <c r="E242" s="1055"/>
      <c r="F242" s="1056"/>
      <c r="G242" s="678"/>
      <c r="H242" s="679"/>
      <c r="I242" s="679"/>
      <c r="J242" s="679"/>
      <c r="K242" s="680"/>
      <c r="L242" s="672"/>
      <c r="M242" s="673"/>
      <c r="N242" s="673"/>
      <c r="O242" s="673"/>
      <c r="P242" s="673"/>
      <c r="Q242" s="673"/>
      <c r="R242" s="673"/>
      <c r="S242" s="673"/>
      <c r="T242" s="673"/>
      <c r="U242" s="673"/>
      <c r="V242" s="673"/>
      <c r="W242" s="673"/>
      <c r="X242" s="674"/>
      <c r="Y242" s="388"/>
      <c r="Z242" s="389"/>
      <c r="AA242" s="389"/>
      <c r="AB242" s="813"/>
      <c r="AC242" s="678"/>
      <c r="AD242" s="679"/>
      <c r="AE242" s="679"/>
      <c r="AF242" s="679"/>
      <c r="AG242" s="680"/>
      <c r="AH242" s="672"/>
      <c r="AI242" s="673"/>
      <c r="AJ242" s="673"/>
      <c r="AK242" s="673"/>
      <c r="AL242" s="673"/>
      <c r="AM242" s="673"/>
      <c r="AN242" s="673"/>
      <c r="AO242" s="673"/>
      <c r="AP242" s="673"/>
      <c r="AQ242" s="673"/>
      <c r="AR242" s="673"/>
      <c r="AS242" s="673"/>
      <c r="AT242" s="674"/>
      <c r="AU242" s="388"/>
      <c r="AV242" s="389"/>
      <c r="AW242" s="389"/>
      <c r="AX242" s="390"/>
    </row>
    <row r="243" spans="1:50" ht="24.75" customHeight="1">
      <c r="A243" s="1054"/>
      <c r="B243" s="1055"/>
      <c r="C243" s="1055"/>
      <c r="D243" s="1055"/>
      <c r="E243" s="1055"/>
      <c r="F243" s="1056"/>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c r="A244" s="1054"/>
      <c r="B244" s="1055"/>
      <c r="C244" s="1055"/>
      <c r="D244" s="1055"/>
      <c r="E244" s="1055"/>
      <c r="F244" s="1056"/>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c r="A245" s="1054"/>
      <c r="B245" s="1055"/>
      <c r="C245" s="1055"/>
      <c r="D245" s="1055"/>
      <c r="E245" s="1055"/>
      <c r="F245" s="1056"/>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c r="A246" s="1054"/>
      <c r="B246" s="1055"/>
      <c r="C246" s="1055"/>
      <c r="D246" s="1055"/>
      <c r="E246" s="1055"/>
      <c r="F246" s="1056"/>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c r="A247" s="1054"/>
      <c r="B247" s="1055"/>
      <c r="C247" s="1055"/>
      <c r="D247" s="1055"/>
      <c r="E247" s="1055"/>
      <c r="F247" s="1056"/>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c r="A248" s="1054"/>
      <c r="B248" s="1055"/>
      <c r="C248" s="1055"/>
      <c r="D248" s="1055"/>
      <c r="E248" s="1055"/>
      <c r="F248" s="1056"/>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c r="A249" s="1054"/>
      <c r="B249" s="1055"/>
      <c r="C249" s="1055"/>
      <c r="D249" s="1055"/>
      <c r="E249" s="1055"/>
      <c r="F249" s="1056"/>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c r="A250" s="1054"/>
      <c r="B250" s="1055"/>
      <c r="C250" s="1055"/>
      <c r="D250" s="1055"/>
      <c r="E250" s="1055"/>
      <c r="F250" s="1056"/>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c r="A251" s="1054"/>
      <c r="B251" s="1055"/>
      <c r="C251" s="1055"/>
      <c r="D251" s="1055"/>
      <c r="E251" s="1055"/>
      <c r="F251" s="1056"/>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c r="A252" s="1054"/>
      <c r="B252" s="1055"/>
      <c r="C252" s="1055"/>
      <c r="D252" s="1055"/>
      <c r="E252" s="1055"/>
      <c r="F252" s="1056"/>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c r="A253" s="1054"/>
      <c r="B253" s="1055"/>
      <c r="C253" s="1055"/>
      <c r="D253" s="1055"/>
      <c r="E253" s="1055"/>
      <c r="F253" s="1056"/>
      <c r="G253" s="603" t="s">
        <v>416</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c r="A254" s="1054"/>
      <c r="B254" s="1055"/>
      <c r="C254" s="1055"/>
      <c r="D254" s="1055"/>
      <c r="E254" s="1055"/>
      <c r="F254" s="1056"/>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c r="A255" s="1054"/>
      <c r="B255" s="1055"/>
      <c r="C255" s="1055"/>
      <c r="D255" s="1055"/>
      <c r="E255" s="1055"/>
      <c r="F255" s="1056"/>
      <c r="G255" s="678"/>
      <c r="H255" s="679"/>
      <c r="I255" s="679"/>
      <c r="J255" s="679"/>
      <c r="K255" s="680"/>
      <c r="L255" s="672"/>
      <c r="M255" s="673"/>
      <c r="N255" s="673"/>
      <c r="O255" s="673"/>
      <c r="P255" s="673"/>
      <c r="Q255" s="673"/>
      <c r="R255" s="673"/>
      <c r="S255" s="673"/>
      <c r="T255" s="673"/>
      <c r="U255" s="673"/>
      <c r="V255" s="673"/>
      <c r="W255" s="673"/>
      <c r="X255" s="674"/>
      <c r="Y255" s="388"/>
      <c r="Z255" s="389"/>
      <c r="AA255" s="389"/>
      <c r="AB255" s="813"/>
      <c r="AC255" s="678"/>
      <c r="AD255" s="679"/>
      <c r="AE255" s="679"/>
      <c r="AF255" s="679"/>
      <c r="AG255" s="680"/>
      <c r="AH255" s="672"/>
      <c r="AI255" s="673"/>
      <c r="AJ255" s="673"/>
      <c r="AK255" s="673"/>
      <c r="AL255" s="673"/>
      <c r="AM255" s="673"/>
      <c r="AN255" s="673"/>
      <c r="AO255" s="673"/>
      <c r="AP255" s="673"/>
      <c r="AQ255" s="673"/>
      <c r="AR255" s="673"/>
      <c r="AS255" s="673"/>
      <c r="AT255" s="674"/>
      <c r="AU255" s="388"/>
      <c r="AV255" s="389"/>
      <c r="AW255" s="389"/>
      <c r="AX255" s="390"/>
    </row>
    <row r="256" spans="1:50" ht="24.75" customHeight="1">
      <c r="A256" s="1054"/>
      <c r="B256" s="1055"/>
      <c r="C256" s="1055"/>
      <c r="D256" s="1055"/>
      <c r="E256" s="1055"/>
      <c r="F256" s="1056"/>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c r="A257" s="1054"/>
      <c r="B257" s="1055"/>
      <c r="C257" s="1055"/>
      <c r="D257" s="1055"/>
      <c r="E257" s="1055"/>
      <c r="F257" s="1056"/>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c r="A258" s="1054"/>
      <c r="B258" s="1055"/>
      <c r="C258" s="1055"/>
      <c r="D258" s="1055"/>
      <c r="E258" s="1055"/>
      <c r="F258" s="1056"/>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c r="A259" s="1054"/>
      <c r="B259" s="1055"/>
      <c r="C259" s="1055"/>
      <c r="D259" s="1055"/>
      <c r="E259" s="1055"/>
      <c r="F259" s="1056"/>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c r="A260" s="1054"/>
      <c r="B260" s="1055"/>
      <c r="C260" s="1055"/>
      <c r="D260" s="1055"/>
      <c r="E260" s="1055"/>
      <c r="F260" s="1056"/>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c r="A261" s="1054"/>
      <c r="B261" s="1055"/>
      <c r="C261" s="1055"/>
      <c r="D261" s="1055"/>
      <c r="E261" s="1055"/>
      <c r="F261" s="1056"/>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c r="A262" s="1054"/>
      <c r="B262" s="1055"/>
      <c r="C262" s="1055"/>
      <c r="D262" s="1055"/>
      <c r="E262" s="1055"/>
      <c r="F262" s="1056"/>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c r="A263" s="1054"/>
      <c r="B263" s="1055"/>
      <c r="C263" s="1055"/>
      <c r="D263" s="1055"/>
      <c r="E263" s="1055"/>
      <c r="F263" s="1056"/>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c r="A264" s="1054"/>
      <c r="B264" s="1055"/>
      <c r="C264" s="1055"/>
      <c r="D264" s="1055"/>
      <c r="E264" s="1055"/>
      <c r="F264" s="1056"/>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65">
        <v>1</v>
      </c>
      <c r="B4" s="1065">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5">
        <v>2</v>
      </c>
      <c r="B5" s="1065">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5">
        <v>3</v>
      </c>
      <c r="B6" s="1065">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5">
        <v>4</v>
      </c>
      <c r="B7" s="1065">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5">
        <v>5</v>
      </c>
      <c r="B8" s="1065">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5">
        <v>6</v>
      </c>
      <c r="B9" s="1065">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5">
        <v>7</v>
      </c>
      <c r="B10" s="1065">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5">
        <v>8</v>
      </c>
      <c r="B11" s="1065">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5">
        <v>9</v>
      </c>
      <c r="B12" s="1065">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5">
        <v>10</v>
      </c>
      <c r="B13" s="1065">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5">
        <v>11</v>
      </c>
      <c r="B14" s="1065">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5">
        <v>12</v>
      </c>
      <c r="B15" s="1065">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5">
        <v>13</v>
      </c>
      <c r="B16" s="1065">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5">
        <v>14</v>
      </c>
      <c r="B17" s="1065">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5">
        <v>15</v>
      </c>
      <c r="B18" s="1065">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5">
        <v>16</v>
      </c>
      <c r="B19" s="1065">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5">
        <v>17</v>
      </c>
      <c r="B20" s="1065">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5">
        <v>18</v>
      </c>
      <c r="B21" s="1065">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5">
        <v>19</v>
      </c>
      <c r="B22" s="1065">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5">
        <v>20</v>
      </c>
      <c r="B23" s="1065">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5">
        <v>21</v>
      </c>
      <c r="B24" s="1065">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5">
        <v>22</v>
      </c>
      <c r="B25" s="1065">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5">
        <v>23</v>
      </c>
      <c r="B26" s="1065">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5">
        <v>24</v>
      </c>
      <c r="B27" s="1065">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5">
        <v>25</v>
      </c>
      <c r="B28" s="1065">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5">
        <v>26</v>
      </c>
      <c r="B29" s="1065">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5">
        <v>27</v>
      </c>
      <c r="B30" s="1065">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5">
        <v>28</v>
      </c>
      <c r="B31" s="1065">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5">
        <v>29</v>
      </c>
      <c r="B32" s="1065">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5">
        <v>30</v>
      </c>
      <c r="B33" s="1065">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65">
        <v>1</v>
      </c>
      <c r="B37" s="1065">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5">
        <v>2</v>
      </c>
      <c r="B38" s="1065">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5">
        <v>3</v>
      </c>
      <c r="B39" s="1065">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5">
        <v>4</v>
      </c>
      <c r="B40" s="1065">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5">
        <v>5</v>
      </c>
      <c r="B41" s="1065">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5">
        <v>6</v>
      </c>
      <c r="B42" s="1065">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5">
        <v>7</v>
      </c>
      <c r="B43" s="1065">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5">
        <v>8</v>
      </c>
      <c r="B44" s="1065">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5">
        <v>9</v>
      </c>
      <c r="B45" s="1065">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5">
        <v>10</v>
      </c>
      <c r="B46" s="1065">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5">
        <v>11</v>
      </c>
      <c r="B47" s="1065">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5">
        <v>12</v>
      </c>
      <c r="B48" s="1065">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5">
        <v>13</v>
      </c>
      <c r="B49" s="1065">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5">
        <v>14</v>
      </c>
      <c r="B50" s="1065">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5">
        <v>15</v>
      </c>
      <c r="B51" s="1065">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5">
        <v>16</v>
      </c>
      <c r="B52" s="1065">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5">
        <v>17</v>
      </c>
      <c r="B53" s="1065">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5">
        <v>18</v>
      </c>
      <c r="B54" s="1065">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5">
        <v>19</v>
      </c>
      <c r="B55" s="1065">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5">
        <v>20</v>
      </c>
      <c r="B56" s="1065">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5">
        <v>21</v>
      </c>
      <c r="B57" s="1065">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5">
        <v>22</v>
      </c>
      <c r="B58" s="1065">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5">
        <v>23</v>
      </c>
      <c r="B59" s="1065">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5">
        <v>24</v>
      </c>
      <c r="B60" s="1065">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5">
        <v>25</v>
      </c>
      <c r="B61" s="1065">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5">
        <v>26</v>
      </c>
      <c r="B62" s="1065">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5">
        <v>27</v>
      </c>
      <c r="B63" s="1065">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5">
        <v>28</v>
      </c>
      <c r="B64" s="1065">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5">
        <v>29</v>
      </c>
      <c r="B65" s="1065">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5">
        <v>30</v>
      </c>
      <c r="B66" s="1065">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65">
        <v>1</v>
      </c>
      <c r="B70" s="1065">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5">
        <v>2</v>
      </c>
      <c r="B71" s="1065">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5">
        <v>3</v>
      </c>
      <c r="B72" s="1065">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5">
        <v>4</v>
      </c>
      <c r="B73" s="1065">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5">
        <v>5</v>
      </c>
      <c r="B74" s="1065">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5">
        <v>6</v>
      </c>
      <c r="B75" s="1065">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5">
        <v>7</v>
      </c>
      <c r="B76" s="1065">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5">
        <v>8</v>
      </c>
      <c r="B77" s="1065">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5">
        <v>9</v>
      </c>
      <c r="B78" s="1065">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5">
        <v>10</v>
      </c>
      <c r="B79" s="1065">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5">
        <v>11</v>
      </c>
      <c r="B80" s="1065">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5">
        <v>12</v>
      </c>
      <c r="B81" s="1065">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5">
        <v>13</v>
      </c>
      <c r="B82" s="1065">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5">
        <v>14</v>
      </c>
      <c r="B83" s="1065">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5">
        <v>15</v>
      </c>
      <c r="B84" s="1065">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5">
        <v>16</v>
      </c>
      <c r="B85" s="1065">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5">
        <v>17</v>
      </c>
      <c r="B86" s="1065">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5">
        <v>18</v>
      </c>
      <c r="B87" s="1065">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5">
        <v>19</v>
      </c>
      <c r="B88" s="1065">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5">
        <v>20</v>
      </c>
      <c r="B89" s="1065">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5">
        <v>21</v>
      </c>
      <c r="B90" s="1065">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5">
        <v>22</v>
      </c>
      <c r="B91" s="1065">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5">
        <v>23</v>
      </c>
      <c r="B92" s="1065">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5">
        <v>24</v>
      </c>
      <c r="B93" s="1065">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5">
        <v>25</v>
      </c>
      <c r="B94" s="1065">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5">
        <v>26</v>
      </c>
      <c r="B95" s="1065">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5">
        <v>27</v>
      </c>
      <c r="B96" s="1065">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5">
        <v>28</v>
      </c>
      <c r="B97" s="1065">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5">
        <v>29</v>
      </c>
      <c r="B98" s="1065">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5">
        <v>30</v>
      </c>
      <c r="B99" s="1065">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65">
        <v>1</v>
      </c>
      <c r="B103" s="1065">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5">
        <v>2</v>
      </c>
      <c r="B104" s="1065">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5">
        <v>3</v>
      </c>
      <c r="B105" s="1065">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5">
        <v>4</v>
      </c>
      <c r="B106" s="1065">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5">
        <v>5</v>
      </c>
      <c r="B107" s="1065">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5">
        <v>6</v>
      </c>
      <c r="B108" s="1065">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5">
        <v>7</v>
      </c>
      <c r="B109" s="1065">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5">
        <v>8</v>
      </c>
      <c r="B110" s="1065">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5">
        <v>9</v>
      </c>
      <c r="B111" s="1065">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5">
        <v>10</v>
      </c>
      <c r="B112" s="1065">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5">
        <v>11</v>
      </c>
      <c r="B113" s="1065">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5">
        <v>12</v>
      </c>
      <c r="B114" s="1065">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5">
        <v>13</v>
      </c>
      <c r="B115" s="1065">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5">
        <v>14</v>
      </c>
      <c r="B116" s="1065">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5">
        <v>15</v>
      </c>
      <c r="B117" s="1065">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5">
        <v>16</v>
      </c>
      <c r="B118" s="1065">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5">
        <v>17</v>
      </c>
      <c r="B119" s="1065">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5">
        <v>18</v>
      </c>
      <c r="B120" s="1065">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5">
        <v>19</v>
      </c>
      <c r="B121" s="1065">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5">
        <v>20</v>
      </c>
      <c r="B122" s="1065">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5">
        <v>21</v>
      </c>
      <c r="B123" s="1065">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5">
        <v>22</v>
      </c>
      <c r="B124" s="1065">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5">
        <v>23</v>
      </c>
      <c r="B125" s="1065">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5">
        <v>24</v>
      </c>
      <c r="B126" s="1065">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5">
        <v>25</v>
      </c>
      <c r="B127" s="1065">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5">
        <v>26</v>
      </c>
      <c r="B128" s="1065">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5">
        <v>27</v>
      </c>
      <c r="B129" s="1065">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5">
        <v>28</v>
      </c>
      <c r="B130" s="1065">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5">
        <v>29</v>
      </c>
      <c r="B131" s="1065">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5">
        <v>30</v>
      </c>
      <c r="B132" s="1065">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65">
        <v>1</v>
      </c>
      <c r="B136" s="1065">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5">
        <v>2</v>
      </c>
      <c r="B137" s="1065">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5">
        <v>3</v>
      </c>
      <c r="B138" s="1065">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5">
        <v>4</v>
      </c>
      <c r="B139" s="1065">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5">
        <v>5</v>
      </c>
      <c r="B140" s="1065">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5">
        <v>6</v>
      </c>
      <c r="B141" s="1065">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5">
        <v>7</v>
      </c>
      <c r="B142" s="1065">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5">
        <v>8</v>
      </c>
      <c r="B143" s="1065">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5">
        <v>9</v>
      </c>
      <c r="B144" s="1065">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5">
        <v>10</v>
      </c>
      <c r="B145" s="1065">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5">
        <v>11</v>
      </c>
      <c r="B146" s="1065">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5">
        <v>12</v>
      </c>
      <c r="B147" s="1065">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5">
        <v>13</v>
      </c>
      <c r="B148" s="1065">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5">
        <v>14</v>
      </c>
      <c r="B149" s="1065">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5">
        <v>15</v>
      </c>
      <c r="B150" s="1065">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5">
        <v>16</v>
      </c>
      <c r="B151" s="1065">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5">
        <v>17</v>
      </c>
      <c r="B152" s="1065">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5">
        <v>18</v>
      </c>
      <c r="B153" s="1065">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5">
        <v>19</v>
      </c>
      <c r="B154" s="1065">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5">
        <v>20</v>
      </c>
      <c r="B155" s="1065">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5">
        <v>21</v>
      </c>
      <c r="B156" s="1065">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5">
        <v>22</v>
      </c>
      <c r="B157" s="1065">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5">
        <v>23</v>
      </c>
      <c r="B158" s="1065">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5">
        <v>24</v>
      </c>
      <c r="B159" s="1065">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5">
        <v>25</v>
      </c>
      <c r="B160" s="1065">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5">
        <v>26</v>
      </c>
      <c r="B161" s="1065">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5">
        <v>27</v>
      </c>
      <c r="B162" s="1065">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5">
        <v>28</v>
      </c>
      <c r="B163" s="1065">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5">
        <v>29</v>
      </c>
      <c r="B164" s="1065">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5">
        <v>30</v>
      </c>
      <c r="B165" s="1065">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65">
        <v>1</v>
      </c>
      <c r="B169" s="1065">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5">
        <v>2</v>
      </c>
      <c r="B170" s="1065">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5">
        <v>3</v>
      </c>
      <c r="B171" s="1065">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5">
        <v>4</v>
      </c>
      <c r="B172" s="1065">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5">
        <v>5</v>
      </c>
      <c r="B173" s="1065">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5">
        <v>6</v>
      </c>
      <c r="B174" s="1065">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5">
        <v>7</v>
      </c>
      <c r="B175" s="1065">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5">
        <v>8</v>
      </c>
      <c r="B176" s="1065">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5">
        <v>9</v>
      </c>
      <c r="B177" s="1065">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5">
        <v>10</v>
      </c>
      <c r="B178" s="1065">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5">
        <v>11</v>
      </c>
      <c r="B179" s="1065">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5">
        <v>12</v>
      </c>
      <c r="B180" s="1065">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5">
        <v>13</v>
      </c>
      <c r="B181" s="1065">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5">
        <v>14</v>
      </c>
      <c r="B182" s="1065">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5">
        <v>15</v>
      </c>
      <c r="B183" s="1065">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5">
        <v>16</v>
      </c>
      <c r="B184" s="1065">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5">
        <v>17</v>
      </c>
      <c r="B185" s="1065">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5">
        <v>18</v>
      </c>
      <c r="B186" s="1065">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5">
        <v>19</v>
      </c>
      <c r="B187" s="1065">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5">
        <v>20</v>
      </c>
      <c r="B188" s="1065">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5">
        <v>21</v>
      </c>
      <c r="B189" s="1065">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5">
        <v>22</v>
      </c>
      <c r="B190" s="1065">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5">
        <v>23</v>
      </c>
      <c r="B191" s="1065">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5">
        <v>24</v>
      </c>
      <c r="B192" s="1065">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5">
        <v>25</v>
      </c>
      <c r="B193" s="1065">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5">
        <v>26</v>
      </c>
      <c r="B194" s="1065">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5">
        <v>27</v>
      </c>
      <c r="B195" s="1065">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5">
        <v>28</v>
      </c>
      <c r="B196" s="1065">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5">
        <v>29</v>
      </c>
      <c r="B197" s="1065">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5">
        <v>30</v>
      </c>
      <c r="B198" s="1065">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65">
        <v>1</v>
      </c>
      <c r="B202" s="1065">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5">
        <v>2</v>
      </c>
      <c r="B203" s="1065">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5">
        <v>3</v>
      </c>
      <c r="B204" s="1065">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5">
        <v>4</v>
      </c>
      <c r="B205" s="1065">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5">
        <v>5</v>
      </c>
      <c r="B206" s="1065">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5">
        <v>6</v>
      </c>
      <c r="B207" s="1065">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5">
        <v>7</v>
      </c>
      <c r="B208" s="1065">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5">
        <v>8</v>
      </c>
      <c r="B209" s="1065">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5">
        <v>9</v>
      </c>
      <c r="B210" s="1065">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5">
        <v>10</v>
      </c>
      <c r="B211" s="1065">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5">
        <v>11</v>
      </c>
      <c r="B212" s="1065">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5">
        <v>12</v>
      </c>
      <c r="B213" s="1065">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5">
        <v>13</v>
      </c>
      <c r="B214" s="1065">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5">
        <v>14</v>
      </c>
      <c r="B215" s="1065">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5">
        <v>15</v>
      </c>
      <c r="B216" s="1065">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5">
        <v>16</v>
      </c>
      <c r="B217" s="1065">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5">
        <v>17</v>
      </c>
      <c r="B218" s="1065">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5">
        <v>18</v>
      </c>
      <c r="B219" s="1065">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5">
        <v>19</v>
      </c>
      <c r="B220" s="1065">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5">
        <v>20</v>
      </c>
      <c r="B221" s="1065">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5">
        <v>21</v>
      </c>
      <c r="B222" s="1065">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5">
        <v>22</v>
      </c>
      <c r="B223" s="1065">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5">
        <v>23</v>
      </c>
      <c r="B224" s="1065">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5">
        <v>24</v>
      </c>
      <c r="B225" s="1065">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5">
        <v>25</v>
      </c>
      <c r="B226" s="1065">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5">
        <v>26</v>
      </c>
      <c r="B227" s="1065">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5">
        <v>27</v>
      </c>
      <c r="B228" s="1065">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5">
        <v>28</v>
      </c>
      <c r="B229" s="1065">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5">
        <v>29</v>
      </c>
      <c r="B230" s="1065">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5">
        <v>30</v>
      </c>
      <c r="B231" s="1065">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65">
        <v>1</v>
      </c>
      <c r="B235" s="1065">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5">
        <v>2</v>
      </c>
      <c r="B236" s="1065">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5">
        <v>3</v>
      </c>
      <c r="B237" s="1065">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5">
        <v>4</v>
      </c>
      <c r="B238" s="1065">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5">
        <v>5</v>
      </c>
      <c r="B239" s="1065">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5">
        <v>6</v>
      </c>
      <c r="B240" s="1065">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5">
        <v>7</v>
      </c>
      <c r="B241" s="1065">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5">
        <v>8</v>
      </c>
      <c r="B242" s="1065">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5">
        <v>9</v>
      </c>
      <c r="B243" s="1065">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5">
        <v>10</v>
      </c>
      <c r="B244" s="1065">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5">
        <v>11</v>
      </c>
      <c r="B245" s="1065">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5">
        <v>12</v>
      </c>
      <c r="B246" s="1065">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5">
        <v>13</v>
      </c>
      <c r="B247" s="1065">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5">
        <v>14</v>
      </c>
      <c r="B248" s="1065">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5">
        <v>15</v>
      </c>
      <c r="B249" s="1065">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5">
        <v>16</v>
      </c>
      <c r="B250" s="1065">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5">
        <v>17</v>
      </c>
      <c r="B251" s="1065">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5">
        <v>18</v>
      </c>
      <c r="B252" s="1065">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5">
        <v>19</v>
      </c>
      <c r="B253" s="1065">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5">
        <v>20</v>
      </c>
      <c r="B254" s="1065">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5">
        <v>21</v>
      </c>
      <c r="B255" s="1065">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5">
        <v>22</v>
      </c>
      <c r="B256" s="1065">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5">
        <v>23</v>
      </c>
      <c r="B257" s="1065">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5">
        <v>24</v>
      </c>
      <c r="B258" s="1065">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5">
        <v>25</v>
      </c>
      <c r="B259" s="1065">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5">
        <v>26</v>
      </c>
      <c r="B260" s="1065">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5">
        <v>27</v>
      </c>
      <c r="B261" s="1065">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5">
        <v>28</v>
      </c>
      <c r="B262" s="1065">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5">
        <v>29</v>
      </c>
      <c r="B263" s="1065">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5">
        <v>30</v>
      </c>
      <c r="B264" s="1065">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65">
        <v>1</v>
      </c>
      <c r="B268" s="1065">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5">
        <v>2</v>
      </c>
      <c r="B269" s="1065">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5">
        <v>3</v>
      </c>
      <c r="B270" s="1065">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5">
        <v>4</v>
      </c>
      <c r="B271" s="1065">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5">
        <v>5</v>
      </c>
      <c r="B272" s="1065">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5">
        <v>6</v>
      </c>
      <c r="B273" s="1065">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5">
        <v>7</v>
      </c>
      <c r="B274" s="1065">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5">
        <v>8</v>
      </c>
      <c r="B275" s="1065">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5">
        <v>9</v>
      </c>
      <c r="B276" s="1065">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5">
        <v>10</v>
      </c>
      <c r="B277" s="1065">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5">
        <v>11</v>
      </c>
      <c r="B278" s="1065">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5">
        <v>12</v>
      </c>
      <c r="B279" s="1065">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5">
        <v>13</v>
      </c>
      <c r="B280" s="1065">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5">
        <v>14</v>
      </c>
      <c r="B281" s="1065">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5">
        <v>15</v>
      </c>
      <c r="B282" s="1065">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5">
        <v>16</v>
      </c>
      <c r="B283" s="1065">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5">
        <v>17</v>
      </c>
      <c r="B284" s="1065">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5">
        <v>18</v>
      </c>
      <c r="B285" s="1065">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5">
        <v>19</v>
      </c>
      <c r="B286" s="1065">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5">
        <v>20</v>
      </c>
      <c r="B287" s="1065">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5">
        <v>21</v>
      </c>
      <c r="B288" s="1065">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5">
        <v>22</v>
      </c>
      <c r="B289" s="1065">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5">
        <v>23</v>
      </c>
      <c r="B290" s="1065">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5">
        <v>24</v>
      </c>
      <c r="B291" s="1065">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5">
        <v>25</v>
      </c>
      <c r="B292" s="1065">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5">
        <v>26</v>
      </c>
      <c r="B293" s="1065">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5">
        <v>27</v>
      </c>
      <c r="B294" s="1065">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5">
        <v>28</v>
      </c>
      <c r="B295" s="1065">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5">
        <v>29</v>
      </c>
      <c r="B296" s="1065">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5">
        <v>30</v>
      </c>
      <c r="B297" s="1065">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65">
        <v>1</v>
      </c>
      <c r="B301" s="1065">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5">
        <v>2</v>
      </c>
      <c r="B302" s="1065">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5">
        <v>3</v>
      </c>
      <c r="B303" s="1065">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5">
        <v>4</v>
      </c>
      <c r="B304" s="1065">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5">
        <v>5</v>
      </c>
      <c r="B305" s="1065">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5">
        <v>6</v>
      </c>
      <c r="B306" s="1065">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5">
        <v>7</v>
      </c>
      <c r="B307" s="1065">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5">
        <v>8</v>
      </c>
      <c r="B308" s="1065">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5">
        <v>9</v>
      </c>
      <c r="B309" s="1065">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5">
        <v>10</v>
      </c>
      <c r="B310" s="1065">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5">
        <v>11</v>
      </c>
      <c r="B311" s="1065">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5">
        <v>12</v>
      </c>
      <c r="B312" s="1065">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5">
        <v>13</v>
      </c>
      <c r="B313" s="1065">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5">
        <v>14</v>
      </c>
      <c r="B314" s="1065">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5">
        <v>15</v>
      </c>
      <c r="B315" s="1065">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5">
        <v>16</v>
      </c>
      <c r="B316" s="1065">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5">
        <v>17</v>
      </c>
      <c r="B317" s="1065">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5">
        <v>18</v>
      </c>
      <c r="B318" s="1065">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5">
        <v>19</v>
      </c>
      <c r="B319" s="1065">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5">
        <v>20</v>
      </c>
      <c r="B320" s="1065">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5">
        <v>21</v>
      </c>
      <c r="B321" s="1065">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5">
        <v>22</v>
      </c>
      <c r="B322" s="1065">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5">
        <v>23</v>
      </c>
      <c r="B323" s="1065">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5">
        <v>24</v>
      </c>
      <c r="B324" s="1065">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5">
        <v>25</v>
      </c>
      <c r="B325" s="1065">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5">
        <v>26</v>
      </c>
      <c r="B326" s="1065">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5">
        <v>27</v>
      </c>
      <c r="B327" s="1065">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5">
        <v>28</v>
      </c>
      <c r="B328" s="1065">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5">
        <v>29</v>
      </c>
      <c r="B329" s="1065">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5">
        <v>30</v>
      </c>
      <c r="B330" s="1065">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65">
        <v>1</v>
      </c>
      <c r="B334" s="1065">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5">
        <v>2</v>
      </c>
      <c r="B335" s="1065">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5">
        <v>3</v>
      </c>
      <c r="B336" s="1065">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5">
        <v>4</v>
      </c>
      <c r="B337" s="1065">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5">
        <v>5</v>
      </c>
      <c r="B338" s="1065">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5">
        <v>6</v>
      </c>
      <c r="B339" s="1065">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5">
        <v>7</v>
      </c>
      <c r="B340" s="1065">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5">
        <v>8</v>
      </c>
      <c r="B341" s="1065">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5">
        <v>9</v>
      </c>
      <c r="B342" s="1065">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5">
        <v>10</v>
      </c>
      <c r="B343" s="1065">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5">
        <v>11</v>
      </c>
      <c r="B344" s="1065">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5">
        <v>12</v>
      </c>
      <c r="B345" s="1065">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5">
        <v>13</v>
      </c>
      <c r="B346" s="1065">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5">
        <v>14</v>
      </c>
      <c r="B347" s="1065">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5">
        <v>15</v>
      </c>
      <c r="B348" s="1065">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5">
        <v>16</v>
      </c>
      <c r="B349" s="1065">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5">
        <v>17</v>
      </c>
      <c r="B350" s="1065">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5">
        <v>18</v>
      </c>
      <c r="B351" s="1065">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5">
        <v>19</v>
      </c>
      <c r="B352" s="1065">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5">
        <v>20</v>
      </c>
      <c r="B353" s="1065">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5">
        <v>21</v>
      </c>
      <c r="B354" s="1065">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5">
        <v>22</v>
      </c>
      <c r="B355" s="1065">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5">
        <v>23</v>
      </c>
      <c r="B356" s="1065">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5">
        <v>24</v>
      </c>
      <c r="B357" s="1065">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5">
        <v>25</v>
      </c>
      <c r="B358" s="1065">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5">
        <v>26</v>
      </c>
      <c r="B359" s="1065">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5">
        <v>27</v>
      </c>
      <c r="B360" s="1065">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5">
        <v>28</v>
      </c>
      <c r="B361" s="1065">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5">
        <v>29</v>
      </c>
      <c r="B362" s="1065">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5">
        <v>30</v>
      </c>
      <c r="B363" s="1065">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65">
        <v>1</v>
      </c>
      <c r="B367" s="1065">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5">
        <v>2</v>
      </c>
      <c r="B368" s="1065">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5">
        <v>3</v>
      </c>
      <c r="B369" s="1065">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5">
        <v>4</v>
      </c>
      <c r="B370" s="1065">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5">
        <v>5</v>
      </c>
      <c r="B371" s="1065">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5">
        <v>6</v>
      </c>
      <c r="B372" s="1065">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5">
        <v>7</v>
      </c>
      <c r="B373" s="1065">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5">
        <v>8</v>
      </c>
      <c r="B374" s="1065">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5">
        <v>9</v>
      </c>
      <c r="B375" s="1065">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5">
        <v>10</v>
      </c>
      <c r="B376" s="1065">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5">
        <v>11</v>
      </c>
      <c r="B377" s="1065">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5">
        <v>12</v>
      </c>
      <c r="B378" s="1065">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5">
        <v>13</v>
      </c>
      <c r="B379" s="1065">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5">
        <v>14</v>
      </c>
      <c r="B380" s="1065">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5">
        <v>15</v>
      </c>
      <c r="B381" s="1065">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5">
        <v>16</v>
      </c>
      <c r="B382" s="1065">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5">
        <v>17</v>
      </c>
      <c r="B383" s="1065">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5">
        <v>18</v>
      </c>
      <c r="B384" s="1065">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5">
        <v>19</v>
      </c>
      <c r="B385" s="1065">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5">
        <v>20</v>
      </c>
      <c r="B386" s="1065">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5">
        <v>21</v>
      </c>
      <c r="B387" s="1065">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5">
        <v>22</v>
      </c>
      <c r="B388" s="1065">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5">
        <v>23</v>
      </c>
      <c r="B389" s="1065">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5">
        <v>24</v>
      </c>
      <c r="B390" s="1065">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5">
        <v>25</v>
      </c>
      <c r="B391" s="1065">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5">
        <v>26</v>
      </c>
      <c r="B392" s="1065">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5">
        <v>27</v>
      </c>
      <c r="B393" s="1065">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5">
        <v>28</v>
      </c>
      <c r="B394" s="1065">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5">
        <v>29</v>
      </c>
      <c r="B395" s="1065">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5">
        <v>30</v>
      </c>
      <c r="B396" s="1065">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65">
        <v>1</v>
      </c>
      <c r="B400" s="1065">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5">
        <v>2</v>
      </c>
      <c r="B401" s="1065">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5">
        <v>3</v>
      </c>
      <c r="B402" s="1065">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5">
        <v>4</v>
      </c>
      <c r="B403" s="1065">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5">
        <v>5</v>
      </c>
      <c r="B404" s="1065">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5">
        <v>6</v>
      </c>
      <c r="B405" s="1065">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5">
        <v>7</v>
      </c>
      <c r="B406" s="1065">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5">
        <v>8</v>
      </c>
      <c r="B407" s="1065">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5">
        <v>9</v>
      </c>
      <c r="B408" s="1065">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5">
        <v>10</v>
      </c>
      <c r="B409" s="1065">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5">
        <v>11</v>
      </c>
      <c r="B410" s="1065">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5">
        <v>12</v>
      </c>
      <c r="B411" s="1065">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5">
        <v>13</v>
      </c>
      <c r="B412" s="1065">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5">
        <v>14</v>
      </c>
      <c r="B413" s="1065">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5">
        <v>15</v>
      </c>
      <c r="B414" s="1065">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5">
        <v>16</v>
      </c>
      <c r="B415" s="1065">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5">
        <v>17</v>
      </c>
      <c r="B416" s="1065">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5">
        <v>18</v>
      </c>
      <c r="B417" s="1065">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5">
        <v>19</v>
      </c>
      <c r="B418" s="1065">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5">
        <v>20</v>
      </c>
      <c r="B419" s="1065">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5">
        <v>21</v>
      </c>
      <c r="B420" s="1065">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5">
        <v>22</v>
      </c>
      <c r="B421" s="1065">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5">
        <v>23</v>
      </c>
      <c r="B422" s="1065">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5">
        <v>24</v>
      </c>
      <c r="B423" s="1065">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5">
        <v>25</v>
      </c>
      <c r="B424" s="1065">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5">
        <v>26</v>
      </c>
      <c r="B425" s="1065">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5">
        <v>27</v>
      </c>
      <c r="B426" s="1065">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5">
        <v>28</v>
      </c>
      <c r="B427" s="1065">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5">
        <v>29</v>
      </c>
      <c r="B428" s="1065">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5">
        <v>30</v>
      </c>
      <c r="B429" s="1065">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65">
        <v>1</v>
      </c>
      <c r="B433" s="1065">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5">
        <v>2</v>
      </c>
      <c r="B434" s="1065">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5">
        <v>3</v>
      </c>
      <c r="B435" s="1065">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5">
        <v>4</v>
      </c>
      <c r="B436" s="1065">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5">
        <v>5</v>
      </c>
      <c r="B437" s="1065">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5">
        <v>6</v>
      </c>
      <c r="B438" s="1065">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5">
        <v>7</v>
      </c>
      <c r="B439" s="1065">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5">
        <v>8</v>
      </c>
      <c r="B440" s="1065">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5">
        <v>9</v>
      </c>
      <c r="B441" s="1065">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5">
        <v>10</v>
      </c>
      <c r="B442" s="1065">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5">
        <v>11</v>
      </c>
      <c r="B443" s="1065">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5">
        <v>12</v>
      </c>
      <c r="B444" s="1065">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5">
        <v>13</v>
      </c>
      <c r="B445" s="1065">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5">
        <v>14</v>
      </c>
      <c r="B446" s="1065">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5">
        <v>15</v>
      </c>
      <c r="B447" s="1065">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5">
        <v>16</v>
      </c>
      <c r="B448" s="1065">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5">
        <v>17</v>
      </c>
      <c r="B449" s="1065">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5">
        <v>18</v>
      </c>
      <c r="B450" s="1065">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5">
        <v>19</v>
      </c>
      <c r="B451" s="1065">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5">
        <v>20</v>
      </c>
      <c r="B452" s="1065">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5">
        <v>21</v>
      </c>
      <c r="B453" s="1065">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5">
        <v>22</v>
      </c>
      <c r="B454" s="1065">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5">
        <v>23</v>
      </c>
      <c r="B455" s="1065">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5">
        <v>24</v>
      </c>
      <c r="B456" s="1065">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5">
        <v>25</v>
      </c>
      <c r="B457" s="1065">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5">
        <v>26</v>
      </c>
      <c r="B458" s="1065">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5">
        <v>27</v>
      </c>
      <c r="B459" s="1065">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5">
        <v>28</v>
      </c>
      <c r="B460" s="1065">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5">
        <v>29</v>
      </c>
      <c r="B461" s="1065">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5">
        <v>30</v>
      </c>
      <c r="B462" s="1065">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65">
        <v>1</v>
      </c>
      <c r="B466" s="1065">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5">
        <v>2</v>
      </c>
      <c r="B467" s="1065">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5">
        <v>3</v>
      </c>
      <c r="B468" s="1065">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5">
        <v>4</v>
      </c>
      <c r="B469" s="1065">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5">
        <v>5</v>
      </c>
      <c r="B470" s="1065">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5">
        <v>6</v>
      </c>
      <c r="B471" s="1065">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5">
        <v>7</v>
      </c>
      <c r="B472" s="1065">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5">
        <v>8</v>
      </c>
      <c r="B473" s="1065">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5">
        <v>9</v>
      </c>
      <c r="B474" s="1065">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5">
        <v>10</v>
      </c>
      <c r="B475" s="1065">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5">
        <v>11</v>
      </c>
      <c r="B476" s="1065">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5">
        <v>12</v>
      </c>
      <c r="B477" s="1065">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5">
        <v>13</v>
      </c>
      <c r="B478" s="1065">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5">
        <v>14</v>
      </c>
      <c r="B479" s="1065">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5">
        <v>15</v>
      </c>
      <c r="B480" s="1065">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5">
        <v>16</v>
      </c>
      <c r="B481" s="1065">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5">
        <v>17</v>
      </c>
      <c r="B482" s="1065">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5">
        <v>18</v>
      </c>
      <c r="B483" s="1065">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5">
        <v>19</v>
      </c>
      <c r="B484" s="1065">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5">
        <v>20</v>
      </c>
      <c r="B485" s="1065">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5">
        <v>21</v>
      </c>
      <c r="B486" s="1065">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5">
        <v>22</v>
      </c>
      <c r="B487" s="1065">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5">
        <v>23</v>
      </c>
      <c r="B488" s="1065">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5">
        <v>24</v>
      </c>
      <c r="B489" s="1065">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5">
        <v>25</v>
      </c>
      <c r="B490" s="1065">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5">
        <v>26</v>
      </c>
      <c r="B491" s="1065">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5">
        <v>27</v>
      </c>
      <c r="B492" s="1065">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5">
        <v>28</v>
      </c>
      <c r="B493" s="1065">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5">
        <v>29</v>
      </c>
      <c r="B494" s="1065">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5">
        <v>30</v>
      </c>
      <c r="B495" s="1065">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65">
        <v>1</v>
      </c>
      <c r="B499" s="1065">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5">
        <v>2</v>
      </c>
      <c r="B500" s="1065">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5">
        <v>3</v>
      </c>
      <c r="B501" s="1065">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5">
        <v>4</v>
      </c>
      <c r="B502" s="1065">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5">
        <v>5</v>
      </c>
      <c r="B503" s="1065">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5">
        <v>6</v>
      </c>
      <c r="B504" s="1065">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5">
        <v>7</v>
      </c>
      <c r="B505" s="1065">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5">
        <v>8</v>
      </c>
      <c r="B506" s="1065">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5">
        <v>9</v>
      </c>
      <c r="B507" s="1065">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5">
        <v>10</v>
      </c>
      <c r="B508" s="1065">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5">
        <v>11</v>
      </c>
      <c r="B509" s="1065">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5">
        <v>12</v>
      </c>
      <c r="B510" s="1065">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5">
        <v>13</v>
      </c>
      <c r="B511" s="1065">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5">
        <v>14</v>
      </c>
      <c r="B512" s="1065">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5">
        <v>15</v>
      </c>
      <c r="B513" s="1065">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5">
        <v>16</v>
      </c>
      <c r="B514" s="1065">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5">
        <v>17</v>
      </c>
      <c r="B515" s="1065">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5">
        <v>18</v>
      </c>
      <c r="B516" s="1065">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5">
        <v>19</v>
      </c>
      <c r="B517" s="1065">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5">
        <v>20</v>
      </c>
      <c r="B518" s="1065">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5">
        <v>21</v>
      </c>
      <c r="B519" s="1065">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5">
        <v>22</v>
      </c>
      <c r="B520" s="1065">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5">
        <v>23</v>
      </c>
      <c r="B521" s="1065">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5">
        <v>24</v>
      </c>
      <c r="B522" s="1065">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5">
        <v>25</v>
      </c>
      <c r="B523" s="1065">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5">
        <v>26</v>
      </c>
      <c r="B524" s="1065">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5">
        <v>27</v>
      </c>
      <c r="B525" s="1065">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5">
        <v>28</v>
      </c>
      <c r="B526" s="1065">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5">
        <v>29</v>
      </c>
      <c r="B527" s="1065">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5">
        <v>30</v>
      </c>
      <c r="B528" s="1065">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65">
        <v>1</v>
      </c>
      <c r="B532" s="1065">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5">
        <v>2</v>
      </c>
      <c r="B533" s="1065">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5">
        <v>3</v>
      </c>
      <c r="B534" s="1065">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5">
        <v>4</v>
      </c>
      <c r="B535" s="1065">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5">
        <v>5</v>
      </c>
      <c r="B536" s="1065">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5">
        <v>6</v>
      </c>
      <c r="B537" s="1065">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5">
        <v>7</v>
      </c>
      <c r="B538" s="1065">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5">
        <v>8</v>
      </c>
      <c r="B539" s="1065">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5">
        <v>9</v>
      </c>
      <c r="B540" s="1065">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5">
        <v>10</v>
      </c>
      <c r="B541" s="1065">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5">
        <v>11</v>
      </c>
      <c r="B542" s="1065">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5">
        <v>12</v>
      </c>
      <c r="B543" s="1065">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5">
        <v>13</v>
      </c>
      <c r="B544" s="1065">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5">
        <v>14</v>
      </c>
      <c r="B545" s="1065">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5">
        <v>15</v>
      </c>
      <c r="B546" s="1065">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5">
        <v>16</v>
      </c>
      <c r="B547" s="1065">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5">
        <v>17</v>
      </c>
      <c r="B548" s="1065">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5">
        <v>18</v>
      </c>
      <c r="B549" s="1065">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5">
        <v>19</v>
      </c>
      <c r="B550" s="1065">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5">
        <v>20</v>
      </c>
      <c r="B551" s="1065">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5">
        <v>21</v>
      </c>
      <c r="B552" s="1065">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5">
        <v>22</v>
      </c>
      <c r="B553" s="1065">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5">
        <v>23</v>
      </c>
      <c r="B554" s="1065">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5">
        <v>24</v>
      </c>
      <c r="B555" s="1065">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5">
        <v>25</v>
      </c>
      <c r="B556" s="1065">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5">
        <v>26</v>
      </c>
      <c r="B557" s="1065">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5">
        <v>27</v>
      </c>
      <c r="B558" s="1065">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5">
        <v>28</v>
      </c>
      <c r="B559" s="1065">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5">
        <v>29</v>
      </c>
      <c r="B560" s="1065">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5">
        <v>30</v>
      </c>
      <c r="B561" s="1065">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65">
        <v>1</v>
      </c>
      <c r="B565" s="1065">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5">
        <v>2</v>
      </c>
      <c r="B566" s="1065">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5">
        <v>3</v>
      </c>
      <c r="B567" s="1065">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5">
        <v>4</v>
      </c>
      <c r="B568" s="1065">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5">
        <v>5</v>
      </c>
      <c r="B569" s="1065">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5">
        <v>6</v>
      </c>
      <c r="B570" s="1065">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5">
        <v>7</v>
      </c>
      <c r="B571" s="1065">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5">
        <v>8</v>
      </c>
      <c r="B572" s="1065">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5">
        <v>9</v>
      </c>
      <c r="B573" s="1065">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5">
        <v>10</v>
      </c>
      <c r="B574" s="1065">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5">
        <v>11</v>
      </c>
      <c r="B575" s="1065">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5">
        <v>12</v>
      </c>
      <c r="B576" s="1065">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5">
        <v>13</v>
      </c>
      <c r="B577" s="1065">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5">
        <v>14</v>
      </c>
      <c r="B578" s="1065">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5">
        <v>15</v>
      </c>
      <c r="B579" s="1065">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5">
        <v>16</v>
      </c>
      <c r="B580" s="1065">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5">
        <v>17</v>
      </c>
      <c r="B581" s="1065">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5">
        <v>18</v>
      </c>
      <c r="B582" s="1065">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5">
        <v>19</v>
      </c>
      <c r="B583" s="1065">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5">
        <v>20</v>
      </c>
      <c r="B584" s="1065">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5">
        <v>21</v>
      </c>
      <c r="B585" s="1065">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5">
        <v>22</v>
      </c>
      <c r="B586" s="1065">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5">
        <v>23</v>
      </c>
      <c r="B587" s="1065">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5">
        <v>24</v>
      </c>
      <c r="B588" s="1065">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5">
        <v>25</v>
      </c>
      <c r="B589" s="1065">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5">
        <v>26</v>
      </c>
      <c r="B590" s="1065">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5">
        <v>27</v>
      </c>
      <c r="B591" s="1065">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5">
        <v>28</v>
      </c>
      <c r="B592" s="1065">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5">
        <v>29</v>
      </c>
      <c r="B593" s="1065">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5">
        <v>30</v>
      </c>
      <c r="B594" s="1065">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65">
        <v>1</v>
      </c>
      <c r="B598" s="1065">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5">
        <v>2</v>
      </c>
      <c r="B599" s="1065">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5">
        <v>3</v>
      </c>
      <c r="B600" s="1065">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5">
        <v>4</v>
      </c>
      <c r="B601" s="1065">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5">
        <v>5</v>
      </c>
      <c r="B602" s="1065">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5">
        <v>6</v>
      </c>
      <c r="B603" s="1065">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5">
        <v>7</v>
      </c>
      <c r="B604" s="1065">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5">
        <v>8</v>
      </c>
      <c r="B605" s="1065">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5">
        <v>9</v>
      </c>
      <c r="B606" s="1065">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5">
        <v>10</v>
      </c>
      <c r="B607" s="1065">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5">
        <v>11</v>
      </c>
      <c r="B608" s="1065">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5">
        <v>12</v>
      </c>
      <c r="B609" s="1065">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5">
        <v>13</v>
      </c>
      <c r="B610" s="1065">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5">
        <v>14</v>
      </c>
      <c r="B611" s="1065">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5">
        <v>15</v>
      </c>
      <c r="B612" s="1065">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5">
        <v>16</v>
      </c>
      <c r="B613" s="1065">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5">
        <v>17</v>
      </c>
      <c r="B614" s="1065">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5">
        <v>18</v>
      </c>
      <c r="B615" s="1065">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5">
        <v>19</v>
      </c>
      <c r="B616" s="1065">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5">
        <v>20</v>
      </c>
      <c r="B617" s="1065">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5">
        <v>21</v>
      </c>
      <c r="B618" s="1065">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5">
        <v>22</v>
      </c>
      <c r="B619" s="1065">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5">
        <v>23</v>
      </c>
      <c r="B620" s="1065">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5">
        <v>24</v>
      </c>
      <c r="B621" s="1065">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5">
        <v>25</v>
      </c>
      <c r="B622" s="1065">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5">
        <v>26</v>
      </c>
      <c r="B623" s="1065">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5">
        <v>27</v>
      </c>
      <c r="B624" s="1065">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5">
        <v>28</v>
      </c>
      <c r="B625" s="1065">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5">
        <v>29</v>
      </c>
      <c r="B626" s="1065">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5">
        <v>30</v>
      </c>
      <c r="B627" s="1065">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65">
        <v>1</v>
      </c>
      <c r="B631" s="1065">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5">
        <v>2</v>
      </c>
      <c r="B632" s="1065">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5">
        <v>3</v>
      </c>
      <c r="B633" s="1065">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5">
        <v>4</v>
      </c>
      <c r="B634" s="1065">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5">
        <v>5</v>
      </c>
      <c r="B635" s="1065">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5">
        <v>6</v>
      </c>
      <c r="B636" s="1065">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5">
        <v>7</v>
      </c>
      <c r="B637" s="1065">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5">
        <v>8</v>
      </c>
      <c r="B638" s="1065">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5">
        <v>9</v>
      </c>
      <c r="B639" s="1065">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5">
        <v>10</v>
      </c>
      <c r="B640" s="1065">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5">
        <v>11</v>
      </c>
      <c r="B641" s="1065">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5">
        <v>12</v>
      </c>
      <c r="B642" s="1065">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5">
        <v>13</v>
      </c>
      <c r="B643" s="1065">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5">
        <v>14</v>
      </c>
      <c r="B644" s="1065">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5">
        <v>15</v>
      </c>
      <c r="B645" s="1065">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5">
        <v>16</v>
      </c>
      <c r="B646" s="1065">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5">
        <v>17</v>
      </c>
      <c r="B647" s="1065">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5">
        <v>18</v>
      </c>
      <c r="B648" s="1065">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5">
        <v>19</v>
      </c>
      <c r="B649" s="1065">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5">
        <v>20</v>
      </c>
      <c r="B650" s="1065">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5">
        <v>21</v>
      </c>
      <c r="B651" s="1065">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5">
        <v>22</v>
      </c>
      <c r="B652" s="1065">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5">
        <v>23</v>
      </c>
      <c r="B653" s="1065">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5">
        <v>24</v>
      </c>
      <c r="B654" s="1065">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5">
        <v>25</v>
      </c>
      <c r="B655" s="1065">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5">
        <v>26</v>
      </c>
      <c r="B656" s="1065">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5">
        <v>27</v>
      </c>
      <c r="B657" s="1065">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5">
        <v>28</v>
      </c>
      <c r="B658" s="1065">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5">
        <v>29</v>
      </c>
      <c r="B659" s="1065">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5">
        <v>30</v>
      </c>
      <c r="B660" s="1065">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65">
        <v>1</v>
      </c>
      <c r="B664" s="1065">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5">
        <v>2</v>
      </c>
      <c r="B665" s="1065">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5">
        <v>3</v>
      </c>
      <c r="B666" s="1065">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5">
        <v>4</v>
      </c>
      <c r="B667" s="1065">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5">
        <v>5</v>
      </c>
      <c r="B668" s="1065">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5">
        <v>6</v>
      </c>
      <c r="B669" s="1065">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5">
        <v>7</v>
      </c>
      <c r="B670" s="1065">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5">
        <v>8</v>
      </c>
      <c r="B671" s="1065">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5">
        <v>9</v>
      </c>
      <c r="B672" s="1065">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5">
        <v>10</v>
      </c>
      <c r="B673" s="1065">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5">
        <v>11</v>
      </c>
      <c r="B674" s="1065">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5">
        <v>12</v>
      </c>
      <c r="B675" s="1065">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5">
        <v>13</v>
      </c>
      <c r="B676" s="1065">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5">
        <v>14</v>
      </c>
      <c r="B677" s="1065">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5">
        <v>15</v>
      </c>
      <c r="B678" s="1065">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5">
        <v>16</v>
      </c>
      <c r="B679" s="1065">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5">
        <v>17</v>
      </c>
      <c r="B680" s="1065">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5">
        <v>18</v>
      </c>
      <c r="B681" s="1065">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5">
        <v>19</v>
      </c>
      <c r="B682" s="1065">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5">
        <v>20</v>
      </c>
      <c r="B683" s="1065">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5">
        <v>21</v>
      </c>
      <c r="B684" s="1065">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5">
        <v>22</v>
      </c>
      <c r="B685" s="1065">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5">
        <v>23</v>
      </c>
      <c r="B686" s="1065">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5">
        <v>24</v>
      </c>
      <c r="B687" s="1065">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5">
        <v>25</v>
      </c>
      <c r="B688" s="1065">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5">
        <v>26</v>
      </c>
      <c r="B689" s="1065">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5">
        <v>27</v>
      </c>
      <c r="B690" s="1065">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5">
        <v>28</v>
      </c>
      <c r="B691" s="1065">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5">
        <v>29</v>
      </c>
      <c r="B692" s="1065">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5">
        <v>30</v>
      </c>
      <c r="B693" s="1065">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65">
        <v>1</v>
      </c>
      <c r="B697" s="1065">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5">
        <v>2</v>
      </c>
      <c r="B698" s="1065">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5">
        <v>3</v>
      </c>
      <c r="B699" s="1065">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5">
        <v>4</v>
      </c>
      <c r="B700" s="1065">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5">
        <v>5</v>
      </c>
      <c r="B701" s="1065">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5">
        <v>6</v>
      </c>
      <c r="B702" s="1065">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5">
        <v>7</v>
      </c>
      <c r="B703" s="1065">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5">
        <v>8</v>
      </c>
      <c r="B704" s="1065">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5">
        <v>9</v>
      </c>
      <c r="B705" s="1065">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5">
        <v>10</v>
      </c>
      <c r="B706" s="1065">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5">
        <v>11</v>
      </c>
      <c r="B707" s="1065">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5">
        <v>12</v>
      </c>
      <c r="B708" s="1065">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5">
        <v>13</v>
      </c>
      <c r="B709" s="1065">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5">
        <v>14</v>
      </c>
      <c r="B710" s="1065">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5">
        <v>15</v>
      </c>
      <c r="B711" s="1065">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5">
        <v>16</v>
      </c>
      <c r="B712" s="1065">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5">
        <v>17</v>
      </c>
      <c r="B713" s="1065">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5">
        <v>18</v>
      </c>
      <c r="B714" s="1065">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5">
        <v>19</v>
      </c>
      <c r="B715" s="1065">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5">
        <v>20</v>
      </c>
      <c r="B716" s="1065">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5">
        <v>21</v>
      </c>
      <c r="B717" s="1065">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5">
        <v>22</v>
      </c>
      <c r="B718" s="1065">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5">
        <v>23</v>
      </c>
      <c r="B719" s="1065">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5">
        <v>24</v>
      </c>
      <c r="B720" s="1065">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5">
        <v>25</v>
      </c>
      <c r="B721" s="1065">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5">
        <v>26</v>
      </c>
      <c r="B722" s="1065">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5">
        <v>27</v>
      </c>
      <c r="B723" s="1065">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5">
        <v>28</v>
      </c>
      <c r="B724" s="1065">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5">
        <v>29</v>
      </c>
      <c r="B725" s="1065">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5">
        <v>30</v>
      </c>
      <c r="B726" s="1065">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65">
        <v>1</v>
      </c>
      <c r="B730" s="1065">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5">
        <v>2</v>
      </c>
      <c r="B731" s="1065">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5">
        <v>3</v>
      </c>
      <c r="B732" s="1065">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5">
        <v>4</v>
      </c>
      <c r="B733" s="1065">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5">
        <v>5</v>
      </c>
      <c r="B734" s="1065">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5">
        <v>6</v>
      </c>
      <c r="B735" s="1065">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5">
        <v>7</v>
      </c>
      <c r="B736" s="1065">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5">
        <v>8</v>
      </c>
      <c r="B737" s="1065">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5">
        <v>9</v>
      </c>
      <c r="B738" s="1065">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5">
        <v>10</v>
      </c>
      <c r="B739" s="1065">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5">
        <v>11</v>
      </c>
      <c r="B740" s="1065">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5">
        <v>12</v>
      </c>
      <c r="B741" s="1065">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5">
        <v>13</v>
      </c>
      <c r="B742" s="1065">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5">
        <v>14</v>
      </c>
      <c r="B743" s="1065">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5">
        <v>15</v>
      </c>
      <c r="B744" s="1065">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5">
        <v>16</v>
      </c>
      <c r="B745" s="1065">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5">
        <v>17</v>
      </c>
      <c r="B746" s="1065">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5">
        <v>18</v>
      </c>
      <c r="B747" s="1065">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5">
        <v>19</v>
      </c>
      <c r="B748" s="1065">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5">
        <v>20</v>
      </c>
      <c r="B749" s="1065">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5">
        <v>21</v>
      </c>
      <c r="B750" s="1065">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5">
        <v>22</v>
      </c>
      <c r="B751" s="1065">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5">
        <v>23</v>
      </c>
      <c r="B752" s="1065">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5">
        <v>24</v>
      </c>
      <c r="B753" s="1065">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5">
        <v>25</v>
      </c>
      <c r="B754" s="1065">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5">
        <v>26</v>
      </c>
      <c r="B755" s="1065">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5">
        <v>27</v>
      </c>
      <c r="B756" s="1065">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5">
        <v>28</v>
      </c>
      <c r="B757" s="1065">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5">
        <v>29</v>
      </c>
      <c r="B758" s="1065">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5">
        <v>30</v>
      </c>
      <c r="B759" s="1065">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65">
        <v>1</v>
      </c>
      <c r="B763" s="1065">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5">
        <v>2</v>
      </c>
      <c r="B764" s="1065">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5">
        <v>3</v>
      </c>
      <c r="B765" s="1065">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5">
        <v>4</v>
      </c>
      <c r="B766" s="1065">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5">
        <v>5</v>
      </c>
      <c r="B767" s="1065">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5">
        <v>6</v>
      </c>
      <c r="B768" s="1065">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5">
        <v>7</v>
      </c>
      <c r="B769" s="1065">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5">
        <v>8</v>
      </c>
      <c r="B770" s="1065">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5">
        <v>9</v>
      </c>
      <c r="B771" s="1065">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5">
        <v>10</v>
      </c>
      <c r="B772" s="1065">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5">
        <v>11</v>
      </c>
      <c r="B773" s="1065">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5">
        <v>12</v>
      </c>
      <c r="B774" s="1065">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5">
        <v>13</v>
      </c>
      <c r="B775" s="1065">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5">
        <v>14</v>
      </c>
      <c r="B776" s="1065">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5">
        <v>15</v>
      </c>
      <c r="B777" s="1065">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5">
        <v>16</v>
      </c>
      <c r="B778" s="1065">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5">
        <v>17</v>
      </c>
      <c r="B779" s="1065">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5">
        <v>18</v>
      </c>
      <c r="B780" s="1065">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5">
        <v>19</v>
      </c>
      <c r="B781" s="1065">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5">
        <v>20</v>
      </c>
      <c r="B782" s="1065">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5">
        <v>21</v>
      </c>
      <c r="B783" s="1065">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5">
        <v>22</v>
      </c>
      <c r="B784" s="1065">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5">
        <v>23</v>
      </c>
      <c r="B785" s="1065">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5">
        <v>24</v>
      </c>
      <c r="B786" s="1065">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5">
        <v>25</v>
      </c>
      <c r="B787" s="1065">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5">
        <v>26</v>
      </c>
      <c r="B788" s="1065">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5">
        <v>27</v>
      </c>
      <c r="B789" s="1065">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5">
        <v>28</v>
      </c>
      <c r="B790" s="1065">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5">
        <v>29</v>
      </c>
      <c r="B791" s="1065">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5">
        <v>30</v>
      </c>
      <c r="B792" s="1065">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65">
        <v>1</v>
      </c>
      <c r="B796" s="1065">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5">
        <v>2</v>
      </c>
      <c r="B797" s="1065">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5">
        <v>3</v>
      </c>
      <c r="B798" s="1065">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5">
        <v>4</v>
      </c>
      <c r="B799" s="1065">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5">
        <v>5</v>
      </c>
      <c r="B800" s="1065">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5">
        <v>6</v>
      </c>
      <c r="B801" s="1065">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5">
        <v>7</v>
      </c>
      <c r="B802" s="1065">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5">
        <v>8</v>
      </c>
      <c r="B803" s="1065">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5">
        <v>9</v>
      </c>
      <c r="B804" s="1065">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5">
        <v>10</v>
      </c>
      <c r="B805" s="1065">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5">
        <v>11</v>
      </c>
      <c r="B806" s="1065">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5">
        <v>12</v>
      </c>
      <c r="B807" s="1065">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5">
        <v>13</v>
      </c>
      <c r="B808" s="1065">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5">
        <v>14</v>
      </c>
      <c r="B809" s="1065">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5">
        <v>15</v>
      </c>
      <c r="B810" s="1065">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5">
        <v>16</v>
      </c>
      <c r="B811" s="1065">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5">
        <v>17</v>
      </c>
      <c r="B812" s="1065">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5">
        <v>18</v>
      </c>
      <c r="B813" s="1065">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5">
        <v>19</v>
      </c>
      <c r="B814" s="1065">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5">
        <v>20</v>
      </c>
      <c r="B815" s="1065">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5">
        <v>21</v>
      </c>
      <c r="B816" s="1065">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5">
        <v>22</v>
      </c>
      <c r="B817" s="1065">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5">
        <v>23</v>
      </c>
      <c r="B818" s="1065">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5">
        <v>24</v>
      </c>
      <c r="B819" s="1065">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5">
        <v>25</v>
      </c>
      <c r="B820" s="1065">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5">
        <v>26</v>
      </c>
      <c r="B821" s="1065">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5">
        <v>27</v>
      </c>
      <c r="B822" s="1065">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5">
        <v>28</v>
      </c>
      <c r="B823" s="1065">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5">
        <v>29</v>
      </c>
      <c r="B824" s="1065">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5">
        <v>30</v>
      </c>
      <c r="B825" s="1065">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65">
        <v>1</v>
      </c>
      <c r="B829" s="1065">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5">
        <v>2</v>
      </c>
      <c r="B830" s="1065">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5">
        <v>3</v>
      </c>
      <c r="B831" s="1065">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5">
        <v>4</v>
      </c>
      <c r="B832" s="1065">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5">
        <v>5</v>
      </c>
      <c r="B833" s="1065">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5">
        <v>6</v>
      </c>
      <c r="B834" s="1065">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5">
        <v>7</v>
      </c>
      <c r="B835" s="1065">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5">
        <v>8</v>
      </c>
      <c r="B836" s="1065">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5">
        <v>9</v>
      </c>
      <c r="B837" s="1065">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5">
        <v>10</v>
      </c>
      <c r="B838" s="1065">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5">
        <v>11</v>
      </c>
      <c r="B839" s="1065">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5">
        <v>12</v>
      </c>
      <c r="B840" s="1065">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5">
        <v>13</v>
      </c>
      <c r="B841" s="1065">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5">
        <v>14</v>
      </c>
      <c r="B842" s="1065">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5">
        <v>15</v>
      </c>
      <c r="B843" s="1065">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5">
        <v>16</v>
      </c>
      <c r="B844" s="1065">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5">
        <v>17</v>
      </c>
      <c r="B845" s="1065">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5">
        <v>18</v>
      </c>
      <c r="B846" s="1065">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5">
        <v>19</v>
      </c>
      <c r="B847" s="1065">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5">
        <v>20</v>
      </c>
      <c r="B848" s="1065">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5">
        <v>21</v>
      </c>
      <c r="B849" s="1065">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5">
        <v>22</v>
      </c>
      <c r="B850" s="1065">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5">
        <v>23</v>
      </c>
      <c r="B851" s="1065">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5">
        <v>24</v>
      </c>
      <c r="B852" s="1065">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5">
        <v>25</v>
      </c>
      <c r="B853" s="1065">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5">
        <v>26</v>
      </c>
      <c r="B854" s="1065">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5">
        <v>27</v>
      </c>
      <c r="B855" s="1065">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5">
        <v>28</v>
      </c>
      <c r="B856" s="1065">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5">
        <v>29</v>
      </c>
      <c r="B857" s="1065">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5">
        <v>30</v>
      </c>
      <c r="B858" s="1065">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65">
        <v>1</v>
      </c>
      <c r="B862" s="1065">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5">
        <v>2</v>
      </c>
      <c r="B863" s="1065">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5">
        <v>3</v>
      </c>
      <c r="B864" s="1065">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5">
        <v>4</v>
      </c>
      <c r="B865" s="1065">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5">
        <v>5</v>
      </c>
      <c r="B866" s="1065">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5">
        <v>6</v>
      </c>
      <c r="B867" s="1065">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5">
        <v>7</v>
      </c>
      <c r="B868" s="1065">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5">
        <v>8</v>
      </c>
      <c r="B869" s="1065">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5">
        <v>9</v>
      </c>
      <c r="B870" s="1065">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5">
        <v>10</v>
      </c>
      <c r="B871" s="1065">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5">
        <v>11</v>
      </c>
      <c r="B872" s="1065">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5">
        <v>12</v>
      </c>
      <c r="B873" s="1065">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5">
        <v>13</v>
      </c>
      <c r="B874" s="1065">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5">
        <v>14</v>
      </c>
      <c r="B875" s="1065">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5">
        <v>15</v>
      </c>
      <c r="B876" s="1065">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5">
        <v>16</v>
      </c>
      <c r="B877" s="1065">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5">
        <v>17</v>
      </c>
      <c r="B878" s="1065">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5">
        <v>18</v>
      </c>
      <c r="B879" s="1065">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5">
        <v>19</v>
      </c>
      <c r="B880" s="1065">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5">
        <v>20</v>
      </c>
      <c r="B881" s="1065">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5">
        <v>21</v>
      </c>
      <c r="B882" s="1065">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5">
        <v>22</v>
      </c>
      <c r="B883" s="1065">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5">
        <v>23</v>
      </c>
      <c r="B884" s="1065">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5">
        <v>24</v>
      </c>
      <c r="B885" s="1065">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5">
        <v>25</v>
      </c>
      <c r="B886" s="1065">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5">
        <v>26</v>
      </c>
      <c r="B887" s="1065">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5">
        <v>27</v>
      </c>
      <c r="B888" s="1065">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5">
        <v>28</v>
      </c>
      <c r="B889" s="1065">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5">
        <v>29</v>
      </c>
      <c r="B890" s="1065">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5">
        <v>30</v>
      </c>
      <c r="B891" s="1065">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65">
        <v>1</v>
      </c>
      <c r="B895" s="1065">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5">
        <v>2</v>
      </c>
      <c r="B896" s="1065">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5">
        <v>3</v>
      </c>
      <c r="B897" s="1065">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5">
        <v>4</v>
      </c>
      <c r="B898" s="1065">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5">
        <v>5</v>
      </c>
      <c r="B899" s="1065">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5">
        <v>6</v>
      </c>
      <c r="B900" s="1065">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5">
        <v>7</v>
      </c>
      <c r="B901" s="1065">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5">
        <v>8</v>
      </c>
      <c r="B902" s="1065">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5">
        <v>9</v>
      </c>
      <c r="B903" s="1065">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5">
        <v>10</v>
      </c>
      <c r="B904" s="1065">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5">
        <v>11</v>
      </c>
      <c r="B905" s="1065">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5">
        <v>12</v>
      </c>
      <c r="B906" s="1065">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5">
        <v>13</v>
      </c>
      <c r="B907" s="1065">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5">
        <v>14</v>
      </c>
      <c r="B908" s="1065">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5">
        <v>15</v>
      </c>
      <c r="B909" s="1065">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5">
        <v>16</v>
      </c>
      <c r="B910" s="1065">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5">
        <v>17</v>
      </c>
      <c r="B911" s="1065">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5">
        <v>18</v>
      </c>
      <c r="B912" s="1065">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5">
        <v>19</v>
      </c>
      <c r="B913" s="1065">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5">
        <v>20</v>
      </c>
      <c r="B914" s="1065">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5">
        <v>21</v>
      </c>
      <c r="B915" s="1065">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5">
        <v>22</v>
      </c>
      <c r="B916" s="1065">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5">
        <v>23</v>
      </c>
      <c r="B917" s="1065">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5">
        <v>24</v>
      </c>
      <c r="B918" s="1065">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5">
        <v>25</v>
      </c>
      <c r="B919" s="1065">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5">
        <v>26</v>
      </c>
      <c r="B920" s="1065">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5">
        <v>27</v>
      </c>
      <c r="B921" s="1065">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5">
        <v>28</v>
      </c>
      <c r="B922" s="1065">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5">
        <v>29</v>
      </c>
      <c r="B923" s="1065">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5">
        <v>30</v>
      </c>
      <c r="B924" s="1065">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65">
        <v>1</v>
      </c>
      <c r="B928" s="1065">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5">
        <v>2</v>
      </c>
      <c r="B929" s="1065">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5">
        <v>3</v>
      </c>
      <c r="B930" s="1065">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5">
        <v>4</v>
      </c>
      <c r="B931" s="1065">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5">
        <v>5</v>
      </c>
      <c r="B932" s="1065">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5">
        <v>6</v>
      </c>
      <c r="B933" s="1065">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5">
        <v>7</v>
      </c>
      <c r="B934" s="1065">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5">
        <v>8</v>
      </c>
      <c r="B935" s="1065">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5">
        <v>9</v>
      </c>
      <c r="B936" s="1065">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5">
        <v>10</v>
      </c>
      <c r="B937" s="1065">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5">
        <v>11</v>
      </c>
      <c r="B938" s="1065">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5">
        <v>12</v>
      </c>
      <c r="B939" s="1065">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5">
        <v>13</v>
      </c>
      <c r="B940" s="1065">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5">
        <v>14</v>
      </c>
      <c r="B941" s="1065">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5">
        <v>15</v>
      </c>
      <c r="B942" s="1065">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5">
        <v>16</v>
      </c>
      <c r="B943" s="1065">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5">
        <v>17</v>
      </c>
      <c r="B944" s="1065">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5">
        <v>18</v>
      </c>
      <c r="B945" s="1065">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5">
        <v>19</v>
      </c>
      <c r="B946" s="1065">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5">
        <v>20</v>
      </c>
      <c r="B947" s="1065">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5">
        <v>21</v>
      </c>
      <c r="B948" s="1065">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5">
        <v>22</v>
      </c>
      <c r="B949" s="1065">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5">
        <v>23</v>
      </c>
      <c r="B950" s="1065">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5">
        <v>24</v>
      </c>
      <c r="B951" s="1065">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5">
        <v>25</v>
      </c>
      <c r="B952" s="1065">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5">
        <v>26</v>
      </c>
      <c r="B953" s="1065">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5">
        <v>27</v>
      </c>
      <c r="B954" s="1065">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5">
        <v>28</v>
      </c>
      <c r="B955" s="1065">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5">
        <v>29</v>
      </c>
      <c r="B956" s="1065">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5">
        <v>30</v>
      </c>
      <c r="B957" s="1065">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65">
        <v>1</v>
      </c>
      <c r="B961" s="1065">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5">
        <v>2</v>
      </c>
      <c r="B962" s="1065">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5">
        <v>3</v>
      </c>
      <c r="B963" s="1065">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5">
        <v>4</v>
      </c>
      <c r="B964" s="1065">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5">
        <v>5</v>
      </c>
      <c r="B965" s="1065">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5">
        <v>6</v>
      </c>
      <c r="B966" s="1065">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5">
        <v>7</v>
      </c>
      <c r="B967" s="1065">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5">
        <v>8</v>
      </c>
      <c r="B968" s="1065">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5">
        <v>9</v>
      </c>
      <c r="B969" s="1065">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5">
        <v>10</v>
      </c>
      <c r="B970" s="1065">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5">
        <v>11</v>
      </c>
      <c r="B971" s="1065">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5">
        <v>12</v>
      </c>
      <c r="B972" s="1065">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5">
        <v>13</v>
      </c>
      <c r="B973" s="1065">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5">
        <v>14</v>
      </c>
      <c r="B974" s="1065">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5">
        <v>15</v>
      </c>
      <c r="B975" s="1065">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5">
        <v>16</v>
      </c>
      <c r="B976" s="1065">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5">
        <v>17</v>
      </c>
      <c r="B977" s="1065">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5">
        <v>18</v>
      </c>
      <c r="B978" s="1065">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5">
        <v>19</v>
      </c>
      <c r="B979" s="1065">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5">
        <v>20</v>
      </c>
      <c r="B980" s="1065">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5">
        <v>21</v>
      </c>
      <c r="B981" s="1065">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5">
        <v>22</v>
      </c>
      <c r="B982" s="1065">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5">
        <v>23</v>
      </c>
      <c r="B983" s="1065">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5">
        <v>24</v>
      </c>
      <c r="B984" s="1065">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5">
        <v>25</v>
      </c>
      <c r="B985" s="1065">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5">
        <v>26</v>
      </c>
      <c r="B986" s="1065">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5">
        <v>27</v>
      </c>
      <c r="B987" s="1065">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5">
        <v>28</v>
      </c>
      <c r="B988" s="1065">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5">
        <v>29</v>
      </c>
      <c r="B989" s="1065">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5">
        <v>30</v>
      </c>
      <c r="B990" s="1065">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65">
        <v>1</v>
      </c>
      <c r="B994" s="1065">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5">
        <v>2</v>
      </c>
      <c r="B995" s="1065">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5">
        <v>3</v>
      </c>
      <c r="B996" s="1065">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5">
        <v>4</v>
      </c>
      <c r="B997" s="1065">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5">
        <v>5</v>
      </c>
      <c r="B998" s="1065">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5">
        <v>6</v>
      </c>
      <c r="B999" s="1065">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5">
        <v>7</v>
      </c>
      <c r="B1000" s="1065">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5">
        <v>8</v>
      </c>
      <c r="B1001" s="1065">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5">
        <v>9</v>
      </c>
      <c r="B1002" s="1065">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5">
        <v>10</v>
      </c>
      <c r="B1003" s="1065">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5">
        <v>11</v>
      </c>
      <c r="B1004" s="1065">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5">
        <v>12</v>
      </c>
      <c r="B1005" s="1065">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5">
        <v>13</v>
      </c>
      <c r="B1006" s="1065">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5">
        <v>14</v>
      </c>
      <c r="B1007" s="1065">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5">
        <v>15</v>
      </c>
      <c r="B1008" s="1065">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5">
        <v>16</v>
      </c>
      <c r="B1009" s="1065">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5">
        <v>17</v>
      </c>
      <c r="B1010" s="1065">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5">
        <v>18</v>
      </c>
      <c r="B1011" s="1065">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5">
        <v>19</v>
      </c>
      <c r="B1012" s="1065">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5">
        <v>20</v>
      </c>
      <c r="B1013" s="1065">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5">
        <v>21</v>
      </c>
      <c r="B1014" s="1065">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5">
        <v>22</v>
      </c>
      <c r="B1015" s="1065">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5">
        <v>23</v>
      </c>
      <c r="B1016" s="1065">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5">
        <v>24</v>
      </c>
      <c r="B1017" s="1065">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5">
        <v>25</v>
      </c>
      <c r="B1018" s="1065">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5">
        <v>26</v>
      </c>
      <c r="B1019" s="1065">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5">
        <v>27</v>
      </c>
      <c r="B1020" s="1065">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5">
        <v>28</v>
      </c>
      <c r="B1021" s="1065">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5">
        <v>29</v>
      </c>
      <c r="B1022" s="1065">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5">
        <v>30</v>
      </c>
      <c r="B1023" s="1065">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65">
        <v>1</v>
      </c>
      <c r="B1027" s="1065">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5">
        <v>2</v>
      </c>
      <c r="B1028" s="1065">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5">
        <v>3</v>
      </c>
      <c r="B1029" s="1065">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5">
        <v>4</v>
      </c>
      <c r="B1030" s="1065">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5">
        <v>5</v>
      </c>
      <c r="B1031" s="1065">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5">
        <v>6</v>
      </c>
      <c r="B1032" s="1065">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5">
        <v>7</v>
      </c>
      <c r="B1033" s="1065">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5">
        <v>8</v>
      </c>
      <c r="B1034" s="1065">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5">
        <v>9</v>
      </c>
      <c r="B1035" s="1065">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5">
        <v>10</v>
      </c>
      <c r="B1036" s="1065">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5">
        <v>11</v>
      </c>
      <c r="B1037" s="1065">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5">
        <v>12</v>
      </c>
      <c r="B1038" s="1065">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5">
        <v>13</v>
      </c>
      <c r="B1039" s="1065">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5">
        <v>14</v>
      </c>
      <c r="B1040" s="1065">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5">
        <v>15</v>
      </c>
      <c r="B1041" s="1065">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5">
        <v>16</v>
      </c>
      <c r="B1042" s="1065">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5">
        <v>17</v>
      </c>
      <c r="B1043" s="1065">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5">
        <v>18</v>
      </c>
      <c r="B1044" s="1065">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5">
        <v>19</v>
      </c>
      <c r="B1045" s="1065">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5">
        <v>20</v>
      </c>
      <c r="B1046" s="1065">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5">
        <v>21</v>
      </c>
      <c r="B1047" s="1065">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5">
        <v>22</v>
      </c>
      <c r="B1048" s="1065">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5">
        <v>23</v>
      </c>
      <c r="B1049" s="1065">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5">
        <v>24</v>
      </c>
      <c r="B1050" s="1065">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5">
        <v>25</v>
      </c>
      <c r="B1051" s="1065">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5">
        <v>26</v>
      </c>
      <c r="B1052" s="1065">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5">
        <v>27</v>
      </c>
      <c r="B1053" s="1065">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5">
        <v>28</v>
      </c>
      <c r="B1054" s="1065">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5">
        <v>29</v>
      </c>
      <c r="B1055" s="1065">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5">
        <v>30</v>
      </c>
      <c r="B1056" s="1065">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65">
        <v>1</v>
      </c>
      <c r="B1060" s="1065">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5">
        <v>2</v>
      </c>
      <c r="B1061" s="1065">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5">
        <v>3</v>
      </c>
      <c r="B1062" s="1065">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5">
        <v>4</v>
      </c>
      <c r="B1063" s="1065">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5">
        <v>5</v>
      </c>
      <c r="B1064" s="1065">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5">
        <v>6</v>
      </c>
      <c r="B1065" s="1065">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5">
        <v>7</v>
      </c>
      <c r="B1066" s="1065">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5">
        <v>8</v>
      </c>
      <c r="B1067" s="1065">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5">
        <v>9</v>
      </c>
      <c r="B1068" s="1065">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5">
        <v>10</v>
      </c>
      <c r="B1069" s="1065">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5">
        <v>11</v>
      </c>
      <c r="B1070" s="1065">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5">
        <v>12</v>
      </c>
      <c r="B1071" s="1065">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5">
        <v>13</v>
      </c>
      <c r="B1072" s="1065">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5">
        <v>14</v>
      </c>
      <c r="B1073" s="1065">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5">
        <v>15</v>
      </c>
      <c r="B1074" s="1065">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5">
        <v>16</v>
      </c>
      <c r="B1075" s="1065">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5">
        <v>17</v>
      </c>
      <c r="B1076" s="1065">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5">
        <v>18</v>
      </c>
      <c r="B1077" s="1065">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5">
        <v>19</v>
      </c>
      <c r="B1078" s="1065">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5">
        <v>20</v>
      </c>
      <c r="B1079" s="1065">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5">
        <v>21</v>
      </c>
      <c r="B1080" s="1065">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5">
        <v>22</v>
      </c>
      <c r="B1081" s="1065">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5">
        <v>23</v>
      </c>
      <c r="B1082" s="1065">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5">
        <v>24</v>
      </c>
      <c r="B1083" s="1065">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5">
        <v>25</v>
      </c>
      <c r="B1084" s="1065">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5">
        <v>26</v>
      </c>
      <c r="B1085" s="1065">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5">
        <v>27</v>
      </c>
      <c r="B1086" s="1065">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5">
        <v>28</v>
      </c>
      <c r="B1087" s="1065">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5">
        <v>29</v>
      </c>
      <c r="B1088" s="1065">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5">
        <v>30</v>
      </c>
      <c r="B1089" s="1065">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65">
        <v>1</v>
      </c>
      <c r="B1093" s="1065">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5">
        <v>2</v>
      </c>
      <c r="B1094" s="1065">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5">
        <v>3</v>
      </c>
      <c r="B1095" s="1065">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5">
        <v>4</v>
      </c>
      <c r="B1096" s="1065">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5">
        <v>5</v>
      </c>
      <c r="B1097" s="1065">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5">
        <v>6</v>
      </c>
      <c r="B1098" s="1065">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5">
        <v>7</v>
      </c>
      <c r="B1099" s="1065">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5">
        <v>8</v>
      </c>
      <c r="B1100" s="1065">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5">
        <v>9</v>
      </c>
      <c r="B1101" s="1065">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5">
        <v>10</v>
      </c>
      <c r="B1102" s="1065">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5">
        <v>11</v>
      </c>
      <c r="B1103" s="1065">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5">
        <v>12</v>
      </c>
      <c r="B1104" s="1065">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5">
        <v>13</v>
      </c>
      <c r="B1105" s="1065">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5">
        <v>14</v>
      </c>
      <c r="B1106" s="1065">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5">
        <v>15</v>
      </c>
      <c r="B1107" s="1065">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5">
        <v>16</v>
      </c>
      <c r="B1108" s="1065">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5">
        <v>17</v>
      </c>
      <c r="B1109" s="1065">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5">
        <v>18</v>
      </c>
      <c r="B1110" s="1065">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5">
        <v>19</v>
      </c>
      <c r="B1111" s="1065">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5">
        <v>20</v>
      </c>
      <c r="B1112" s="1065">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5">
        <v>21</v>
      </c>
      <c r="B1113" s="1065">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5">
        <v>22</v>
      </c>
      <c r="B1114" s="1065">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5">
        <v>23</v>
      </c>
      <c r="B1115" s="1065">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5">
        <v>24</v>
      </c>
      <c r="B1116" s="1065">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5">
        <v>25</v>
      </c>
      <c r="B1117" s="1065">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5">
        <v>26</v>
      </c>
      <c r="B1118" s="1065">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5">
        <v>27</v>
      </c>
      <c r="B1119" s="1065">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5">
        <v>28</v>
      </c>
      <c r="B1120" s="1065">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5">
        <v>29</v>
      </c>
      <c r="B1121" s="1065">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5">
        <v>30</v>
      </c>
      <c r="B1122" s="1065">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65">
        <v>1</v>
      </c>
      <c r="B1126" s="1065">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5">
        <v>2</v>
      </c>
      <c r="B1127" s="1065">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5">
        <v>3</v>
      </c>
      <c r="B1128" s="1065">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5">
        <v>4</v>
      </c>
      <c r="B1129" s="1065">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5">
        <v>5</v>
      </c>
      <c r="B1130" s="1065">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5">
        <v>6</v>
      </c>
      <c r="B1131" s="1065">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5">
        <v>7</v>
      </c>
      <c r="B1132" s="1065">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5">
        <v>8</v>
      </c>
      <c r="B1133" s="1065">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5">
        <v>9</v>
      </c>
      <c r="B1134" s="1065">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5">
        <v>10</v>
      </c>
      <c r="B1135" s="1065">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5">
        <v>11</v>
      </c>
      <c r="B1136" s="1065">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5">
        <v>12</v>
      </c>
      <c r="B1137" s="1065">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5">
        <v>13</v>
      </c>
      <c r="B1138" s="1065">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5">
        <v>14</v>
      </c>
      <c r="B1139" s="1065">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5">
        <v>15</v>
      </c>
      <c r="B1140" s="1065">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5">
        <v>16</v>
      </c>
      <c r="B1141" s="1065">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5">
        <v>17</v>
      </c>
      <c r="B1142" s="1065">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5">
        <v>18</v>
      </c>
      <c r="B1143" s="1065">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5">
        <v>19</v>
      </c>
      <c r="B1144" s="1065">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5">
        <v>20</v>
      </c>
      <c r="B1145" s="1065">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5">
        <v>21</v>
      </c>
      <c r="B1146" s="1065">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5">
        <v>22</v>
      </c>
      <c r="B1147" s="1065">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5">
        <v>23</v>
      </c>
      <c r="B1148" s="1065">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5">
        <v>24</v>
      </c>
      <c r="B1149" s="1065">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5">
        <v>25</v>
      </c>
      <c r="B1150" s="1065">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5">
        <v>26</v>
      </c>
      <c r="B1151" s="1065">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5">
        <v>27</v>
      </c>
      <c r="B1152" s="1065">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5">
        <v>28</v>
      </c>
      <c r="B1153" s="1065">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5">
        <v>29</v>
      </c>
      <c r="B1154" s="1065">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5">
        <v>30</v>
      </c>
      <c r="B1155" s="1065">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65">
        <v>1</v>
      </c>
      <c r="B1159" s="1065">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5">
        <v>2</v>
      </c>
      <c r="B1160" s="1065">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5">
        <v>3</v>
      </c>
      <c r="B1161" s="1065">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5">
        <v>4</v>
      </c>
      <c r="B1162" s="1065">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5">
        <v>5</v>
      </c>
      <c r="B1163" s="1065">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5">
        <v>6</v>
      </c>
      <c r="B1164" s="1065">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5">
        <v>7</v>
      </c>
      <c r="B1165" s="1065">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5">
        <v>8</v>
      </c>
      <c r="B1166" s="1065">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5">
        <v>9</v>
      </c>
      <c r="B1167" s="1065">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5">
        <v>10</v>
      </c>
      <c r="B1168" s="1065">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5">
        <v>11</v>
      </c>
      <c r="B1169" s="1065">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5">
        <v>12</v>
      </c>
      <c r="B1170" s="1065">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5">
        <v>13</v>
      </c>
      <c r="B1171" s="1065">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5">
        <v>14</v>
      </c>
      <c r="B1172" s="1065">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5">
        <v>15</v>
      </c>
      <c r="B1173" s="1065">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5">
        <v>16</v>
      </c>
      <c r="B1174" s="1065">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5">
        <v>17</v>
      </c>
      <c r="B1175" s="1065">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5">
        <v>18</v>
      </c>
      <c r="B1176" s="1065">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5">
        <v>19</v>
      </c>
      <c r="B1177" s="1065">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5">
        <v>20</v>
      </c>
      <c r="B1178" s="1065">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5">
        <v>21</v>
      </c>
      <c r="B1179" s="1065">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5">
        <v>22</v>
      </c>
      <c r="B1180" s="1065">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5">
        <v>23</v>
      </c>
      <c r="B1181" s="1065">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5">
        <v>24</v>
      </c>
      <c r="B1182" s="1065">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5">
        <v>25</v>
      </c>
      <c r="B1183" s="1065">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5">
        <v>26</v>
      </c>
      <c r="B1184" s="1065">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5">
        <v>27</v>
      </c>
      <c r="B1185" s="1065">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5">
        <v>28</v>
      </c>
      <c r="B1186" s="1065">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5">
        <v>29</v>
      </c>
      <c r="B1187" s="1065">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5">
        <v>30</v>
      </c>
      <c r="B1188" s="1065">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65">
        <v>1</v>
      </c>
      <c r="B1192" s="1065">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5">
        <v>2</v>
      </c>
      <c r="B1193" s="1065">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5">
        <v>3</v>
      </c>
      <c r="B1194" s="1065">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5">
        <v>4</v>
      </c>
      <c r="B1195" s="1065">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5">
        <v>5</v>
      </c>
      <c r="B1196" s="1065">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5">
        <v>6</v>
      </c>
      <c r="B1197" s="1065">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5">
        <v>7</v>
      </c>
      <c r="B1198" s="1065">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5">
        <v>8</v>
      </c>
      <c r="B1199" s="1065">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5">
        <v>9</v>
      </c>
      <c r="B1200" s="1065">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5">
        <v>10</v>
      </c>
      <c r="B1201" s="1065">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5">
        <v>11</v>
      </c>
      <c r="B1202" s="1065">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5">
        <v>12</v>
      </c>
      <c r="B1203" s="1065">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5">
        <v>13</v>
      </c>
      <c r="B1204" s="1065">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5">
        <v>14</v>
      </c>
      <c r="B1205" s="1065">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5">
        <v>15</v>
      </c>
      <c r="B1206" s="1065">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5">
        <v>16</v>
      </c>
      <c r="B1207" s="1065">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5">
        <v>17</v>
      </c>
      <c r="B1208" s="1065">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5">
        <v>18</v>
      </c>
      <c r="B1209" s="1065">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5">
        <v>19</v>
      </c>
      <c r="B1210" s="1065">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5">
        <v>20</v>
      </c>
      <c r="B1211" s="1065">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5">
        <v>21</v>
      </c>
      <c r="B1212" s="1065">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5">
        <v>22</v>
      </c>
      <c r="B1213" s="1065">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5">
        <v>23</v>
      </c>
      <c r="B1214" s="1065">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5">
        <v>24</v>
      </c>
      <c r="B1215" s="1065">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5">
        <v>25</v>
      </c>
      <c r="B1216" s="1065">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5">
        <v>26</v>
      </c>
      <c r="B1217" s="1065">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5">
        <v>27</v>
      </c>
      <c r="B1218" s="1065">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5">
        <v>28</v>
      </c>
      <c r="B1219" s="1065">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5">
        <v>29</v>
      </c>
      <c r="B1220" s="1065">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5">
        <v>30</v>
      </c>
      <c r="B1221" s="1065">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65">
        <v>1</v>
      </c>
      <c r="B1225" s="1065">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5">
        <v>2</v>
      </c>
      <c r="B1226" s="1065">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5">
        <v>3</v>
      </c>
      <c r="B1227" s="1065">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5">
        <v>4</v>
      </c>
      <c r="B1228" s="1065">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5">
        <v>5</v>
      </c>
      <c r="B1229" s="1065">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5">
        <v>6</v>
      </c>
      <c r="B1230" s="1065">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5">
        <v>7</v>
      </c>
      <c r="B1231" s="1065">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5">
        <v>8</v>
      </c>
      <c r="B1232" s="1065">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5">
        <v>9</v>
      </c>
      <c r="B1233" s="1065">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5">
        <v>10</v>
      </c>
      <c r="B1234" s="1065">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5">
        <v>11</v>
      </c>
      <c r="B1235" s="1065">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5">
        <v>12</v>
      </c>
      <c r="B1236" s="1065">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5">
        <v>13</v>
      </c>
      <c r="B1237" s="1065">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5">
        <v>14</v>
      </c>
      <c r="B1238" s="1065">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5">
        <v>15</v>
      </c>
      <c r="B1239" s="1065">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5">
        <v>16</v>
      </c>
      <c r="B1240" s="1065">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5">
        <v>17</v>
      </c>
      <c r="B1241" s="1065">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5">
        <v>18</v>
      </c>
      <c r="B1242" s="1065">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5">
        <v>19</v>
      </c>
      <c r="B1243" s="1065">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5">
        <v>20</v>
      </c>
      <c r="B1244" s="1065">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5">
        <v>21</v>
      </c>
      <c r="B1245" s="1065">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5">
        <v>22</v>
      </c>
      <c r="B1246" s="1065">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5">
        <v>23</v>
      </c>
      <c r="B1247" s="1065">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5">
        <v>24</v>
      </c>
      <c r="B1248" s="1065">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5">
        <v>25</v>
      </c>
      <c r="B1249" s="1065">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5">
        <v>26</v>
      </c>
      <c r="B1250" s="1065">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5">
        <v>27</v>
      </c>
      <c r="B1251" s="1065">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5">
        <v>28</v>
      </c>
      <c r="B1252" s="1065">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5">
        <v>29</v>
      </c>
      <c r="B1253" s="1065">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5">
        <v>30</v>
      </c>
      <c r="B1254" s="1065">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65">
        <v>1</v>
      </c>
      <c r="B1258" s="1065">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5">
        <v>2</v>
      </c>
      <c r="B1259" s="1065">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5">
        <v>3</v>
      </c>
      <c r="B1260" s="1065">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5">
        <v>4</v>
      </c>
      <c r="B1261" s="1065">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5">
        <v>5</v>
      </c>
      <c r="B1262" s="1065">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5">
        <v>6</v>
      </c>
      <c r="B1263" s="1065">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5">
        <v>7</v>
      </c>
      <c r="B1264" s="1065">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5">
        <v>8</v>
      </c>
      <c r="B1265" s="1065">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5">
        <v>9</v>
      </c>
      <c r="B1266" s="1065">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5">
        <v>10</v>
      </c>
      <c r="B1267" s="1065">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5">
        <v>11</v>
      </c>
      <c r="B1268" s="1065">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5">
        <v>12</v>
      </c>
      <c r="B1269" s="1065">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5">
        <v>13</v>
      </c>
      <c r="B1270" s="1065">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5">
        <v>14</v>
      </c>
      <c r="B1271" s="1065">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5">
        <v>15</v>
      </c>
      <c r="B1272" s="1065">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5">
        <v>16</v>
      </c>
      <c r="B1273" s="1065">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5">
        <v>17</v>
      </c>
      <c r="B1274" s="1065">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5">
        <v>18</v>
      </c>
      <c r="B1275" s="1065">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5">
        <v>19</v>
      </c>
      <c r="B1276" s="1065">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5">
        <v>20</v>
      </c>
      <c r="B1277" s="1065">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5">
        <v>21</v>
      </c>
      <c r="B1278" s="1065">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5">
        <v>22</v>
      </c>
      <c r="B1279" s="1065">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5">
        <v>23</v>
      </c>
      <c r="B1280" s="1065">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5">
        <v>24</v>
      </c>
      <c r="B1281" s="1065">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5">
        <v>25</v>
      </c>
      <c r="B1282" s="1065">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5">
        <v>26</v>
      </c>
      <c r="B1283" s="1065">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5">
        <v>27</v>
      </c>
      <c r="B1284" s="1065">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5">
        <v>28</v>
      </c>
      <c r="B1285" s="1065">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5">
        <v>29</v>
      </c>
      <c r="B1286" s="1065">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5">
        <v>30</v>
      </c>
      <c r="B1287" s="1065">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65">
        <v>1</v>
      </c>
      <c r="B1291" s="1065">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5">
        <v>2</v>
      </c>
      <c r="B1292" s="1065">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5">
        <v>3</v>
      </c>
      <c r="B1293" s="1065">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5">
        <v>4</v>
      </c>
      <c r="B1294" s="1065">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5">
        <v>5</v>
      </c>
      <c r="B1295" s="1065">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5">
        <v>6</v>
      </c>
      <c r="B1296" s="1065">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5">
        <v>7</v>
      </c>
      <c r="B1297" s="1065">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5">
        <v>8</v>
      </c>
      <c r="B1298" s="1065">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5">
        <v>9</v>
      </c>
      <c r="B1299" s="1065">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5">
        <v>10</v>
      </c>
      <c r="B1300" s="1065">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5">
        <v>11</v>
      </c>
      <c r="B1301" s="1065">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5">
        <v>12</v>
      </c>
      <c r="B1302" s="1065">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5">
        <v>13</v>
      </c>
      <c r="B1303" s="1065">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5">
        <v>14</v>
      </c>
      <c r="B1304" s="1065">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5">
        <v>15</v>
      </c>
      <c r="B1305" s="1065">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5">
        <v>16</v>
      </c>
      <c r="B1306" s="1065">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5">
        <v>17</v>
      </c>
      <c r="B1307" s="1065">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5">
        <v>18</v>
      </c>
      <c r="B1308" s="1065">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5">
        <v>19</v>
      </c>
      <c r="B1309" s="1065">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5">
        <v>20</v>
      </c>
      <c r="B1310" s="1065">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5">
        <v>21</v>
      </c>
      <c r="B1311" s="1065">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5">
        <v>22</v>
      </c>
      <c r="B1312" s="1065">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5">
        <v>23</v>
      </c>
      <c r="B1313" s="1065">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5">
        <v>24</v>
      </c>
      <c r="B1314" s="1065">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5">
        <v>25</v>
      </c>
      <c r="B1315" s="1065">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5">
        <v>26</v>
      </c>
      <c r="B1316" s="1065">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5">
        <v>27</v>
      </c>
      <c r="B1317" s="1065">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5">
        <v>28</v>
      </c>
      <c r="B1318" s="1065">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5">
        <v>29</v>
      </c>
      <c r="B1319" s="1065">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5">
        <v>30</v>
      </c>
      <c r="B1320" s="1065">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2020-11-06T07:15:30Z</cp:lastPrinted>
  <dcterms:created xsi:type="dcterms:W3CDTF">2012-03-13T00:50:25Z</dcterms:created>
  <dcterms:modified xsi:type="dcterms:W3CDTF">2020-11-27T06:26:25Z</dcterms:modified>
</cp:coreProperties>
</file>