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<sst xmlns="http://schemas.openxmlformats.org/spreadsheetml/2006/main" count="2998" uniqueCount="739">
  <si>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</si>
  <si>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</si>
  <si>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</si>
  <si>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</si>
  <si>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</si>
  <si>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</si>
  <si>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</si>
  <si>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</si>
  <si>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</si>
  <si>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</si>
  <si>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</si>
  <si>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</si>
  <si>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</si>
  <si>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</si>
  <si>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</si>
  <si>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</si>
  <si>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</si>
  <si>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</si>
  <si>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</si>
  <si>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</si>
  <si>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</si>
  <si>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</si>
  <si>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</si>
  <si>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</si>
  <si>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</si>
  <si>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</si>
  <si>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</si>
  <si>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</si>
  <si>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</si>
  <si>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</si>
  <si>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</si>
  <si>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</si>
  <si>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</si>
  <si>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</si>
  <si>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</si>
  <si>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</si>
  <si>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</si>
  <si>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</si>
  <si>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</si>
  <si>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</si>
  <si>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</si>
  <si>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</si>
  <si>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</si>
  <si>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</si>
  <si>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</si>
  <si>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</si>
  <si>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</si>
  <si>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</si>
  <si>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</si>
  <si>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</si>
  <si>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</si>
  <si>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</si>
  <si>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</si>
  <si>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</si>
  <si>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</si>
  <si>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</si>
  <si>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</si>
  <si>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</si>
  <si>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</si>
  <si>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</si>
  <si>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</si>
  <si>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</si>
  <si>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</si>
  <si>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</si>
  <si>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</si>
  <si>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</si>
  <si>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</si>
  <si>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</si>
  <si>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</si>
  <si>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</si>
  <si>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</si>
  <si>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</si>
  <si>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</si>
  <si>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</si>
  <si>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</si>
  <si>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</si>
  <si>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</si>
  <si>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</si>
  <si>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</si>
  <si>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</si>
  <si>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</si>
  <si>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</si>
  <si>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</si>
  <si>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</si>
  <si>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</si>
  <si>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</si>
  <si>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</si>
  <si>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</si>
  <si>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</si>
  <si>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</si>
  <si>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</si>
  <si>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</si>
  <si>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</si>
  <si>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</si>
  <si>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</si>
  <si>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</si>
  <si>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</si>
  <si>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</si>
  <si>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</si>
  <si>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</si>
  <si>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</si>
  <si>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</si>
  <si>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</si>
  <si>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</si>
  <si>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</si>
  <si>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</si>
  <si>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</si>
  <si>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</si>
  <si>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</si>
  <si>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</si>
  <si>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</si>
  <si>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</si>
  <si>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</si>
  <si>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</si>
  <si>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</si>
  <si>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</si>
  <si>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</si>
  <si>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</si>
  <si>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</si>
  <si>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</si>
  <si>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</si>
  <si>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</si>
  <si>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</si>
  <si>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</si>
  <si>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</si>
  <si>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</si>
  <si>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</si>
  <si>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</si>
  <si>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</si>
  <si>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</si>
  <si>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</si>
  <si>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</si>
  <si>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</si>
  <si>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</si>
  <si>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</si>
  <si>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</si>
  <si>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</si>
  <si>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</si>
  <si>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</si>
  <si>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</si>
  <si>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</si>
  <si>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</si>
  <si>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</si>
  <si>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</si>
  <si>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</si>
  <si>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</si>
  <si>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</si>
  <si>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</si>
  <si>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</si>
  <si>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</si>
  <si>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</si>
  <si>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</si>
  <si>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</si>
  <si>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</si>
  <si>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</si>
  <si>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</si>
  <si>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</si>
  <si>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</si>
  <si>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</si>
  <si>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</si>
  <si>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</si>
  <si>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</si>
  <si>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</si>
  <si>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</si>
  <si>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</si>
  <si>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</si>
  <si>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</si>
  <si>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</si>
  <si>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</si>
  <si>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</si>
  <si>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</si>
  <si>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</si>
  <si>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</si>
  <si>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</si>
  <si>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</si>
  <si>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</si>
  <si>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</si>
  <si>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</si>
  <si>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</si>
  <si>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</si>
  <si>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</si>
  <si>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</si>
  <si>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</si>
  <si>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</si>
  <si>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</si>
  <si>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</si>
  <si>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</si>
  <si>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</si>
  <si>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</si>
  <si>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</si>
  <si>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</si>
  <si>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</si>
  <si>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</si>
  <si>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</si>
  <si>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</si>
  <si>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</si>
  <si>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</si>
  <si>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</si>
  <si>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</si>
  <si>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</si>
  <si>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</si>
  <si>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</si>
  <si>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</si>
  <si>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</si>
  <si>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</si>
  <si>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</si>
  <si>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</si>
  <si>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</si>
  <si>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</si>
  <si>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</si>
  <si>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</si>
  <si>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</si>
  <si>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</si>
  <si>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</si>
  <si>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</si>
  <si>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</si>
  <si>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</si>
  <si>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</si>
  <si>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</si>
  <si>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</si>
  <si>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</si>
  <si>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</si>
  <si>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</si>
  <si>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</si>
  <si>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</si>
  <si>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</si>
  <si>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</si>
  <si>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</si>
  <si>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</si>
  <si>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</si>
  <si>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</si>
  <si>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</si>
  <si>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</si>
  <si>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</si>
  <si>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</si>
  <si>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</si>
  <si>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</si>
  <si>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</si>
  <si>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</si>
  <si>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</si>
  <si>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</si>
  <si>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</si>
  <si>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</si>
  <si>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</si>
  <si>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</si>
  <si>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</si>
  <si>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</si>
  <si>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</si>
  <si>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</si>
  <si>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</si>
  <si>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</si>
  <si>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</si>
  <si>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</si>
  <si>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</si>
  <si>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</si>
  <si>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</si>
  <si>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</si>
  <si>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</si>
  <si>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</si>
  <si>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</si>
  <si>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</si>
  <si>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</si>
  <si>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</si>
  <si>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</si>
  <si>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</si>
  <si>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</si>
  <si>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</si>
  <si>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</si>
  <si>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</si>
  <si>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</si>
  <si>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</si>
  <si>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</si>
  <si>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</si>
  <si>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</si>
  <si>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</si>
  <si>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</si>
  <si>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</si>
  <si>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</si>
  <si>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</si>
  <si>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</si>
  <si>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</si>
  <si>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</si>
  <si>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</si>
  <si>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</si>
  <si>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</si>
  <si>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</si>
  <si>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</si>
  <si>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</si>
  <si>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</si>
  <si>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</si>
  <si>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</si>
  <si>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</si>
  <si>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</si>
  <si>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</si>
  <si>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</si>
  <si>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</si>
  <si>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</si>
  <si>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</si>
  <si>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</si>
  <si>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</si>
  <si>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</si>
  <si>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</si>
  <si>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</si>
  <si>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</si>
  <si>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</si>
  <si>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</si>
  <si>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</si>
  <si>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</si>
  <si>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</si>
  <si>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</si>
  <si>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</si>
  <si>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</si>
  <si>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</si>
  <si>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</si>
  <si>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</si>
  <si>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</si>
  <si>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</si>
  <si>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</si>
  <si>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</si>
  <si>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</si>
  <si>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</si>
  <si>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</si>
  <si>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</si>
  <si>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</si>
  <si>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</si>
  <si>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</si>
  <si>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</si>
  <si>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</si>
  <si>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</si>
  <si>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</si>
  <si>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</si>
  <si>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</si>
  <si>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</si>
  <si>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</si>
  <si>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</si>
  <si>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</si>
  <si>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</si>
  <si>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</si>
  <si>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</si>
  <si>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</si>
  <si>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</si>
  <si>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</si>
  <si>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</si>
  <si>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</si>
  <si>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</si>
  <si>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</si>
  <si>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</si>
  <si>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</si>
  <si>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</si>
  <si>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</si>
  <si>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</si>
  <si>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</si>
  <si>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</si>
  <si>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</si>
  <si>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</si>
  <si>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</si>
  <si>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</si>
  <si>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</si>
  <si>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</si>
  <si>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</si>
  <si>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</si>
  <si>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</si>
  <si>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</si>
  <si>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</si>
  <si>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</si>
  <si>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</si>
  <si>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</si>
  <si>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</si>
  <si>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</si>
  <si>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</si>
  <si>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</si>
  <si>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</si>
  <si>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</si>
  <si>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</si>
  <si>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</si>
  <si>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</si>
  <si>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</si>
  <si>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</si>
  <si>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</si>
  <si>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</si>
  <si>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</si>
  <si>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</si>
  <si>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</si>
  <si>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</si>
  <si>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</si>
  <si>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</si>
  <si>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</si>
  <si>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</si>
  <si>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</si>
  <si>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</si>
  <si>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</si>
  <si>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</si>
  <si>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</si>
  <si>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</si>
  <si>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</si>
  <si>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</si>
  <si>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</si>
  <si>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</si>
  <si>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</si>
  <si>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</si>
  <si>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</si>
  <si>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</si>
  <si>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</si>
  <si>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</si>
  <si>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</si>
  <si>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</si>
  <si>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</si>
  <si>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</si>
  <si>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</si>
  <si>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</si>
  <si>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</si>
  <si>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</si>
  <si>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</si>
  <si>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</si>
  <si>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</si>
  <si>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</si>
  <si>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</si>
  <si>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</si>
  <si>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</si>
  <si>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</si>
  <si>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</si>
  <si>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</si>
  <si>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</si>
  <si>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</si>
  <si>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</si>
  <si>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</si>
  <si>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</si>
  <si>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</si>
  <si>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</si>
  <si>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</si>
  <si>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</si>
  <si>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</si>
  <si>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</si>
  <si>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</si>
  <si>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</si>
  <si>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</si>
  <si>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</si>
  <si>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</si>
  <si>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</si>
  <si>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</si>
  <si>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</si>
  <si>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</si>
  <si>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</si>
  <si>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</si>
  <si>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</si>
  <si>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</si>
  <si>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</si>
  <si>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</si>
  <si>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</si>
  <si>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</si>
  <si>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</si>
  <si>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</si>
  <si>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</si>
  <si>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</si>
  <si>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</si>
  <si>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</si>
  <si>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</si>
  <si>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</si>
  <si>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</si>
  <si>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</si>
  <si>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</si>
  <si>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</si>
  <si>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</si>
  <si>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</si>
  <si>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</si>
  <si>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</si>
  <si>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</si>
  <si>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</si>
  <si>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</si>
  <si>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</si>
  <si>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</si>
  <si>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</si>
  <si>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</si>
  <si>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</si>
  <si>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</si>
  <si>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</si>
  <si>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</si>
  <si>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</si>
  <si>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</si>
  <si>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</si>
  <si>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</si>
  <si>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</si>
  <si>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</si>
  <si>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</si>
  <si>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</si>
  <si>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</si>
  <si>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</si>
  <si>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</si>
  <si>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</si>
  <si>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</si>
  <si>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</si>
  <si>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</si>
  <si>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</si>
  <si>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</si>
  <si>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</si>
  <si>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</si>
  <si>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</si>
  <si>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</si>
  <si>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</si>
  <si>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</si>
  <si>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</si>
  <si>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</si>
  <si>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</si>
  <si>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</si>
  <si>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</si>
  <si>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</si>
  <si>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</si>
  <si>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</si>
  <si>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</si>
  <si>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</si>
  <si>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</si>
  <si>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</si>
  <si>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</si>
  <si>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</si>
  <si>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</si>
  <si>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</si>
  <si>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</si>
  <si>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</si>
  <si>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</si>
  <si>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</si>
  <si>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</si>
  <si>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</si>
  <si>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</si>
  <si>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</si>
  <si>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</si>
  <si>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</si>
  <si>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</si>
  <si>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</si>
  <si>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</si>
  <si>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</si>
  <si>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</si>
  <si>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</si>
  <si>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</si>
  <si>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</si>
  <si>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</si>
  <si>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</si>
  <si>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</si>
  <si>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</si>
  <si>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</si>
  <si>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</si>
  <si>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</si>
  <si>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</si>
  <si>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</si>
  <si>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</si>
  <si>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</si>
  <si>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</si>
  <si>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</si>
  <si>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</si>
  <si>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</si>
  <si>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</si>
  <si>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</si>
  <si>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</si>
  <si>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</si>
  <si>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</si>
  <si>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</si>
  <si>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</si>
  <si>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</si>
  <si>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</si>
  <si>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</si>
  <si>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</si>
  <si>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</si>
  <si>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</si>
  <si>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</si>
  <si>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</si>
  <si>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</si>
  <si>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</si>
  <si>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</si>
  <si>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</si>
  <si>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</si>
  <si>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</si>
  <si>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アジア友好促進補助金</t>
    <rPh sb="3" eb="5">
      <t>ユウコウ</t>
    </rPh>
    <rPh sb="5" eb="7">
      <t>ソクシン</t>
    </rPh>
    <rPh sb="7" eb="10">
      <t>ホジョキン</t>
    </rPh>
    <phoneticPr fontId="5"/>
  </si>
  <si>
    <t>アジア大洋州局</t>
    <rPh sb="3" eb="7">
      <t>タイヨウシュウキョク</t>
    </rPh>
    <phoneticPr fontId="5"/>
  </si>
  <si>
    <t>中国・モンゴル第一課</t>
    <rPh sb="0" eb="2">
      <t>チュウゴク</t>
    </rPh>
    <rPh sb="7" eb="9">
      <t>ダイイチ</t>
    </rPh>
    <rPh sb="9" eb="10">
      <t>カ</t>
    </rPh>
    <phoneticPr fontId="5"/>
  </si>
  <si>
    <t>○</t>
  </si>
  <si>
    <t>補助金等の予算の執行の適正化に関する法律（昭和30年法律第179号）</t>
    <rPh sb="0" eb="3">
      <t>ホジョキン</t>
    </rPh>
    <rPh sb="3" eb="4">
      <t>トウ</t>
    </rPh>
    <rPh sb="5" eb="7">
      <t>ヨサン</t>
    </rPh>
    <rPh sb="8" eb="10">
      <t>シッコウ</t>
    </rPh>
    <rPh sb="11" eb="14">
      <t>テキセイカ</t>
    </rPh>
    <rPh sb="15" eb="16">
      <t>カン</t>
    </rPh>
    <rPh sb="18" eb="20">
      <t>ホウリツ</t>
    </rPh>
    <rPh sb="21" eb="23">
      <t>ショウワ</t>
    </rPh>
    <rPh sb="25" eb="26">
      <t>ネン</t>
    </rPh>
    <rPh sb="26" eb="28">
      <t>ホウリツ</t>
    </rPh>
    <rPh sb="28" eb="29">
      <t>ダイ</t>
    </rPh>
    <rPh sb="32" eb="33">
      <t>ゴウ</t>
    </rPh>
    <phoneticPr fontId="5"/>
  </si>
  <si>
    <t>1972年（昭和47年）9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rPh sb="109" eb="110">
      <t>イキ</t>
    </rPh>
    <rPh sb="111" eb="113">
      <t>タイザイ</t>
    </rPh>
    <rPh sb="114" eb="116">
      <t>シジョ</t>
    </rPh>
    <rPh sb="116" eb="118">
      <t>キョウイク</t>
    </rPh>
    <rPh sb="118" eb="119">
      <t>トウ</t>
    </rPh>
    <rPh sb="122" eb="124">
      <t>カクシュ</t>
    </rPh>
    <rPh sb="125" eb="127">
      <t>ベンギ</t>
    </rPh>
    <rPh sb="128" eb="129">
      <t>ハカ</t>
    </rPh>
    <rPh sb="132" eb="133">
      <t>トウ</t>
    </rPh>
    <rPh sb="134" eb="136">
      <t>テキセツ</t>
    </rPh>
    <rPh sb="137" eb="139">
      <t>ソチ</t>
    </rPh>
    <rPh sb="140" eb="141">
      <t>コウ</t>
    </rPh>
    <rPh sb="146" eb="148">
      <t>モクテキ</t>
    </rPh>
    <rPh sb="150" eb="154">
      <t>ザイダンホウジン</t>
    </rPh>
    <rPh sb="154" eb="156">
      <t>コウリュウ</t>
    </rPh>
    <rPh sb="156" eb="158">
      <t>キョウカイ</t>
    </rPh>
    <rPh sb="159" eb="160">
      <t>ゲン</t>
    </rPh>
    <rPh sb="160" eb="162">
      <t>コウエキ</t>
    </rPh>
    <rPh sb="162" eb="166">
      <t>ザイダンホウジン</t>
    </rPh>
    <rPh sb="166" eb="167">
      <t>ニチ</t>
    </rPh>
    <rPh sb="167" eb="169">
      <t>タイワン</t>
    </rPh>
    <rPh sb="169" eb="171">
      <t>コウリュウ</t>
    </rPh>
    <rPh sb="171" eb="173">
      <t>キョウカイ</t>
    </rPh>
    <rPh sb="175" eb="177">
      <t>セツリツ</t>
    </rPh>
    <phoneticPr fontId="5"/>
  </si>
  <si>
    <t>国際友好団体補助金</t>
    <rPh sb="0" eb="2">
      <t>コクサイ</t>
    </rPh>
    <rPh sb="2" eb="4">
      <t>ユウコウ</t>
    </rPh>
    <rPh sb="4" eb="6">
      <t>ダンタイ</t>
    </rPh>
    <rPh sb="6" eb="9">
      <t>ホジョキン</t>
    </rPh>
    <phoneticPr fontId="5"/>
  </si>
  <si>
    <t>台湾からの訪日者数</t>
    <rPh sb="0" eb="2">
      <t>タイワン</t>
    </rPh>
    <rPh sb="5" eb="7">
      <t>ホウニチ</t>
    </rPh>
    <rPh sb="7" eb="8">
      <t>シャ</t>
    </rPh>
    <rPh sb="8" eb="9">
      <t>スウ</t>
    </rPh>
    <phoneticPr fontId="5"/>
  </si>
  <si>
    <t>日本政府観光局外客数年表</t>
    <rPh sb="0" eb="2">
      <t>ニホン</t>
    </rPh>
    <rPh sb="2" eb="4">
      <t>セイフ</t>
    </rPh>
    <rPh sb="4" eb="7">
      <t>カンコウキョク</t>
    </rPh>
    <rPh sb="7" eb="9">
      <t>ガイキャク</t>
    </rPh>
    <rPh sb="9" eb="10">
      <t>スウ</t>
    </rPh>
    <rPh sb="10" eb="12">
      <t>ネンピョウ</t>
    </rPh>
    <phoneticPr fontId="5"/>
  </si>
  <si>
    <t>万人</t>
    <rPh sb="0" eb="2">
      <t>マンニン</t>
    </rPh>
    <phoneticPr fontId="5"/>
  </si>
  <si>
    <t>日本台湾交流協会と台湾日本関係協会との間で署名された協力文書の件数</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phoneticPr fontId="5"/>
  </si>
  <si>
    <t>件</t>
    <rPh sb="0" eb="1">
      <t>ケン</t>
    </rPh>
    <phoneticPr fontId="5"/>
  </si>
  <si>
    <t>台湾での査証発給件数</t>
    <rPh sb="0" eb="2">
      <t>タイワン</t>
    </rPh>
    <rPh sb="4" eb="6">
      <t>サショウ</t>
    </rPh>
    <rPh sb="6" eb="8">
      <t>ハッキュウ</t>
    </rPh>
    <rPh sb="8" eb="10">
      <t>ケンスウ</t>
    </rPh>
    <phoneticPr fontId="5"/>
  </si>
  <si>
    <t>台湾高校生日本留学採用者数</t>
    <rPh sb="0" eb="2">
      <t>タイワン</t>
    </rPh>
    <rPh sb="2" eb="5">
      <t>コウコウセイ</t>
    </rPh>
    <rPh sb="5" eb="7">
      <t>ニホン</t>
    </rPh>
    <rPh sb="7" eb="9">
      <t>リュウガク</t>
    </rPh>
    <rPh sb="9" eb="12">
      <t>サイヨウシャ</t>
    </rPh>
    <rPh sb="12" eb="13">
      <t>スウ</t>
    </rPh>
    <phoneticPr fontId="5"/>
  </si>
  <si>
    <t>人</t>
    <rPh sb="0" eb="1">
      <t>ニン</t>
    </rPh>
    <phoneticPr fontId="5"/>
  </si>
  <si>
    <t>フェローシップ専門家長期招へい採用者数</t>
    <rPh sb="7" eb="10">
      <t>センモンカ</t>
    </rPh>
    <rPh sb="10" eb="12">
      <t>チョウキ</t>
    </rPh>
    <rPh sb="12" eb="13">
      <t>ショウ</t>
    </rPh>
    <rPh sb="15" eb="18">
      <t>サイヨウシャ</t>
    </rPh>
    <rPh sb="18" eb="19">
      <t>スウ</t>
    </rPh>
    <phoneticPr fontId="5"/>
  </si>
  <si>
    <t>短期招へい実施件数（文化人招へい，オピニオンリーダー招へい，有力者招へい，中堅指導者招へい，記者招へい，修論博論執筆助成招へい）</t>
    <rPh sb="0" eb="2">
      <t>タンキ</t>
    </rPh>
    <rPh sb="2" eb="3">
      <t>ショウ</t>
    </rPh>
    <rPh sb="5" eb="7">
      <t>ジッシ</t>
    </rPh>
    <rPh sb="7" eb="9">
      <t>ケンスウ</t>
    </rPh>
    <rPh sb="10" eb="13">
      <t>ブンカジン</t>
    </rPh>
    <rPh sb="13" eb="14">
      <t>ショウ</t>
    </rPh>
    <rPh sb="26" eb="27">
      <t>ショウ</t>
    </rPh>
    <rPh sb="30" eb="33">
      <t>ユウリョクシャ</t>
    </rPh>
    <rPh sb="33" eb="34">
      <t>ショウ</t>
    </rPh>
    <rPh sb="37" eb="39">
      <t>チュウケン</t>
    </rPh>
    <rPh sb="39" eb="42">
      <t>シドウシャ</t>
    </rPh>
    <rPh sb="42" eb="43">
      <t>ショウ</t>
    </rPh>
    <rPh sb="46" eb="48">
      <t>キシャ</t>
    </rPh>
    <rPh sb="48" eb="49">
      <t>ショウ</t>
    </rPh>
    <rPh sb="52" eb="54">
      <t>シュウロン</t>
    </rPh>
    <rPh sb="54" eb="56">
      <t>ハクロン</t>
    </rPh>
    <rPh sb="56" eb="58">
      <t>シッピツ</t>
    </rPh>
    <rPh sb="58" eb="60">
      <t>ジョセイ</t>
    </rPh>
    <rPh sb="60" eb="61">
      <t>ショウ</t>
    </rPh>
    <phoneticPr fontId="5"/>
  </si>
  <si>
    <t>台湾高校生日本留学事業予算／日本留学採用者数　　　　　　　　　　　　　　</t>
    <rPh sb="0" eb="2">
      <t>タイワン</t>
    </rPh>
    <rPh sb="2" eb="5">
      <t>コウコウセイ</t>
    </rPh>
    <rPh sb="5" eb="7">
      <t>ニホン</t>
    </rPh>
    <rPh sb="7" eb="9">
      <t>リュウガク</t>
    </rPh>
    <rPh sb="9" eb="11">
      <t>ジギョウ</t>
    </rPh>
    <rPh sb="11" eb="13">
      <t>ヨサン</t>
    </rPh>
    <rPh sb="14" eb="22">
      <t>ニホンリュウガクサイヨウシャスウ</t>
    </rPh>
    <phoneticPr fontId="5"/>
  </si>
  <si>
    <t>百万円</t>
    <rPh sb="0" eb="2">
      <t>ヒャクマン</t>
    </rPh>
    <rPh sb="2" eb="3">
      <t>エン</t>
    </rPh>
    <phoneticPr fontId="5"/>
  </si>
  <si>
    <t>21/15</t>
    <phoneticPr fontId="5"/>
  </si>
  <si>
    <t>フェローシップ専門家招へい事業予算／採用者数　</t>
    <rPh sb="7" eb="10">
      <t>センモンカ</t>
    </rPh>
    <rPh sb="10" eb="11">
      <t>ショウ</t>
    </rPh>
    <rPh sb="13" eb="15">
      <t>ジギョウ</t>
    </rPh>
    <rPh sb="15" eb="17">
      <t>ヨサン</t>
    </rPh>
    <rPh sb="18" eb="21">
      <t>サイヨウシャ</t>
    </rPh>
    <rPh sb="21" eb="22">
      <t>スウ</t>
    </rPh>
    <phoneticPr fontId="5"/>
  </si>
  <si>
    <t>万円</t>
    <rPh sb="0" eb="1">
      <t>マン</t>
    </rPh>
    <rPh sb="1" eb="2">
      <t>エン</t>
    </rPh>
    <phoneticPr fontId="5"/>
  </si>
  <si>
    <t>970/14</t>
    <phoneticPr fontId="5"/>
  </si>
  <si>
    <t>4,701/53</t>
    <phoneticPr fontId="5"/>
  </si>
  <si>
    <t>短期招へい実施予算／被招へい数　　　　　　　　　　　　　　</t>
    <rPh sb="0" eb="2">
      <t>タンキ</t>
    </rPh>
    <rPh sb="2" eb="3">
      <t>ショウ</t>
    </rPh>
    <rPh sb="5" eb="7">
      <t>ジッシ</t>
    </rPh>
    <rPh sb="7" eb="9">
      <t>ヨサン</t>
    </rPh>
    <rPh sb="10" eb="11">
      <t>ヒ</t>
    </rPh>
    <rPh sb="11" eb="12">
      <t>ショウ</t>
    </rPh>
    <rPh sb="14" eb="15">
      <t>スウ</t>
    </rPh>
    <phoneticPr fontId="5"/>
  </si>
  <si>
    <t>1,291/7</t>
    <phoneticPr fontId="5"/>
  </si>
  <si>
    <t>2,571/15</t>
    <phoneticPr fontId="5"/>
  </si>
  <si>
    <t>日台実務関係の着実な進展</t>
    <rPh sb="0" eb="2">
      <t>ニチタイ</t>
    </rPh>
    <rPh sb="2" eb="4">
      <t>ジツム</t>
    </rPh>
    <rPh sb="4" eb="6">
      <t>カンケイ</t>
    </rPh>
    <rPh sb="7" eb="9">
      <t>チャクジツ</t>
    </rPh>
    <rPh sb="10" eb="12">
      <t>シンテン</t>
    </rPh>
    <phoneticPr fontId="5"/>
  </si>
  <si>
    <t>経済分野の協力深化，文化交流による相互理解の深化</t>
    <rPh sb="0" eb="2">
      <t>ケイザイ</t>
    </rPh>
    <rPh sb="2" eb="4">
      <t>ブンヤ</t>
    </rPh>
    <rPh sb="5" eb="7">
      <t>キョウリョク</t>
    </rPh>
    <rPh sb="7" eb="9">
      <t>シンカ</t>
    </rPh>
    <rPh sb="10" eb="12">
      <t>ブンカ</t>
    </rPh>
    <rPh sb="12" eb="14">
      <t>コウリュウ</t>
    </rPh>
    <rPh sb="17" eb="19">
      <t>ソウゴ</t>
    </rPh>
    <rPh sb="19" eb="21">
      <t>リカイ</t>
    </rPh>
    <rPh sb="22" eb="24">
      <t>シンカ</t>
    </rPh>
    <phoneticPr fontId="5"/>
  </si>
  <si>
    <t>経済分野の協力深化，文化交流による相互理解の深化</t>
    <rPh sb="0" eb="4">
      <t>ケイザイブンヤ</t>
    </rPh>
    <rPh sb="5" eb="9">
      <t>キョウリョクシンカ</t>
    </rPh>
    <rPh sb="10" eb="14">
      <t>ブンカコウリュウ</t>
    </rPh>
    <rPh sb="17" eb="21">
      <t>ソウゴリカイ</t>
    </rPh>
    <rPh sb="22" eb="24">
      <t>シンカ</t>
    </rPh>
    <phoneticPr fontId="5"/>
  </si>
  <si>
    <t>台湾との間に外交関係は有していないが，台湾が我が国との間で緊密な経済関係と人的往来を有しており，民間窓口団体を通じて日台間の実務関係を円滑に処理し，また，発展させていくことは，我が国にとって重要かつ不可欠の事業である。</t>
    <rPh sb="0" eb="2">
      <t>タイワン</t>
    </rPh>
    <rPh sb="4" eb="5">
      <t>アイダ</t>
    </rPh>
    <rPh sb="6" eb="8">
      <t>ガイコウ</t>
    </rPh>
    <rPh sb="8" eb="10">
      <t>カンケイ</t>
    </rPh>
    <rPh sb="11" eb="12">
      <t>ユウ</t>
    </rPh>
    <rPh sb="19" eb="21">
      <t>タイワン</t>
    </rPh>
    <rPh sb="22" eb="23">
      <t>ワ</t>
    </rPh>
    <rPh sb="24" eb="25">
      <t>クニ</t>
    </rPh>
    <rPh sb="27" eb="28">
      <t>アイダ</t>
    </rPh>
    <rPh sb="29" eb="31">
      <t>キンミツ</t>
    </rPh>
    <rPh sb="32" eb="34">
      <t>ケイザイ</t>
    </rPh>
    <rPh sb="34" eb="36">
      <t>カンケイ</t>
    </rPh>
    <rPh sb="37" eb="39">
      <t>ジンテキ</t>
    </rPh>
    <rPh sb="39" eb="41">
      <t>オウライ</t>
    </rPh>
    <rPh sb="42" eb="43">
      <t>ユウ</t>
    </rPh>
    <rPh sb="48" eb="50">
      <t>ミンカン</t>
    </rPh>
    <rPh sb="50" eb="52">
      <t>マドグチ</t>
    </rPh>
    <rPh sb="52" eb="54">
      <t>ダンタイ</t>
    </rPh>
    <rPh sb="55" eb="56">
      <t>ツウ</t>
    </rPh>
    <rPh sb="58" eb="60">
      <t>ニチタイ</t>
    </rPh>
    <rPh sb="60" eb="61">
      <t>カン</t>
    </rPh>
    <rPh sb="62" eb="64">
      <t>ジツム</t>
    </rPh>
    <rPh sb="64" eb="66">
      <t>カンケイ</t>
    </rPh>
    <rPh sb="67" eb="69">
      <t>エンカツ</t>
    </rPh>
    <rPh sb="70" eb="72">
      <t>ショリ</t>
    </rPh>
    <rPh sb="77" eb="79">
      <t>ハッテン</t>
    </rPh>
    <rPh sb="88" eb="89">
      <t>ワ</t>
    </rPh>
    <rPh sb="90" eb="91">
      <t>クニ</t>
    </rPh>
    <rPh sb="95" eb="97">
      <t>ジュウヨウ</t>
    </rPh>
    <rPh sb="99" eb="102">
      <t>フカケツ</t>
    </rPh>
    <rPh sb="103" eb="105">
      <t>ジギョウ</t>
    </rPh>
    <phoneticPr fontId="5"/>
  </si>
  <si>
    <t>無</t>
  </si>
  <si>
    <t>妥当</t>
    <rPh sb="0" eb="2">
      <t>ダトウ</t>
    </rPh>
    <phoneticPr fontId="5"/>
  </si>
  <si>
    <t>合理的となっている。</t>
    <rPh sb="0" eb="3">
      <t>ゴウリテキ</t>
    </rPh>
    <phoneticPr fontId="5"/>
  </si>
  <si>
    <t>限定している。</t>
    <rPh sb="0" eb="2">
      <t>ゲンテイ</t>
    </rPh>
    <phoneticPr fontId="5"/>
  </si>
  <si>
    <t>不用率は○.○％であり，為替変動リスクも考慮すると妥当。</t>
    <rPh sb="0" eb="2">
      <t>フヨウ</t>
    </rPh>
    <rPh sb="2" eb="3">
      <t>リツ</t>
    </rPh>
    <rPh sb="12" eb="14">
      <t>カワセ</t>
    </rPh>
    <rPh sb="14" eb="16">
      <t>ヘンドウ</t>
    </rPh>
    <rPh sb="20" eb="22">
      <t>コウリョ</t>
    </rPh>
    <rPh sb="25" eb="27">
      <t>ダトウ</t>
    </rPh>
    <phoneticPr fontId="5"/>
  </si>
  <si>
    <t>行っている。</t>
    <rPh sb="0" eb="1">
      <t>オコナ</t>
    </rPh>
    <phoneticPr fontId="5"/>
  </si>
  <si>
    <t>‐</t>
  </si>
  <si>
    <t>日本台湾交流協会による邦人保護，査証交付，日台経済・文化交流事業，台湾当局との各種折衝等は，良好な日台関係の維持と邦人の権益保護を図る上で重要な役割を果たしている。</t>
    <rPh sb="0" eb="8">
      <t>ニホンタイワンコウリュウキョウカイ</t>
    </rPh>
    <rPh sb="11" eb="13">
      <t>ホウジン</t>
    </rPh>
    <rPh sb="13" eb="15">
      <t>ホゴ</t>
    </rPh>
    <rPh sb="16" eb="18">
      <t>サショウ</t>
    </rPh>
    <rPh sb="18" eb="20">
      <t>コウフ</t>
    </rPh>
    <rPh sb="21" eb="23">
      <t>ニチタイ</t>
    </rPh>
    <rPh sb="23" eb="25">
      <t>ケイザイ</t>
    </rPh>
    <rPh sb="26" eb="28">
      <t>ブンカ</t>
    </rPh>
    <rPh sb="28" eb="30">
      <t>コウリュウ</t>
    </rPh>
    <rPh sb="30" eb="32">
      <t>ジギョウ</t>
    </rPh>
    <rPh sb="33" eb="35">
      <t>タイワン</t>
    </rPh>
    <rPh sb="35" eb="37">
      <t>トウキョク</t>
    </rPh>
    <rPh sb="39" eb="41">
      <t>カクシュ</t>
    </rPh>
    <rPh sb="41" eb="43">
      <t>セッショウ</t>
    </rPh>
    <rPh sb="43" eb="44">
      <t>トウ</t>
    </rPh>
    <rPh sb="46" eb="48">
      <t>リョウコウ</t>
    </rPh>
    <rPh sb="49" eb="51">
      <t>ニチタイ</t>
    </rPh>
    <rPh sb="51" eb="53">
      <t>カンケイ</t>
    </rPh>
    <rPh sb="54" eb="56">
      <t>イジ</t>
    </rPh>
    <rPh sb="57" eb="59">
      <t>ホウジン</t>
    </rPh>
    <rPh sb="60" eb="62">
      <t>ケンエキ</t>
    </rPh>
    <rPh sb="62" eb="64">
      <t>ホゴ</t>
    </rPh>
    <rPh sb="65" eb="66">
      <t>ハカ</t>
    </rPh>
    <rPh sb="67" eb="68">
      <t>ウエ</t>
    </rPh>
    <rPh sb="69" eb="71">
      <t>ジュウヨウ</t>
    </rPh>
    <rPh sb="72" eb="74">
      <t>ヤクワリ</t>
    </rPh>
    <rPh sb="75" eb="76">
      <t>ハ</t>
    </rPh>
    <phoneticPr fontId="5"/>
  </si>
  <si>
    <t>事業実施に当たっては，できる限り節約に努めながら実施している。</t>
    <rPh sb="0" eb="2">
      <t>ジギョウ</t>
    </rPh>
    <rPh sb="2" eb="4">
      <t>ジッシ</t>
    </rPh>
    <rPh sb="5" eb="6">
      <t>ア</t>
    </rPh>
    <rPh sb="14" eb="15">
      <t>カギ</t>
    </rPh>
    <rPh sb="16" eb="18">
      <t>セツヤク</t>
    </rPh>
    <rPh sb="19" eb="20">
      <t>ツト</t>
    </rPh>
    <rPh sb="24" eb="26">
      <t>ジッシ</t>
    </rPh>
    <phoneticPr fontId="5"/>
  </si>
  <si>
    <t>成果物に関し，関係機関と適宜協力しながら活用を進めている。</t>
    <rPh sb="0" eb="3">
      <t>セイカブツ</t>
    </rPh>
    <rPh sb="4" eb="5">
      <t>カン</t>
    </rPh>
    <rPh sb="7" eb="9">
      <t>カンケイ</t>
    </rPh>
    <rPh sb="9" eb="11">
      <t>キカン</t>
    </rPh>
    <rPh sb="12" eb="14">
      <t>テキギ</t>
    </rPh>
    <rPh sb="14" eb="16">
      <t>キョウリョク</t>
    </rPh>
    <rPh sb="20" eb="22">
      <t>カツヨウ</t>
    </rPh>
    <rPh sb="23" eb="24">
      <t>スス</t>
    </rPh>
    <phoneticPr fontId="5"/>
  </si>
  <si>
    <t>日本台湾交流協会経理については，適正に経理が行われており，今後も経費の一層の効率化を図る。</t>
    <rPh sb="0" eb="8">
      <t>ニホンタイワンコウリュウキョウカイ</t>
    </rPh>
    <rPh sb="8" eb="10">
      <t>ケイリ</t>
    </rPh>
    <rPh sb="16" eb="18">
      <t>テキセイ</t>
    </rPh>
    <rPh sb="19" eb="21">
      <t>ケイリ</t>
    </rPh>
    <rPh sb="22" eb="23">
      <t>オコナ</t>
    </rPh>
    <rPh sb="29" eb="31">
      <t>コンゴ</t>
    </rPh>
    <rPh sb="32" eb="34">
      <t>ケイヒ</t>
    </rPh>
    <rPh sb="35" eb="37">
      <t>イッソウ</t>
    </rPh>
    <rPh sb="38" eb="41">
      <t>コウリツカ</t>
    </rPh>
    <rPh sb="42" eb="43">
      <t>ハカ</t>
    </rPh>
    <phoneticPr fontId="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</si>
  <si>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5"/>
  </si>
  <si>
    <t>327</t>
    <phoneticPr fontId="5"/>
  </si>
  <si>
    <t>310</t>
    <phoneticPr fontId="5"/>
  </si>
  <si>
    <t>219</t>
    <phoneticPr fontId="5"/>
  </si>
  <si>
    <t>6</t>
    <phoneticPr fontId="5"/>
  </si>
  <si>
    <t>7</t>
    <phoneticPr fontId="5"/>
  </si>
  <si>
    <t>岩本　桂一</t>
    <rPh sb="0" eb="2">
      <t>イワモト</t>
    </rPh>
    <rPh sb="3" eb="4">
      <t>カツラ</t>
    </rPh>
    <rPh sb="4" eb="5">
      <t>ハジメ</t>
    </rPh>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</si>
  <si>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rPh sb="0" eb="8">
      <t>ニホンタイワンコウリュウキョウカイ</t>
    </rPh>
    <rPh sb="10" eb="12">
      <t>ミンカン</t>
    </rPh>
    <rPh sb="12" eb="14">
      <t>ダンタイ</t>
    </rPh>
    <rPh sb="20" eb="22">
      <t>タイワン</t>
    </rPh>
    <rPh sb="22" eb="24">
      <t>ザイリュウ</t>
    </rPh>
    <rPh sb="24" eb="26">
      <t>ホウジン</t>
    </rPh>
    <rPh sb="27" eb="29">
      <t>ホゴ</t>
    </rPh>
    <rPh sb="30" eb="33">
      <t>ニホンジン</t>
    </rPh>
    <rPh sb="33" eb="35">
      <t>ガッコウ</t>
    </rPh>
    <rPh sb="36" eb="38">
      <t>ウンエイ</t>
    </rPh>
    <rPh sb="38" eb="40">
      <t>カンリ</t>
    </rPh>
    <rPh sb="41" eb="43">
      <t>ホンポウ</t>
    </rPh>
    <rPh sb="43" eb="45">
      <t>ニュウコク</t>
    </rPh>
    <rPh sb="46" eb="48">
      <t>モクテキ</t>
    </rPh>
    <rPh sb="51" eb="53">
      <t>タイワン</t>
    </rPh>
    <rPh sb="53" eb="55">
      <t>ジュウミン</t>
    </rPh>
    <rPh sb="56" eb="59">
      <t>ダイサンゴク</t>
    </rPh>
    <rPh sb="61" eb="63">
      <t>トコウ</t>
    </rPh>
    <rPh sb="63" eb="66">
      <t>ショウメイショ</t>
    </rPh>
    <rPh sb="67" eb="69">
      <t>サショウ</t>
    </rPh>
    <rPh sb="70" eb="72">
      <t>コウフ</t>
    </rPh>
    <rPh sb="73" eb="75">
      <t>ボウエキ</t>
    </rPh>
    <rPh sb="76" eb="78">
      <t>ケイザイ</t>
    </rPh>
    <rPh sb="78" eb="80">
      <t>カンケイ</t>
    </rPh>
    <rPh sb="81" eb="83">
      <t>エンカツ</t>
    </rPh>
    <rPh sb="84" eb="86">
      <t>イジ</t>
    </rPh>
    <rPh sb="91" eb="93">
      <t>タイワン</t>
    </rPh>
    <rPh sb="93" eb="94">
      <t>ガワ</t>
    </rPh>
    <rPh sb="96" eb="98">
      <t>セッショウ</t>
    </rPh>
    <rPh sb="101" eb="102">
      <t>タ</t>
    </rPh>
    <rPh sb="102" eb="104">
      <t>ギジュツ</t>
    </rPh>
    <rPh sb="104" eb="106">
      <t>コウリュウ</t>
    </rPh>
    <rPh sb="107" eb="109">
      <t>ブンカ</t>
    </rPh>
    <rPh sb="109" eb="111">
      <t>コウリュウ</t>
    </rPh>
    <rPh sb="111" eb="113">
      <t>ジギョウ</t>
    </rPh>
    <rPh sb="116" eb="117">
      <t>ワ</t>
    </rPh>
    <rPh sb="118" eb="119">
      <t>クニ</t>
    </rPh>
    <rPh sb="120" eb="122">
      <t>ザイガイ</t>
    </rPh>
    <rPh sb="122" eb="124">
      <t>コウカン</t>
    </rPh>
    <rPh sb="127" eb="129">
      <t>ドウヨウ</t>
    </rPh>
    <rPh sb="130" eb="132">
      <t>ギョウム</t>
    </rPh>
    <rPh sb="133" eb="134">
      <t>オコナ</t>
    </rPh>
    <rPh sb="142" eb="145">
      <t>ホジョリツ</t>
    </rPh>
    <rPh sb="147" eb="148">
      <t>カン</t>
    </rPh>
    <rPh sb="149" eb="151">
      <t>トウキョウ</t>
    </rPh>
    <rPh sb="151" eb="153">
      <t>ホンブ</t>
    </rPh>
    <rPh sb="162" eb="164">
      <t>ケイヒ</t>
    </rPh>
    <phoneticPr fontId="5"/>
  </si>
  <si>
    <t>49/24</t>
    <phoneticPr fontId="5"/>
  </si>
  <si>
    <t>1,772/37</t>
    <phoneticPr fontId="5"/>
  </si>
  <si>
    <t>4,465/45</t>
    <phoneticPr fontId="5"/>
  </si>
  <si>
    <t>1,827/18</t>
    <phoneticPr fontId="5"/>
  </si>
  <si>
    <t>2,396/15</t>
    <phoneticPr fontId="5"/>
  </si>
  <si>
    <t>「ＡＥＯ相互承認に係る日台民間取決め」等が締結され，日台間の経済交流を一層促進するとともに，日台若手研究者共同研究事業等を開始し，日台の共同課題について若い世代の知的交流とネットワーク形成を強化。</t>
    <rPh sb="4" eb="6">
      <t>ソウゴ</t>
    </rPh>
    <rPh sb="6" eb="8">
      <t>ショウニン</t>
    </rPh>
    <rPh sb="9" eb="10">
      <t>カカ</t>
    </rPh>
    <rPh sb="11" eb="13">
      <t>ニッタイ</t>
    </rPh>
    <rPh sb="13" eb="15">
      <t>ミンカン</t>
    </rPh>
    <rPh sb="15" eb="16">
      <t>ト</t>
    </rPh>
    <rPh sb="16" eb="17">
      <t>キ</t>
    </rPh>
    <rPh sb="19" eb="20">
      <t>トウ</t>
    </rPh>
    <rPh sb="21" eb="23">
      <t>テイケツ</t>
    </rPh>
    <rPh sb="26" eb="29">
      <t>ニッタイカン</t>
    </rPh>
    <rPh sb="30" eb="32">
      <t>ケイザイ</t>
    </rPh>
    <rPh sb="32" eb="34">
      <t>コウリュウ</t>
    </rPh>
    <rPh sb="35" eb="37">
      <t>イッソウ</t>
    </rPh>
    <rPh sb="37" eb="39">
      <t>ソクシン</t>
    </rPh>
    <rPh sb="46" eb="48">
      <t>ニッタイ</t>
    </rPh>
    <rPh sb="48" eb="50">
      <t>ワカテ</t>
    </rPh>
    <rPh sb="50" eb="53">
      <t>ケンキュウシャ</t>
    </rPh>
    <rPh sb="53" eb="55">
      <t>キョウドウ</t>
    </rPh>
    <rPh sb="55" eb="57">
      <t>ケンキュウ</t>
    </rPh>
    <rPh sb="57" eb="59">
      <t>ジギョウ</t>
    </rPh>
    <rPh sb="59" eb="60">
      <t>トウ</t>
    </rPh>
    <rPh sb="61" eb="63">
      <t>カイシ</t>
    </rPh>
    <rPh sb="65" eb="67">
      <t>ニッタイ</t>
    </rPh>
    <rPh sb="68" eb="70">
      <t>キョウドウ</t>
    </rPh>
    <rPh sb="70" eb="72">
      <t>カダイ</t>
    </rPh>
    <rPh sb="76" eb="77">
      <t>ワカ</t>
    </rPh>
    <rPh sb="78" eb="80">
      <t>セダイ</t>
    </rPh>
    <rPh sb="81" eb="83">
      <t>チテキ</t>
    </rPh>
    <rPh sb="83" eb="85">
      <t>コウリュウ</t>
    </rPh>
    <rPh sb="92" eb="94">
      <t>ケイセイ</t>
    </rPh>
    <rPh sb="95" eb="97">
      <t>キョウカ</t>
    </rPh>
    <phoneticPr fontId="5"/>
  </si>
  <si>
    <t>人件費</t>
    <rPh sb="0" eb="3">
      <t>ジンケンヒ</t>
    </rPh>
    <phoneticPr fontId="5"/>
  </si>
  <si>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5"/>
  </si>
  <si>
    <t>賃借料</t>
    <rPh sb="0" eb="3">
      <t>チンシャクリョウ</t>
    </rPh>
    <phoneticPr fontId="5"/>
  </si>
  <si>
    <t>台北事務所賃借料</t>
    <rPh sb="0" eb="2">
      <t>タイペイ</t>
    </rPh>
    <rPh sb="2" eb="4">
      <t>ジム</t>
    </rPh>
    <rPh sb="4" eb="5">
      <t>ショ</t>
    </rPh>
    <rPh sb="5" eb="8">
      <t>チンシャクリョウ</t>
    </rPh>
    <phoneticPr fontId="5"/>
  </si>
  <si>
    <t>旅費交通費</t>
    <rPh sb="0" eb="2">
      <t>リョヒ</t>
    </rPh>
    <rPh sb="2" eb="5">
      <t>コウツウヒ</t>
    </rPh>
    <phoneticPr fontId="5"/>
  </si>
  <si>
    <t>航空券代等</t>
    <rPh sb="0" eb="3">
      <t>コウクウケン</t>
    </rPh>
    <rPh sb="3" eb="4">
      <t>ダイ</t>
    </rPh>
    <rPh sb="4" eb="5">
      <t>トウ</t>
    </rPh>
    <phoneticPr fontId="5"/>
  </si>
  <si>
    <t>支払助成金</t>
    <rPh sb="0" eb="2">
      <t>シハライ</t>
    </rPh>
    <rPh sb="2" eb="5">
      <t>ジョセイキン</t>
    </rPh>
    <phoneticPr fontId="5"/>
  </si>
  <si>
    <t>日台研究助成金</t>
    <rPh sb="0" eb="2">
      <t>ニッタイ</t>
    </rPh>
    <rPh sb="2" eb="4">
      <t>ケンキュウ</t>
    </rPh>
    <rPh sb="4" eb="6">
      <t>ジョセイ</t>
    </rPh>
    <rPh sb="6" eb="7">
      <t>キン</t>
    </rPh>
    <phoneticPr fontId="5"/>
  </si>
  <si>
    <t>委託費</t>
    <rPh sb="0" eb="2">
      <t>イタク</t>
    </rPh>
    <rPh sb="2" eb="3">
      <t>ヒ</t>
    </rPh>
    <phoneticPr fontId="5"/>
  </si>
  <si>
    <t>高校生留学ホームステイ斡旋料</t>
    <rPh sb="0" eb="3">
      <t>コウコウセイ</t>
    </rPh>
    <rPh sb="3" eb="5">
      <t>リュウガク</t>
    </rPh>
    <rPh sb="11" eb="13">
      <t>アッセン</t>
    </rPh>
    <rPh sb="13" eb="14">
      <t>リョウ</t>
    </rPh>
    <phoneticPr fontId="5"/>
  </si>
  <si>
    <t>警備費</t>
    <rPh sb="0" eb="2">
      <t>ケイビ</t>
    </rPh>
    <rPh sb="2" eb="3">
      <t>ヒ</t>
    </rPh>
    <phoneticPr fontId="5"/>
  </si>
  <si>
    <t>台北事務所警備対策費</t>
    <rPh sb="0" eb="2">
      <t>タイペイ</t>
    </rPh>
    <rPh sb="2" eb="4">
      <t>ジム</t>
    </rPh>
    <rPh sb="4" eb="5">
      <t>ショ</t>
    </rPh>
    <rPh sb="5" eb="7">
      <t>ケイビ</t>
    </rPh>
    <rPh sb="7" eb="10">
      <t>タイサクヒ</t>
    </rPh>
    <phoneticPr fontId="5"/>
  </si>
  <si>
    <t>備品費</t>
    <rPh sb="0" eb="2">
      <t>ビヒン</t>
    </rPh>
    <rPh sb="2" eb="3">
      <t>ヒ</t>
    </rPh>
    <phoneticPr fontId="5"/>
  </si>
  <si>
    <t>台北事務所監視カメラシステム更新経費</t>
    <rPh sb="16" eb="18">
      <t>ケイヒ</t>
    </rPh>
    <phoneticPr fontId="5"/>
  </si>
  <si>
    <t>保険料</t>
    <rPh sb="0" eb="3">
      <t>ホケンリョウ</t>
    </rPh>
    <phoneticPr fontId="5"/>
  </si>
  <si>
    <t>役職員他</t>
    <rPh sb="0" eb="3">
      <t>ヤクショクイン</t>
    </rPh>
    <rPh sb="3" eb="4">
      <t>ホカ</t>
    </rPh>
    <phoneticPr fontId="5"/>
  </si>
  <si>
    <t>賃借料（台北事務所）</t>
    <rPh sb="0" eb="2">
      <t>チンシャク</t>
    </rPh>
    <rPh sb="2" eb="3">
      <t>リョウ</t>
    </rPh>
    <rPh sb="4" eb="6">
      <t>タイペイ</t>
    </rPh>
    <rPh sb="6" eb="8">
      <t>ジム</t>
    </rPh>
    <rPh sb="8" eb="9">
      <t>ショ</t>
    </rPh>
    <phoneticPr fontId="5"/>
  </si>
  <si>
    <t>㈱第一ビルディング</t>
    <rPh sb="1" eb="3">
      <t>ダイイチ</t>
    </rPh>
    <phoneticPr fontId="5"/>
  </si>
  <si>
    <t>賃借料（東京本部）</t>
    <rPh sb="0" eb="2">
      <t>チンシャク</t>
    </rPh>
    <rPh sb="2" eb="3">
      <t>リョウ</t>
    </rPh>
    <rPh sb="4" eb="6">
      <t>トウキョウ</t>
    </rPh>
    <rPh sb="6" eb="8">
      <t>ホンブ</t>
    </rPh>
    <phoneticPr fontId="5"/>
  </si>
  <si>
    <t>外務省会計課</t>
    <rPh sb="0" eb="3">
      <t>ガイムショウ</t>
    </rPh>
    <rPh sb="3" eb="6">
      <t>カイケイカ</t>
    </rPh>
    <phoneticPr fontId="5"/>
  </si>
  <si>
    <t>公邸賃借料（台北事務所）</t>
    <rPh sb="0" eb="2">
      <t>コウテイ</t>
    </rPh>
    <rPh sb="2" eb="4">
      <t>チンシャク</t>
    </rPh>
    <rPh sb="4" eb="5">
      <t>リョウ</t>
    </rPh>
    <rPh sb="6" eb="8">
      <t>タイペイ</t>
    </rPh>
    <rPh sb="8" eb="10">
      <t>ジム</t>
    </rPh>
    <rPh sb="10" eb="11">
      <t>ショ</t>
    </rPh>
    <phoneticPr fontId="5"/>
  </si>
  <si>
    <t>ＴＭ　Ｌｉｎｅ㈱</t>
    <phoneticPr fontId="5"/>
  </si>
  <si>
    <t>車両借上代</t>
    <rPh sb="0" eb="2">
      <t>シャリョウ</t>
    </rPh>
    <rPh sb="2" eb="3">
      <t>カ</t>
    </rPh>
    <rPh sb="3" eb="4">
      <t>ア</t>
    </rPh>
    <rPh sb="4" eb="5">
      <t>ダイ</t>
    </rPh>
    <phoneticPr fontId="5"/>
  </si>
  <si>
    <t>㈱ホテルオークラ東京</t>
    <rPh sb="8" eb="10">
      <t>トウキョウ</t>
    </rPh>
    <phoneticPr fontId="5"/>
  </si>
  <si>
    <t>会場借料</t>
    <rPh sb="0" eb="2">
      <t>カイジョウ</t>
    </rPh>
    <rPh sb="2" eb="4">
      <t>シャクリョウ</t>
    </rPh>
    <phoneticPr fontId="5"/>
  </si>
  <si>
    <t>(公財)国際文化会館</t>
    <rPh sb="1" eb="2">
      <t>コウ</t>
    </rPh>
    <rPh sb="2" eb="3">
      <t>ザイ</t>
    </rPh>
    <rPh sb="4" eb="6">
      <t>コクサイ</t>
    </rPh>
    <rPh sb="6" eb="8">
      <t>ブンカ</t>
    </rPh>
    <rPh sb="8" eb="10">
      <t>カイカン</t>
    </rPh>
    <phoneticPr fontId="5"/>
  </si>
  <si>
    <t>㈱ティーケーピー</t>
    <phoneticPr fontId="5"/>
  </si>
  <si>
    <t>日本交通㈱</t>
    <rPh sb="0" eb="2">
      <t>ニホン</t>
    </rPh>
    <rPh sb="2" eb="4">
      <t>コウツウ</t>
    </rPh>
    <phoneticPr fontId="5"/>
  </si>
  <si>
    <t>帝都自動車交通㈱</t>
    <rPh sb="0" eb="2">
      <t>テイト</t>
    </rPh>
    <rPh sb="2" eb="5">
      <t>ジドウシャ</t>
    </rPh>
    <rPh sb="5" eb="7">
      <t>コウツウ</t>
    </rPh>
    <phoneticPr fontId="5"/>
  </si>
  <si>
    <t>東京エムケイ㈱</t>
    <rPh sb="0" eb="2">
      <t>トウキョウ</t>
    </rPh>
    <phoneticPr fontId="5"/>
  </si>
  <si>
    <t>名鉄観光サービス㈱</t>
    <rPh sb="0" eb="2">
      <t>メイテツ</t>
    </rPh>
    <rPh sb="2" eb="4">
      <t>カンコウ</t>
    </rPh>
    <phoneticPr fontId="5"/>
  </si>
  <si>
    <t>日新航空サービス㈱</t>
    <rPh sb="0" eb="2">
      <t>ニッシン</t>
    </rPh>
    <rPh sb="2" eb="4">
      <t>コウクウ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</si>
  <si>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</si>
  <si>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</si>
  <si>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</si>
  <si>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</si>
  <si>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</si>
  <si>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</si>
  <si>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</si>
  <si>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個人（H）</t>
    <rPh sb="0" eb="2">
      <t>コジン</t>
    </rPh>
    <phoneticPr fontId="5"/>
  </si>
  <si>
    <t>(学)東京大学</t>
    <rPh sb="1" eb="2">
      <t>ガク</t>
    </rPh>
    <rPh sb="3" eb="5">
      <t>トウキョウ</t>
    </rPh>
    <rPh sb="5" eb="7">
      <t>ダイガク</t>
    </rPh>
    <phoneticPr fontId="5"/>
  </si>
  <si>
    <t>㈱共同エージェンシー</t>
    <rPh sb="1" eb="3">
      <t>キョウドウ</t>
    </rPh>
    <phoneticPr fontId="5"/>
  </si>
  <si>
    <t>フェローシップ招聘経費</t>
    <rPh sb="7" eb="9">
      <t>ショウヘイ</t>
    </rPh>
    <rPh sb="9" eb="11">
      <t>ケイヒ</t>
    </rPh>
    <phoneticPr fontId="5"/>
  </si>
  <si>
    <t>個人（A）</t>
    <rPh sb="0" eb="2">
      <t>コジン</t>
    </rPh>
    <phoneticPr fontId="5"/>
  </si>
  <si>
    <t>個人（Ｈ）</t>
    <rPh sb="0" eb="2">
      <t>コジン</t>
    </rPh>
    <phoneticPr fontId="5"/>
  </si>
  <si>
    <t>㈱ネクステージ</t>
    <phoneticPr fontId="5"/>
  </si>
  <si>
    <t>高校生留学ホームステイ
斡旋料</t>
    <rPh sb="0" eb="3">
      <t>コウコウセイ</t>
    </rPh>
    <rPh sb="3" eb="5">
      <t>リュウガク</t>
    </rPh>
    <rPh sb="12" eb="14">
      <t>アッセン</t>
    </rPh>
    <rPh sb="14" eb="15">
      <t>リョウ</t>
    </rPh>
    <phoneticPr fontId="5"/>
  </si>
  <si>
    <t>大新東㈱</t>
    <rPh sb="0" eb="3">
      <t>ダイシントウ</t>
    </rPh>
    <phoneticPr fontId="5"/>
  </si>
  <si>
    <t>運転手派遣経費</t>
    <rPh sb="0" eb="3">
      <t>ウンテンシュ</t>
    </rPh>
    <rPh sb="3" eb="5">
      <t>ハケン</t>
    </rPh>
    <rPh sb="5" eb="7">
      <t>ケイヒ</t>
    </rPh>
    <phoneticPr fontId="5"/>
  </si>
  <si>
    <t>㈱インフォネット</t>
    <phoneticPr fontId="5"/>
  </si>
  <si>
    <t>ホームページ改修費</t>
    <rPh sb="6" eb="8">
      <t>カイシュウ</t>
    </rPh>
    <rPh sb="8" eb="9">
      <t>ヒ</t>
    </rPh>
    <phoneticPr fontId="5"/>
  </si>
  <si>
    <t>㈱ジーリーメディアグループ</t>
    <phoneticPr fontId="5"/>
  </si>
  <si>
    <t>高校生留学招致動画
作成経費</t>
    <rPh sb="12" eb="14">
      <t>ケイヒ</t>
    </rPh>
    <phoneticPr fontId="5"/>
  </si>
  <si>
    <t>(学)佐久学園</t>
    <rPh sb="1" eb="2">
      <t>ガク</t>
    </rPh>
    <rPh sb="3" eb="5">
      <t>サク</t>
    </rPh>
    <rPh sb="5" eb="7">
      <t>ガクエン</t>
    </rPh>
    <phoneticPr fontId="5"/>
  </si>
  <si>
    <t>研修事業費</t>
    <rPh sb="0" eb="2">
      <t>ケンシュウ</t>
    </rPh>
    <rPh sb="2" eb="4">
      <t>ジギョウ</t>
    </rPh>
    <rPh sb="4" eb="5">
      <t>ヒ</t>
    </rPh>
    <phoneticPr fontId="5"/>
  </si>
  <si>
    <t>新光保全(股)</t>
    <rPh sb="0" eb="1">
      <t>シン</t>
    </rPh>
    <rPh sb="1" eb="2">
      <t>ヒカリ</t>
    </rPh>
    <rPh sb="2" eb="4">
      <t>ホゼン</t>
    </rPh>
    <rPh sb="5" eb="6">
      <t>マタ</t>
    </rPh>
    <phoneticPr fontId="5"/>
  </si>
  <si>
    <t>警備対策費（台北事務所）</t>
    <rPh sb="0" eb="2">
      <t>ケイビ</t>
    </rPh>
    <rPh sb="2" eb="5">
      <t>タイサクヒ</t>
    </rPh>
    <rPh sb="6" eb="8">
      <t>タイペイ</t>
    </rPh>
    <rPh sb="8" eb="10">
      <t>ジム</t>
    </rPh>
    <rPh sb="10" eb="11">
      <t>ショ</t>
    </rPh>
    <phoneticPr fontId="5"/>
  </si>
  <si>
    <t>総合警備保障㈱</t>
    <phoneticPr fontId="5"/>
  </si>
  <si>
    <t>誼光保全(股)</t>
    <rPh sb="0" eb="1">
      <t>ヨシミ</t>
    </rPh>
    <rPh sb="1" eb="2">
      <t>ヒカリ</t>
    </rPh>
    <rPh sb="2" eb="4">
      <t>ホゼン</t>
    </rPh>
    <rPh sb="5" eb="6">
      <t>マタ</t>
    </rPh>
    <phoneticPr fontId="5"/>
  </si>
  <si>
    <t>警備対策費（高雄事務所）</t>
    <rPh sb="0" eb="2">
      <t>ケイビ</t>
    </rPh>
    <rPh sb="2" eb="5">
      <t>タイサクヒ</t>
    </rPh>
    <rPh sb="6" eb="8">
      <t>タカオ</t>
    </rPh>
    <rPh sb="8" eb="10">
      <t>ジム</t>
    </rPh>
    <rPh sb="10" eb="11">
      <t>ショ</t>
    </rPh>
    <phoneticPr fontId="5"/>
  </si>
  <si>
    <t>監視カメラシステム
更新経費（台北事務所）</t>
    <rPh sb="12" eb="14">
      <t>ケイヒ</t>
    </rPh>
    <rPh sb="15" eb="17">
      <t>タイペイ</t>
    </rPh>
    <rPh sb="17" eb="19">
      <t>ジム</t>
    </rPh>
    <rPh sb="19" eb="20">
      <t>ショ</t>
    </rPh>
    <phoneticPr fontId="5"/>
  </si>
  <si>
    <t>台湾凱訊電信(股)</t>
    <rPh sb="0" eb="2">
      <t>タイワン</t>
    </rPh>
    <rPh sb="2" eb="3">
      <t>ガイ</t>
    </rPh>
    <rPh sb="3" eb="4">
      <t>トウ</t>
    </rPh>
    <rPh sb="4" eb="6">
      <t>デンシン</t>
    </rPh>
    <rPh sb="7" eb="8">
      <t>マタ</t>
    </rPh>
    <phoneticPr fontId="5"/>
  </si>
  <si>
    <t>パソコン更新経費
（台北事務所）</t>
    <rPh sb="4" eb="6">
      <t>コウシン</t>
    </rPh>
    <rPh sb="6" eb="8">
      <t>ケイヒ</t>
    </rPh>
    <rPh sb="10" eb="12">
      <t>タイペイ</t>
    </rPh>
    <rPh sb="12" eb="14">
      <t>ジム</t>
    </rPh>
    <rPh sb="14" eb="15">
      <t>ショ</t>
    </rPh>
    <phoneticPr fontId="5"/>
  </si>
  <si>
    <t>閲覧室改修関係経費
（東京本部）</t>
    <rPh sb="0" eb="3">
      <t>エツランシツ</t>
    </rPh>
    <rPh sb="3" eb="5">
      <t>カイシュウ</t>
    </rPh>
    <rPh sb="5" eb="7">
      <t>カンケイ</t>
    </rPh>
    <rPh sb="7" eb="9">
      <t>ケイヒ</t>
    </rPh>
    <rPh sb="11" eb="13">
      <t>トウキョウ</t>
    </rPh>
    <rPh sb="13" eb="15">
      <t>ホンブ</t>
    </rPh>
    <phoneticPr fontId="5"/>
  </si>
  <si>
    <t>沖電気工業㈱</t>
    <rPh sb="0" eb="1">
      <t>オキ</t>
    </rPh>
    <rPh sb="1" eb="3">
      <t>デンキ</t>
    </rPh>
    <rPh sb="3" eb="5">
      <t>コウギョウ</t>
    </rPh>
    <phoneticPr fontId="5"/>
  </si>
  <si>
    <t>汎用プリンター購入費
（東京本部）</t>
    <rPh sb="0" eb="2">
      <t>ハンヨウ</t>
    </rPh>
    <rPh sb="7" eb="9">
      <t>コウニュウ</t>
    </rPh>
    <rPh sb="12" eb="14">
      <t>トウキョウ</t>
    </rPh>
    <rPh sb="14" eb="16">
      <t>ホンブ</t>
    </rPh>
    <phoneticPr fontId="5"/>
  </si>
  <si>
    <t>フォーサイト㈱</t>
    <phoneticPr fontId="5"/>
  </si>
  <si>
    <t>㈱ＯＣＳ</t>
    <phoneticPr fontId="5"/>
  </si>
  <si>
    <t>郵送委託費</t>
    <rPh sb="0" eb="2">
      <t>ユウソウ</t>
    </rPh>
    <rPh sb="2" eb="4">
      <t>イタク</t>
    </rPh>
    <rPh sb="4" eb="5">
      <t>ヒ</t>
    </rPh>
    <phoneticPr fontId="5"/>
  </si>
  <si>
    <t>共益費（東京本部）</t>
    <rPh sb="0" eb="3">
      <t>キョウエキヒ</t>
    </rPh>
    <rPh sb="4" eb="6">
      <t>トウキョウ</t>
    </rPh>
    <rPh sb="6" eb="8">
      <t>ホンブ</t>
    </rPh>
    <phoneticPr fontId="5"/>
  </si>
  <si>
    <t>フォーサイト㈱</t>
    <phoneticPr fontId="5"/>
  </si>
  <si>
    <t>修繕費</t>
    <rPh sb="0" eb="3">
      <t>シュウゼンヒ</t>
    </rPh>
    <phoneticPr fontId="5"/>
  </si>
  <si>
    <t>光熱水料（東京本部）</t>
    <rPh sb="0" eb="2">
      <t>コウネツ</t>
    </rPh>
    <rPh sb="2" eb="3">
      <t>ミズ</t>
    </rPh>
    <rPh sb="3" eb="4">
      <t>リョウ</t>
    </rPh>
    <rPh sb="5" eb="7">
      <t>トウキョウ</t>
    </rPh>
    <rPh sb="7" eb="9">
      <t>ホンブ</t>
    </rPh>
    <phoneticPr fontId="5"/>
  </si>
  <si>
    <t>個人</t>
    <rPh sb="0" eb="2">
      <t>コジン</t>
    </rPh>
    <phoneticPr fontId="5"/>
  </si>
  <si>
    <t>諸謝金</t>
    <rPh sb="0" eb="3">
      <t>ショシャキン</t>
    </rPh>
    <phoneticPr fontId="5"/>
  </si>
  <si>
    <t>㈱京華インターナショナル</t>
    <rPh sb="1" eb="2">
      <t>キョウ</t>
    </rPh>
    <rPh sb="2" eb="3">
      <t>ハナ</t>
    </rPh>
    <phoneticPr fontId="5"/>
  </si>
  <si>
    <t>通訳料</t>
    <rPh sb="0" eb="2">
      <t>ツウヤク</t>
    </rPh>
    <rPh sb="2" eb="3">
      <t>リョウ</t>
    </rPh>
    <phoneticPr fontId="5"/>
  </si>
  <si>
    <t>天齢實業有限公司</t>
    <rPh sb="0" eb="1">
      <t>テン</t>
    </rPh>
    <rPh sb="1" eb="2">
      <t>トシ</t>
    </rPh>
    <rPh sb="2" eb="3">
      <t>ミノル</t>
    </rPh>
    <rPh sb="3" eb="4">
      <t>ギョウ</t>
    </rPh>
    <rPh sb="4" eb="6">
      <t>ユウゲン</t>
    </rPh>
    <rPh sb="6" eb="8">
      <t>コウシ</t>
    </rPh>
    <phoneticPr fontId="5"/>
  </si>
  <si>
    <t>清掃料（台北事務所）</t>
    <rPh sb="0" eb="2">
      <t>セイソウ</t>
    </rPh>
    <rPh sb="2" eb="3">
      <t>リョウ</t>
    </rPh>
    <rPh sb="4" eb="6">
      <t>タイペイ</t>
    </rPh>
    <rPh sb="6" eb="8">
      <t>ジム</t>
    </rPh>
    <rPh sb="8" eb="9">
      <t>ショ</t>
    </rPh>
    <phoneticPr fontId="5"/>
  </si>
  <si>
    <t>清掃料（東京本部）</t>
    <rPh sb="0" eb="2">
      <t>セイソウ</t>
    </rPh>
    <rPh sb="2" eb="3">
      <t>リョウ</t>
    </rPh>
    <rPh sb="4" eb="6">
      <t>トウキョウ</t>
    </rPh>
    <rPh sb="6" eb="8">
      <t>ホンブ</t>
    </rPh>
    <phoneticPr fontId="5"/>
  </si>
  <si>
    <t>(学)茗渓学園</t>
    <rPh sb="1" eb="2">
      <t>ガク</t>
    </rPh>
    <rPh sb="3" eb="5">
      <t>メイケイ</t>
    </rPh>
    <rPh sb="5" eb="7">
      <t>ガクエン</t>
    </rPh>
    <phoneticPr fontId="5"/>
  </si>
  <si>
    <t>高校生留学関係経費</t>
    <rPh sb="0" eb="3">
      <t>コウコウセイ</t>
    </rPh>
    <rPh sb="3" eb="5">
      <t>リュウガク</t>
    </rPh>
    <rPh sb="5" eb="7">
      <t>カンケイ</t>
    </rPh>
    <rPh sb="7" eb="9">
      <t>ケイヒ</t>
    </rPh>
    <phoneticPr fontId="5"/>
  </si>
  <si>
    <t>協会ＳＮＳフォロワー数</t>
    <phoneticPr fontId="5"/>
  </si>
  <si>
    <t>対日理解の促進</t>
    <rPh sb="0" eb="2">
      <t>タイニチ</t>
    </rPh>
    <rPh sb="2" eb="4">
      <t>リカイ</t>
    </rPh>
    <rPh sb="5" eb="7">
      <t>ソクシン</t>
    </rPh>
    <phoneticPr fontId="5"/>
  </si>
  <si>
    <t>人</t>
    <rPh sb="0" eb="1">
      <t>ニン</t>
    </rPh>
    <phoneticPr fontId="5"/>
  </si>
  <si>
    <t>日本に対する理解・関心の向上</t>
    <rPh sb="0" eb="2">
      <t>ニホン</t>
    </rPh>
    <rPh sb="3" eb="4">
      <t>タイ</t>
    </rPh>
    <rPh sb="6" eb="8">
      <t>リカイ</t>
    </rPh>
    <rPh sb="9" eb="11">
      <t>カンシン</t>
    </rPh>
    <rPh sb="12" eb="14">
      <t>コウジョウ</t>
    </rPh>
    <phoneticPr fontId="5"/>
  </si>
  <si>
    <t>日本文化紹介事業による対日理解・関心度の向上（アンケートにおけるＡ・Ｂ評価が８０％以上）</t>
    <rPh sb="0" eb="2">
      <t>ニホン</t>
    </rPh>
    <rPh sb="2" eb="4">
      <t>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5"/>
  </si>
  <si>
    <t>交流協会フェイスブックのフォロワー数（実績値））（注）本成果指標は３０年度から新たに導入するもの。</t>
    <rPh sb="0" eb="2">
      <t>コウリュウ</t>
    </rPh>
    <rPh sb="2" eb="4">
      <t>キョウカイ</t>
    </rPh>
    <rPh sb="17" eb="18">
      <t>スウ</t>
    </rPh>
    <rPh sb="19" eb="22">
      <t>ジッセキチ</t>
    </rPh>
    <rPh sb="28" eb="30">
      <t>セイカ</t>
    </rPh>
    <phoneticPr fontId="5"/>
  </si>
  <si>
    <t xml:space="preserve">事業実施後のアンケートにおいて，日本に対する理解・関心の向上に関するA評価及びＢ評価の割合を成果指標とする。（Ａ評価：関心や理解が深まった，Ｂ評価：関心や理解が少し深まった）（注）本成果指標は３０年度から新たに導入するもの。
</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6" eb="58">
      <t>ヒョウカ</t>
    </rPh>
    <rPh sb="59" eb="61">
      <t>カンシン</t>
    </rPh>
    <rPh sb="62" eb="64">
      <t>リカイ</t>
    </rPh>
    <rPh sb="65" eb="66">
      <t>フカ</t>
    </rPh>
    <rPh sb="71" eb="73">
      <t>ヒョウカ</t>
    </rPh>
    <rPh sb="88" eb="89">
      <t>チュウ</t>
    </rPh>
    <rPh sb="93" eb="95">
      <t>シヒョウ</t>
    </rPh>
    <rPh sb="98" eb="100">
      <t>ネンド</t>
    </rPh>
    <rPh sb="102" eb="103">
      <t>アラ</t>
    </rPh>
    <rPh sb="105" eb="107">
      <t>ドウニュウ</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</si>
  <si>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</si>
  <si>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</si>
  <si>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t>
    <phoneticPr fontId="5"/>
  </si>
  <si>
    <t>-</t>
    <phoneticPr fontId="5"/>
  </si>
  <si>
    <t>-</t>
    <phoneticPr fontId="5"/>
  </si>
  <si>
    <t>-</t>
    <phoneticPr fontId="5"/>
  </si>
  <si>
    <t>-</t>
    <phoneticPr fontId="5"/>
  </si>
  <si>
    <t xml:space="preserve">台湾に関する我が国の立場を堅持しつつ，台湾との実務関係の窓口である日本台湾交流協会を通じ，関係維持のための様々な取組を行う。こうした取組は，日台の実務関係を維持し続けるために必要である
</t>
    <phoneticPr fontId="5"/>
  </si>
  <si>
    <t>0007</t>
    <phoneticPr fontId="5"/>
  </si>
  <si>
    <t xml:space="preserve">・在外事務所の安全・警備体制の強化
・不透明性を増す東アジア情勢，両岸関係への対応
・戦略的対外発信の強化
・在外事務所の経理・査証・邦人援護体制の強化
</t>
    <rPh sb="1" eb="3">
      <t>ザイガイ</t>
    </rPh>
    <rPh sb="3" eb="6">
      <t>ジムショ</t>
    </rPh>
    <rPh sb="7" eb="9">
      <t>アンゼン</t>
    </rPh>
    <rPh sb="10" eb="12">
      <t>ケイビ</t>
    </rPh>
    <rPh sb="12" eb="14">
      <t>タイセイ</t>
    </rPh>
    <rPh sb="15" eb="17">
      <t>キョウカ</t>
    </rPh>
    <rPh sb="19" eb="23">
      <t>フトウメイセイ</t>
    </rPh>
    <rPh sb="24" eb="25">
      <t>マ</t>
    </rPh>
    <rPh sb="26" eb="27">
      <t>ヒガシ</t>
    </rPh>
    <rPh sb="30" eb="32">
      <t>ジョウセイ</t>
    </rPh>
    <rPh sb="33" eb="35">
      <t>リョウガン</t>
    </rPh>
    <rPh sb="35" eb="37">
      <t>カンケイ</t>
    </rPh>
    <rPh sb="39" eb="41">
      <t>タイオウ</t>
    </rPh>
    <rPh sb="43" eb="46">
      <t>センリャクテキ</t>
    </rPh>
    <rPh sb="46" eb="48">
      <t>タイガイ</t>
    </rPh>
    <rPh sb="48" eb="50">
      <t>ハッシン</t>
    </rPh>
    <rPh sb="51" eb="53">
      <t>キョウカ</t>
    </rPh>
    <rPh sb="55" eb="57">
      <t>ザイガイ</t>
    </rPh>
    <rPh sb="57" eb="60">
      <t>ジムショ</t>
    </rPh>
    <rPh sb="61" eb="63">
      <t>ケイリ</t>
    </rPh>
    <rPh sb="64" eb="66">
      <t>サショウ</t>
    </rPh>
    <rPh sb="67" eb="69">
      <t>ホウジン</t>
    </rPh>
    <rPh sb="69" eb="71">
      <t>エンゴ</t>
    </rPh>
    <rPh sb="71" eb="73">
      <t>タイセイ</t>
    </rPh>
    <rPh sb="74" eb="76">
      <t>キョウカ</t>
    </rPh>
    <phoneticPr fontId="5"/>
  </si>
  <si>
    <t>日台関係の維持促進を目標とする。</t>
    <rPh sb="0" eb="2">
      <t>ニッタイ</t>
    </rPh>
    <rPh sb="2" eb="4">
      <t>カンケイ</t>
    </rPh>
    <rPh sb="5" eb="7">
      <t>イジ</t>
    </rPh>
    <rPh sb="7" eb="9">
      <t>ソクシン</t>
    </rPh>
    <rPh sb="10" eb="12">
      <t>モクヒョウ</t>
    </rPh>
    <phoneticPr fontId="5"/>
  </si>
  <si>
    <t>事実上の在外公館業務を含む日本台湾交流協会の業務は，地方自治体や純粋な民間機関に委ねることのできない性質の業務である。</t>
    <rPh sb="0" eb="3">
      <t>ジジツジョウ</t>
    </rPh>
    <rPh sb="4" eb="6">
      <t>ザイガイ</t>
    </rPh>
    <rPh sb="6" eb="8">
      <t>コウカン</t>
    </rPh>
    <rPh sb="8" eb="10">
      <t>ギョウム</t>
    </rPh>
    <rPh sb="11" eb="12">
      <t>フク</t>
    </rPh>
    <rPh sb="13" eb="21">
      <t>ニホンタイワンコウリュウキョウカイ</t>
    </rPh>
    <rPh sb="22" eb="24">
      <t>ギョウム</t>
    </rPh>
    <rPh sb="26" eb="28">
      <t>チホウ</t>
    </rPh>
    <rPh sb="28" eb="31">
      <t>ジチタイ</t>
    </rPh>
    <rPh sb="32" eb="34">
      <t>ジュンスイ</t>
    </rPh>
    <rPh sb="35" eb="37">
      <t>ミンカン</t>
    </rPh>
    <rPh sb="37" eb="39">
      <t>キカン</t>
    </rPh>
    <rPh sb="40" eb="41">
      <t>ユダ</t>
    </rPh>
    <rPh sb="50" eb="52">
      <t>セイシツ</t>
    </rPh>
    <rPh sb="53" eb="55">
      <t>ギョウム</t>
    </rPh>
    <phoneticPr fontId="5"/>
  </si>
  <si>
    <t>台湾との間に外交関係は有していないが，我が国の近隣に位置し，我が国と緊密な人的往来及び経済貿易関係を有する重要なパートナーである台湾との友好関係を構築し，在台湾邦人・日本企業の権益を守ることは，我が国にとって必要不可欠な事業である。</t>
    <rPh sb="0" eb="2">
      <t>タイワン</t>
    </rPh>
    <rPh sb="4" eb="5">
      <t>アイダ</t>
    </rPh>
    <rPh sb="6" eb="8">
      <t>ガイコウ</t>
    </rPh>
    <rPh sb="8" eb="10">
      <t>カンケイ</t>
    </rPh>
    <rPh sb="11" eb="12">
      <t>ユウ</t>
    </rPh>
    <rPh sb="19" eb="20">
      <t>ワ</t>
    </rPh>
    <rPh sb="21" eb="22">
      <t>クニ</t>
    </rPh>
    <rPh sb="23" eb="25">
      <t>キンリン</t>
    </rPh>
    <rPh sb="26" eb="28">
      <t>イチ</t>
    </rPh>
    <rPh sb="30" eb="31">
      <t>ワ</t>
    </rPh>
    <rPh sb="32" eb="33">
      <t>クニ</t>
    </rPh>
    <rPh sb="34" eb="36">
      <t>キンミツ</t>
    </rPh>
    <rPh sb="37" eb="39">
      <t>ジンテキ</t>
    </rPh>
    <rPh sb="39" eb="41">
      <t>オウライ</t>
    </rPh>
    <rPh sb="41" eb="42">
      <t>オヨ</t>
    </rPh>
    <rPh sb="43" eb="45">
      <t>ケイザイ</t>
    </rPh>
    <rPh sb="45" eb="47">
      <t>ボウエキ</t>
    </rPh>
    <rPh sb="47" eb="49">
      <t>カンケイ</t>
    </rPh>
    <rPh sb="50" eb="51">
      <t>ユウ</t>
    </rPh>
    <rPh sb="53" eb="55">
      <t>ジュウヨウ</t>
    </rPh>
    <rPh sb="64" eb="66">
      <t>タイワン</t>
    </rPh>
    <rPh sb="68" eb="70">
      <t>ユウコウ</t>
    </rPh>
    <rPh sb="70" eb="72">
      <t>カンケイ</t>
    </rPh>
    <rPh sb="73" eb="75">
      <t>コウチク</t>
    </rPh>
    <rPh sb="77" eb="78">
      <t>ザイ</t>
    </rPh>
    <rPh sb="78" eb="80">
      <t>タイワン</t>
    </rPh>
    <rPh sb="80" eb="82">
      <t>ホウジン</t>
    </rPh>
    <rPh sb="83" eb="85">
      <t>ニホン</t>
    </rPh>
    <rPh sb="85" eb="87">
      <t>キギョウ</t>
    </rPh>
    <rPh sb="88" eb="90">
      <t>ケンエキ</t>
    </rPh>
    <rPh sb="91" eb="92">
      <t>マモ</t>
    </rPh>
    <rPh sb="97" eb="98">
      <t>ワ</t>
    </rPh>
    <rPh sb="99" eb="100">
      <t>クニ</t>
    </rPh>
    <rPh sb="104" eb="106">
      <t>ヒツヨウ</t>
    </rPh>
    <rPh sb="106" eb="109">
      <t>フカケツ</t>
    </rPh>
    <rPh sb="110" eb="112">
      <t>ジギョウ</t>
    </rPh>
    <phoneticPr fontId="5"/>
  </si>
  <si>
    <t>-</t>
    <phoneticPr fontId="5"/>
  </si>
  <si>
    <t>当初見込みに適う成果をあげている。</t>
    <rPh sb="0" eb="2">
      <t>トウショ</t>
    </rPh>
    <rPh sb="2" eb="4">
      <t>ミコ</t>
    </rPh>
    <rPh sb="6" eb="7">
      <t>カナ</t>
    </rPh>
    <rPh sb="8" eb="10">
      <t>セイカ</t>
    </rPh>
    <phoneticPr fontId="5"/>
  </si>
  <si>
    <t>外部有識者の点検対象外である。</t>
    <phoneticPr fontId="5"/>
  </si>
  <si>
    <t>通泰建設(股)</t>
    <phoneticPr fontId="5"/>
  </si>
  <si>
    <t>-</t>
    <phoneticPr fontId="5"/>
  </si>
  <si>
    <t>-</t>
    <phoneticPr fontId="5"/>
  </si>
  <si>
    <t>-</t>
    <phoneticPr fontId="5"/>
  </si>
  <si>
    <t>-</t>
    <phoneticPr fontId="5"/>
  </si>
  <si>
    <t>-</t>
    <phoneticPr fontId="5"/>
  </si>
  <si>
    <t>引き続き適切かつ効率的な事業実施に努める。</t>
    <phoneticPr fontId="5"/>
  </si>
  <si>
    <t>引き続き適切かつ効率的な事業実施に努めていく。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</si>
</sst>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145676</xdr:colOff>
      <xdr:row>740</xdr:row>
      <xdr:rowOff>313764</xdr:rowOff>
    </xdr:from>
    <xdr:to>
      <xdr:col>32</xdr:col>
      <xdr:colOff>82442</xdr:colOff>
      <xdr:row>743</xdr:row>
      <xdr:rowOff>6406</xdr:rowOff>
    </xdr:to>
    <xdr:sp macro="" textlink="">
      <xdr:nvSpPr>
        <xdr:cNvPr id="3" name="テキスト ボックス 2"/>
        <xdr:cNvSpPr txBox="1"/>
      </xdr:nvSpPr>
      <xdr:spPr>
        <a:xfrm>
          <a:off x="3546101" y="234466839"/>
          <a:ext cx="2937141" cy="74991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１，６８４百万円</a:t>
          </a:r>
        </a:p>
      </xdr:txBody>
    </xdr:sp>
    <xdr:clientData/>
  </xdr:twoCellAnchor>
  <xdr:twoCellAnchor>
    <xdr:from>
      <xdr:col>20</xdr:col>
      <xdr:colOff>28016</xdr:colOff>
      <xdr:row>743</xdr:row>
      <xdr:rowOff>93652</xdr:rowOff>
    </xdr:from>
    <xdr:to>
      <xdr:col>30</xdr:col>
      <xdr:colOff>68836</xdr:colOff>
      <xdr:row>744</xdr:row>
      <xdr:rowOff>22412</xdr:rowOff>
    </xdr:to>
    <xdr:sp macro="" textlink="">
      <xdr:nvSpPr>
        <xdr:cNvPr id="4" name="テキスト ボックス 3"/>
        <xdr:cNvSpPr txBox="1"/>
      </xdr:nvSpPr>
      <xdr:spPr>
        <a:xfrm>
          <a:off x="4028516" y="235304002"/>
          <a:ext cx="2041070" cy="2811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国際友好団体補助金</a:t>
          </a:r>
        </a:p>
      </xdr:txBody>
    </xdr:sp>
    <xdr:clientData/>
  </xdr:twoCellAnchor>
  <xdr:twoCellAnchor>
    <xdr:from>
      <xdr:col>17</xdr:col>
      <xdr:colOff>145675</xdr:colOff>
      <xdr:row>743</xdr:row>
      <xdr:rowOff>108859</xdr:rowOff>
    </xdr:from>
    <xdr:to>
      <xdr:col>32</xdr:col>
      <xdr:colOff>89646</xdr:colOff>
      <xdr:row>744</xdr:row>
      <xdr:rowOff>22412</xdr:rowOff>
    </xdr:to>
    <xdr:sp macro="" textlink="">
      <xdr:nvSpPr>
        <xdr:cNvPr id="5" name="大かっこ 4"/>
        <xdr:cNvSpPr/>
      </xdr:nvSpPr>
      <xdr:spPr>
        <a:xfrm>
          <a:off x="3546100" y="235319209"/>
          <a:ext cx="2944346" cy="265978"/>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2241</xdr:colOff>
      <xdr:row>744</xdr:row>
      <xdr:rowOff>44824</xdr:rowOff>
    </xdr:from>
    <xdr:to>
      <xdr:col>25</xdr:col>
      <xdr:colOff>3829</xdr:colOff>
      <xdr:row>745</xdr:row>
      <xdr:rowOff>187296</xdr:rowOff>
    </xdr:to>
    <xdr:cxnSp macro="">
      <xdr:nvCxnSpPr>
        <xdr:cNvPr id="6" name="直線矢印コネクタ 5"/>
        <xdr:cNvCxnSpPr/>
      </xdr:nvCxnSpPr>
      <xdr:spPr>
        <a:xfrm rot="5400000">
          <a:off x="4756211" y="235854254"/>
          <a:ext cx="494897" cy="158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224118</xdr:rowOff>
    </xdr:from>
    <xdr:to>
      <xdr:col>37</xdr:col>
      <xdr:colOff>35217</xdr:colOff>
      <xdr:row>749</xdr:row>
      <xdr:rowOff>4801</xdr:rowOff>
    </xdr:to>
    <xdr:sp macro="" textlink="">
      <xdr:nvSpPr>
        <xdr:cNvPr id="7" name="テキスト ボックス 6"/>
        <xdr:cNvSpPr txBox="1"/>
      </xdr:nvSpPr>
      <xdr:spPr>
        <a:xfrm>
          <a:off x="2600325" y="236139318"/>
          <a:ext cx="4835817" cy="119038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600"/>
        </a:p>
        <a:p>
          <a:pPr algn="ctr"/>
          <a:r>
            <a:rPr kumimoji="1" lang="ja-JP" altLang="en-US" sz="1600"/>
            <a:t>公益財団法人日本台湾交流協会</a:t>
          </a:r>
          <a:endParaRPr kumimoji="1" lang="en-US" altLang="ja-JP" sz="1600"/>
        </a:p>
        <a:p>
          <a:pPr algn="ctr"/>
          <a:r>
            <a:rPr kumimoji="1" lang="ja-JP" altLang="en-US" sz="1600"/>
            <a:t>１，６８４百万円</a:t>
          </a:r>
        </a:p>
      </xdr:txBody>
    </xdr:sp>
    <xdr:clientData/>
  </xdr:twoCellAnchor>
  <xdr:twoCellAnchor>
    <xdr:from>
      <xdr:col>14</xdr:col>
      <xdr:colOff>133350</xdr:colOff>
      <xdr:row>749</xdr:row>
      <xdr:rowOff>257735</xdr:rowOff>
    </xdr:from>
    <xdr:to>
      <xdr:col>35</xdr:col>
      <xdr:colOff>140074</xdr:colOff>
      <xdr:row>751</xdr:row>
      <xdr:rowOff>243327</xdr:rowOff>
    </xdr:to>
    <xdr:sp macro="" textlink="">
      <xdr:nvSpPr>
        <xdr:cNvPr id="8" name="テキスト ボックス 7"/>
        <xdr:cNvSpPr txBox="1"/>
      </xdr:nvSpPr>
      <xdr:spPr>
        <a:xfrm>
          <a:off x="2933700" y="237582635"/>
          <a:ext cx="4207249" cy="6904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補助金執行額１，５８６百万円</a:t>
          </a:r>
        </a:p>
      </xdr:txBody>
    </xdr:sp>
    <xdr:clientData/>
  </xdr:twoCellAnchor>
  <xdr:twoCellAnchor>
    <xdr:from>
      <xdr:col>9</xdr:col>
      <xdr:colOff>9524</xdr:colOff>
      <xdr:row>754</xdr:row>
      <xdr:rowOff>23369</xdr:rowOff>
    </xdr:from>
    <xdr:to>
      <xdr:col>19</xdr:col>
      <xdr:colOff>19050</xdr:colOff>
      <xdr:row>757</xdr:row>
      <xdr:rowOff>0</xdr:rowOff>
    </xdr:to>
    <xdr:sp macro="" textlink="">
      <xdr:nvSpPr>
        <xdr:cNvPr id="9" name="テキスト ボックス 8"/>
        <xdr:cNvSpPr txBox="1"/>
      </xdr:nvSpPr>
      <xdr:spPr>
        <a:xfrm>
          <a:off x="1809749" y="239110394"/>
          <a:ext cx="2009776" cy="13482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８７５百万円</a:t>
          </a:r>
        </a:p>
      </xdr:txBody>
    </xdr:sp>
    <xdr:clientData/>
  </xdr:twoCellAnchor>
  <xdr:twoCellAnchor>
    <xdr:from>
      <xdr:col>20</xdr:col>
      <xdr:colOff>136873</xdr:colOff>
      <xdr:row>754</xdr:row>
      <xdr:rowOff>19048</xdr:rowOff>
    </xdr:from>
    <xdr:to>
      <xdr:col>31</xdr:col>
      <xdr:colOff>39220</xdr:colOff>
      <xdr:row>757</xdr:row>
      <xdr:rowOff>11906</xdr:rowOff>
    </xdr:to>
    <xdr:sp macro="" textlink="">
      <xdr:nvSpPr>
        <xdr:cNvPr id="10" name="テキスト ボックス 9"/>
        <xdr:cNvSpPr txBox="1"/>
      </xdr:nvSpPr>
      <xdr:spPr>
        <a:xfrm>
          <a:off x="4137373" y="239106073"/>
          <a:ext cx="2102622" cy="136445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Ｂ　賃借料</a:t>
          </a:r>
          <a:endParaRPr kumimoji="1" lang="en-US" altLang="ja-JP" sz="1600"/>
        </a:p>
        <a:p>
          <a:pPr algn="ctr"/>
          <a:r>
            <a:rPr kumimoji="1" lang="ja-JP" altLang="en-US" sz="1400"/>
            <a:t>通泰建設</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２６３百万円</a:t>
          </a:r>
        </a:p>
      </xdr:txBody>
    </xdr:sp>
    <xdr:clientData/>
  </xdr:twoCellAnchor>
  <xdr:twoCellAnchor>
    <xdr:from>
      <xdr:col>34</xdr:col>
      <xdr:colOff>161</xdr:colOff>
      <xdr:row>754</xdr:row>
      <xdr:rowOff>6403</xdr:rowOff>
    </xdr:from>
    <xdr:to>
      <xdr:col>44</xdr:col>
      <xdr:colOff>102535</xdr:colOff>
      <xdr:row>757</xdr:row>
      <xdr:rowOff>0</xdr:rowOff>
    </xdr:to>
    <xdr:sp macro="" textlink="">
      <xdr:nvSpPr>
        <xdr:cNvPr id="11" name="テキスト ボックス 10"/>
        <xdr:cNvSpPr txBox="1"/>
      </xdr:nvSpPr>
      <xdr:spPr>
        <a:xfrm>
          <a:off x="6801011" y="239093428"/>
          <a:ext cx="2102624" cy="13651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Ｃ　旅費交通費</a:t>
          </a:r>
          <a:endParaRPr kumimoji="1" lang="en-US" altLang="ja-JP" sz="1600"/>
        </a:p>
        <a:p>
          <a:pPr algn="ctr"/>
          <a:r>
            <a:rPr kumimoji="1" lang="ja-JP" altLang="en-US" sz="1200"/>
            <a:t>名鉄観光サービス㈱他</a:t>
          </a:r>
          <a:endParaRPr kumimoji="1" lang="en-US" altLang="ja-JP" sz="1200"/>
        </a:p>
        <a:p>
          <a:pPr algn="ctr"/>
          <a:r>
            <a:rPr kumimoji="1" lang="ja-JP" altLang="en-US" sz="1600"/>
            <a:t>６５百万円</a:t>
          </a:r>
        </a:p>
      </xdr:txBody>
    </xdr:sp>
    <xdr:clientData/>
  </xdr:twoCellAnchor>
  <xdr:twoCellAnchor>
    <xdr:from>
      <xdr:col>8</xdr:col>
      <xdr:colOff>55563</xdr:colOff>
      <xdr:row>759</xdr:row>
      <xdr:rowOff>126164</xdr:rowOff>
    </xdr:from>
    <xdr:to>
      <xdr:col>19</xdr:col>
      <xdr:colOff>190499</xdr:colOff>
      <xdr:row>762</xdr:row>
      <xdr:rowOff>238125</xdr:rowOff>
    </xdr:to>
    <xdr:sp macro="" textlink="">
      <xdr:nvSpPr>
        <xdr:cNvPr id="12" name="テキスト ボックス 11"/>
        <xdr:cNvSpPr txBox="1"/>
      </xdr:nvSpPr>
      <xdr:spPr>
        <a:xfrm>
          <a:off x="1655763" y="241918289"/>
          <a:ext cx="2335211" cy="11597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Ｄ　支払助成金</a:t>
          </a:r>
          <a:endParaRPr kumimoji="1" lang="en-US" altLang="ja-JP" sz="1600"/>
        </a:p>
        <a:p>
          <a:pPr algn="ctr"/>
          <a:r>
            <a:rPr kumimoji="1" lang="en-US" altLang="ja-JP" sz="1200"/>
            <a:t>(</a:t>
          </a:r>
          <a:r>
            <a:rPr kumimoji="1" lang="ja-JP" altLang="en-US" sz="1200"/>
            <a:t>学</a:t>
          </a:r>
          <a:r>
            <a:rPr kumimoji="1" lang="en-US" altLang="ja-JP" sz="1200"/>
            <a:t>)</a:t>
          </a:r>
          <a:r>
            <a:rPr kumimoji="1" lang="ja-JP" altLang="en-US" sz="1200"/>
            <a:t>東京大学他</a:t>
          </a:r>
          <a:endParaRPr kumimoji="1" lang="en-US" altLang="ja-JP" sz="1200"/>
        </a:p>
        <a:p>
          <a:pPr algn="ctr"/>
          <a:r>
            <a:rPr kumimoji="1" lang="ja-JP" altLang="en-US" sz="1600"/>
            <a:t>６３百万円</a:t>
          </a:r>
        </a:p>
      </xdr:txBody>
    </xdr:sp>
    <xdr:clientData/>
  </xdr:twoCellAnchor>
  <xdr:twoCellAnchor>
    <xdr:from>
      <xdr:col>21</xdr:col>
      <xdr:colOff>83245</xdr:colOff>
      <xdr:row>759</xdr:row>
      <xdr:rowOff>123824</xdr:rowOff>
    </xdr:from>
    <xdr:to>
      <xdr:col>32</xdr:col>
      <xdr:colOff>47624</xdr:colOff>
      <xdr:row>762</xdr:row>
      <xdr:rowOff>233642</xdr:rowOff>
    </xdr:to>
    <xdr:sp macro="" textlink="">
      <xdr:nvSpPr>
        <xdr:cNvPr id="13" name="テキスト ボックス 12"/>
        <xdr:cNvSpPr txBox="1"/>
      </xdr:nvSpPr>
      <xdr:spPr>
        <a:xfrm>
          <a:off x="4283770" y="241915949"/>
          <a:ext cx="2164654" cy="115756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Ｅ　委託費</a:t>
          </a:r>
          <a:endParaRPr kumimoji="1" lang="en-US" altLang="ja-JP" sz="1600"/>
        </a:p>
        <a:p>
          <a:pPr algn="ctr"/>
          <a:r>
            <a:rPr kumimoji="1" lang="ja-JP" altLang="en-US" sz="1200"/>
            <a:t>㈱ネクステージ他</a:t>
          </a:r>
          <a:endParaRPr kumimoji="1" lang="en-US" altLang="ja-JP" sz="1200"/>
        </a:p>
        <a:p>
          <a:pPr algn="ctr"/>
          <a:r>
            <a:rPr kumimoji="1" lang="ja-JP" altLang="en-US" sz="1600"/>
            <a:t>５０百万円</a:t>
          </a:r>
        </a:p>
      </xdr:txBody>
    </xdr:sp>
    <xdr:clientData/>
  </xdr:twoCellAnchor>
  <xdr:twoCellAnchor>
    <xdr:from>
      <xdr:col>34</xdr:col>
      <xdr:colOff>15847</xdr:colOff>
      <xdr:row>759</xdr:row>
      <xdr:rowOff>104775</xdr:rowOff>
    </xdr:from>
    <xdr:to>
      <xdr:col>44</xdr:col>
      <xdr:colOff>97490</xdr:colOff>
      <xdr:row>762</xdr:row>
      <xdr:rowOff>241486</xdr:rowOff>
    </xdr:to>
    <xdr:sp macro="" textlink="">
      <xdr:nvSpPr>
        <xdr:cNvPr id="14" name="テキスト ボックス 13"/>
        <xdr:cNvSpPr txBox="1"/>
      </xdr:nvSpPr>
      <xdr:spPr>
        <a:xfrm>
          <a:off x="6816697" y="241896900"/>
          <a:ext cx="2081893" cy="118446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Ｆ　警備費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３８百万円</a:t>
          </a:r>
        </a:p>
      </xdr:txBody>
    </xdr:sp>
    <xdr:clientData/>
  </xdr:twoCellAnchor>
  <xdr:twoCellAnchor>
    <xdr:from>
      <xdr:col>9</xdr:col>
      <xdr:colOff>116681</xdr:colOff>
      <xdr:row>764</xdr:row>
      <xdr:rowOff>219216</xdr:rowOff>
    </xdr:from>
    <xdr:to>
      <xdr:col>19</xdr:col>
      <xdr:colOff>73638</xdr:colOff>
      <xdr:row>767</xdr:row>
      <xdr:rowOff>331276</xdr:rowOff>
    </xdr:to>
    <xdr:sp macro="" textlink="">
      <xdr:nvSpPr>
        <xdr:cNvPr id="15" name="テキスト ボックス 14"/>
        <xdr:cNvSpPr txBox="1"/>
      </xdr:nvSpPr>
      <xdr:spPr>
        <a:xfrm>
          <a:off x="1916906" y="243754416"/>
          <a:ext cx="1957207" cy="10359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Ｇ　備品費</a:t>
          </a:r>
          <a:endParaRPr kumimoji="1" lang="en-US" altLang="ja-JP" sz="1600"/>
        </a:p>
        <a:p>
          <a:pPr algn="ctr"/>
          <a:r>
            <a:rPr kumimoji="1" lang="ja-JP" altLang="en-US" sz="1400"/>
            <a:t>新光保全</a:t>
          </a:r>
          <a:r>
            <a:rPr kumimoji="1" lang="en-US" altLang="ja-JP" sz="1400"/>
            <a:t>(</a:t>
          </a:r>
          <a:r>
            <a:rPr kumimoji="1" lang="ja-JP" altLang="en-US" sz="1400"/>
            <a:t>股</a:t>
          </a:r>
          <a:r>
            <a:rPr kumimoji="1" lang="en-US" altLang="ja-JP" sz="1400"/>
            <a:t>)</a:t>
          </a:r>
          <a:r>
            <a:rPr kumimoji="1" lang="ja-JP" altLang="en-US" sz="1400"/>
            <a:t>他</a:t>
          </a:r>
          <a:endParaRPr kumimoji="1" lang="en-US" altLang="ja-JP" sz="1400"/>
        </a:p>
        <a:p>
          <a:pPr algn="ctr"/>
          <a:r>
            <a:rPr kumimoji="1" lang="ja-JP" altLang="en-US" sz="1600"/>
            <a:t>３０百万円</a:t>
          </a:r>
        </a:p>
      </xdr:txBody>
    </xdr:sp>
    <xdr:clientData/>
  </xdr:twoCellAnchor>
  <xdr:twoCellAnchor>
    <xdr:from>
      <xdr:col>21</xdr:col>
      <xdr:colOff>130148</xdr:colOff>
      <xdr:row>764</xdr:row>
      <xdr:rowOff>210830</xdr:rowOff>
    </xdr:from>
    <xdr:to>
      <xdr:col>32</xdr:col>
      <xdr:colOff>11765</xdr:colOff>
      <xdr:row>767</xdr:row>
      <xdr:rowOff>321468</xdr:rowOff>
    </xdr:to>
    <xdr:sp macro="" textlink="">
      <xdr:nvSpPr>
        <xdr:cNvPr id="16" name="テキスト ボックス 15"/>
        <xdr:cNvSpPr txBox="1"/>
      </xdr:nvSpPr>
      <xdr:spPr>
        <a:xfrm>
          <a:off x="4330673" y="243746030"/>
          <a:ext cx="2081892" cy="1044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Ｈ　その他</a:t>
          </a:r>
          <a:endParaRPr kumimoji="1" lang="en-US" altLang="ja-JP" sz="1600"/>
        </a:p>
        <a:p>
          <a:pPr algn="ctr"/>
          <a:r>
            <a:rPr kumimoji="1" lang="ja-JP" altLang="en-US" sz="1200">
              <a:latin typeface="+mj-ea"/>
              <a:ea typeface="+mj-ea"/>
            </a:rPr>
            <a:t>㈱共同エージェンシー他</a:t>
          </a:r>
          <a:endParaRPr kumimoji="1" lang="en-US" altLang="ja-JP" sz="1200">
            <a:latin typeface="+mj-ea"/>
            <a:ea typeface="+mj-ea"/>
          </a:endParaRPr>
        </a:p>
        <a:p>
          <a:pPr algn="ctr"/>
          <a:r>
            <a:rPr kumimoji="1" lang="ja-JP" altLang="en-US" sz="1600"/>
            <a:t>２０２百万円</a:t>
          </a:r>
        </a:p>
      </xdr:txBody>
    </xdr:sp>
    <xdr:clientData/>
  </xdr:twoCellAnchor>
  <xdr:twoCellAnchor>
    <xdr:from>
      <xdr:col>14</xdr:col>
      <xdr:colOff>0</xdr:colOff>
      <xdr:row>753</xdr:row>
      <xdr:rowOff>9526</xdr:rowOff>
    </xdr:from>
    <xdr:to>
      <xdr:col>47</xdr:col>
      <xdr:colOff>190500</xdr:colOff>
      <xdr:row>753</xdr:row>
      <xdr:rowOff>28575</xdr:rowOff>
    </xdr:to>
    <xdr:cxnSp macro="">
      <xdr:nvCxnSpPr>
        <xdr:cNvPr id="17" name="直線コネクタ 16"/>
        <xdr:cNvCxnSpPr/>
      </xdr:nvCxnSpPr>
      <xdr:spPr>
        <a:xfrm flipV="1">
          <a:off x="2800350" y="238744126"/>
          <a:ext cx="6791325" cy="1904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46504</xdr:colOff>
      <xdr:row>763</xdr:row>
      <xdr:rowOff>159284</xdr:rowOff>
    </xdr:from>
    <xdr:to>
      <xdr:col>47</xdr:col>
      <xdr:colOff>190500</xdr:colOff>
      <xdr:row>763</xdr:row>
      <xdr:rowOff>161925</xdr:rowOff>
    </xdr:to>
    <xdr:cxnSp macro="">
      <xdr:nvCxnSpPr>
        <xdr:cNvPr id="18" name="直線コネクタ 17"/>
        <xdr:cNvCxnSpPr/>
      </xdr:nvCxnSpPr>
      <xdr:spPr>
        <a:xfrm>
          <a:off x="2846854" y="243380159"/>
          <a:ext cx="6744821" cy="26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196982</xdr:colOff>
      <xdr:row>753</xdr:row>
      <xdr:rowOff>24816</xdr:rowOff>
    </xdr:from>
    <xdr:to>
      <xdr:col>13</xdr:col>
      <xdr:colOff>196986</xdr:colOff>
      <xdr:row>754</xdr:row>
      <xdr:rowOff>12165</xdr:rowOff>
    </xdr:to>
    <xdr:cxnSp macro="">
      <xdr:nvCxnSpPr>
        <xdr:cNvPr id="19" name="直線矢印コネクタ 18"/>
        <xdr:cNvCxnSpPr/>
      </xdr:nvCxnSpPr>
      <xdr:spPr>
        <a:xfrm rot="5400000">
          <a:off x="2627422" y="238929301"/>
          <a:ext cx="33977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18173</xdr:colOff>
      <xdr:row>751</xdr:row>
      <xdr:rowOff>260219</xdr:rowOff>
    </xdr:from>
    <xdr:to>
      <xdr:col>25</xdr:col>
      <xdr:colOff>25294</xdr:colOff>
      <xdr:row>753</xdr:row>
      <xdr:rowOff>341218</xdr:rowOff>
    </xdr:to>
    <xdr:cxnSp macro="">
      <xdr:nvCxnSpPr>
        <xdr:cNvPr id="20" name="直線矢印コネクタ 19"/>
        <xdr:cNvCxnSpPr/>
      </xdr:nvCxnSpPr>
      <xdr:spPr>
        <a:xfrm>
          <a:off x="5018798" y="238289969"/>
          <a:ext cx="7121" cy="785849"/>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11766</xdr:colOff>
      <xdr:row>753</xdr:row>
      <xdr:rowOff>14567</xdr:rowOff>
    </xdr:from>
    <xdr:to>
      <xdr:col>39</xdr:col>
      <xdr:colOff>11770</xdr:colOff>
      <xdr:row>754</xdr:row>
      <xdr:rowOff>20966</xdr:rowOff>
    </xdr:to>
    <xdr:cxnSp macro="">
      <xdr:nvCxnSpPr>
        <xdr:cNvPr id="21" name="直線矢印コネクタ 20"/>
        <xdr:cNvCxnSpPr/>
      </xdr:nvCxnSpPr>
      <xdr:spPr>
        <a:xfrm rot="5400000">
          <a:off x="7633331" y="238928577"/>
          <a:ext cx="358824"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53628</xdr:colOff>
      <xdr:row>763</xdr:row>
      <xdr:rowOff>145677</xdr:rowOff>
    </xdr:from>
    <xdr:to>
      <xdr:col>14</xdr:col>
      <xdr:colOff>53632</xdr:colOff>
      <xdr:row>764</xdr:row>
      <xdr:rowOff>152077</xdr:rowOff>
    </xdr:to>
    <xdr:cxnSp macro="">
      <xdr:nvCxnSpPr>
        <xdr:cNvPr id="22" name="直線矢印コネクタ 21"/>
        <xdr:cNvCxnSpPr/>
      </xdr:nvCxnSpPr>
      <xdr:spPr>
        <a:xfrm rot="5400000">
          <a:off x="2693617" y="243526913"/>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112058</xdr:colOff>
      <xdr:row>757</xdr:row>
      <xdr:rowOff>224117</xdr:rowOff>
    </xdr:from>
    <xdr:to>
      <xdr:col>26</xdr:col>
      <xdr:colOff>112062</xdr:colOff>
      <xdr:row>758</xdr:row>
      <xdr:rowOff>230517</xdr:rowOff>
    </xdr:to>
    <xdr:cxnSp macro="">
      <xdr:nvCxnSpPr>
        <xdr:cNvPr id="23" name="直線矢印コネクタ 22"/>
        <xdr:cNvCxnSpPr/>
      </xdr:nvCxnSpPr>
      <xdr:spPr>
        <a:xfrm rot="5400000">
          <a:off x="4976135" y="241019315"/>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187297</xdr:colOff>
      <xdr:row>757</xdr:row>
      <xdr:rowOff>246528</xdr:rowOff>
    </xdr:from>
    <xdr:to>
      <xdr:col>38</xdr:col>
      <xdr:colOff>187301</xdr:colOff>
      <xdr:row>758</xdr:row>
      <xdr:rowOff>252928</xdr:rowOff>
    </xdr:to>
    <xdr:cxnSp macro="">
      <xdr:nvCxnSpPr>
        <xdr:cNvPr id="24" name="直線矢印コネクタ 23"/>
        <xdr:cNvCxnSpPr/>
      </xdr:nvCxnSpPr>
      <xdr:spPr>
        <a:xfrm rot="5400000">
          <a:off x="7451674" y="241041726"/>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4483</xdr:colOff>
      <xdr:row>757</xdr:row>
      <xdr:rowOff>235322</xdr:rowOff>
    </xdr:from>
    <xdr:to>
      <xdr:col>14</xdr:col>
      <xdr:colOff>4487</xdr:colOff>
      <xdr:row>758</xdr:row>
      <xdr:rowOff>241722</xdr:rowOff>
    </xdr:to>
    <xdr:cxnSp macro="">
      <xdr:nvCxnSpPr>
        <xdr:cNvPr id="25" name="直線矢印コネクタ 24"/>
        <xdr:cNvCxnSpPr/>
      </xdr:nvCxnSpPr>
      <xdr:spPr>
        <a:xfrm rot="5400000">
          <a:off x="2468260" y="241030520"/>
          <a:ext cx="673150"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763</xdr:row>
      <xdr:rowOff>156882</xdr:rowOff>
    </xdr:from>
    <xdr:to>
      <xdr:col>26</xdr:col>
      <xdr:colOff>89651</xdr:colOff>
      <xdr:row>764</xdr:row>
      <xdr:rowOff>163282</xdr:rowOff>
    </xdr:to>
    <xdr:cxnSp macro="">
      <xdr:nvCxnSpPr>
        <xdr:cNvPr id="26" name="直線矢印コネクタ 25"/>
        <xdr:cNvCxnSpPr/>
      </xdr:nvCxnSpPr>
      <xdr:spPr>
        <a:xfrm rot="5400000">
          <a:off x="5129936" y="243538118"/>
          <a:ext cx="320725" cy="4"/>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180975</xdr:colOff>
      <xdr:row>753</xdr:row>
      <xdr:rowOff>11206</xdr:rowOff>
    </xdr:from>
    <xdr:to>
      <xdr:col>47</xdr:col>
      <xdr:colOff>185457</xdr:colOff>
      <xdr:row>763</xdr:row>
      <xdr:rowOff>180975</xdr:rowOff>
    </xdr:to>
    <xdr:cxnSp macro="">
      <xdr:nvCxnSpPr>
        <xdr:cNvPr id="27" name="直線コネクタ 26"/>
        <xdr:cNvCxnSpPr/>
      </xdr:nvCxnSpPr>
      <xdr:spPr>
        <a:xfrm flipH="1">
          <a:off x="9582150" y="238745806"/>
          <a:ext cx="4482" cy="465604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xdr:colOff>
      <xdr:row>769</xdr:row>
      <xdr:rowOff>392907</xdr:rowOff>
    </xdr:from>
    <xdr:to>
      <xdr:col>38</xdr:col>
      <xdr:colOff>51628</xdr:colOff>
      <xdr:row>771</xdr:row>
      <xdr:rowOff>350044</xdr:rowOff>
    </xdr:to>
    <xdr:sp macro="" textlink="">
      <xdr:nvSpPr>
        <xdr:cNvPr id="28" name="テキスト ボックス 27"/>
        <xdr:cNvSpPr txBox="1"/>
      </xdr:nvSpPr>
      <xdr:spPr>
        <a:xfrm>
          <a:off x="3448050" y="245423532"/>
          <a:ext cx="4204528" cy="623887"/>
        </a:xfrm>
        <a:prstGeom prst="rect">
          <a:avLst/>
        </a:prstGeom>
        <a:solidFill>
          <a:schemeClr val="lt1"/>
        </a:solidFill>
        <a:ln w="19050"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ja-JP" altLang="en-US" sz="1600"/>
            <a:t>差引返納予定額９８百万円</a:t>
          </a:r>
          <a:endParaRPr kumimoji="1" lang="en-US" altLang="ja-JP" sz="1600"/>
        </a:p>
      </xdr:txBody>
    </xdr:sp>
    <xdr:clientData/>
  </xdr:twoCellAnchor>
  <xdr:twoCellAnchor>
    <xdr:from>
      <xdr:col>34</xdr:col>
      <xdr:colOff>190500</xdr:colOff>
      <xdr:row>744</xdr:row>
      <xdr:rowOff>142876</xdr:rowOff>
    </xdr:from>
    <xdr:to>
      <xdr:col>41</xdr:col>
      <xdr:colOff>130969</xdr:colOff>
      <xdr:row>745</xdr:row>
      <xdr:rowOff>71637</xdr:rowOff>
    </xdr:to>
    <xdr:sp macro="" textlink="">
      <xdr:nvSpPr>
        <xdr:cNvPr id="29" name="テキスト ボックス 28"/>
        <xdr:cNvSpPr txBox="1"/>
      </xdr:nvSpPr>
      <xdr:spPr>
        <a:xfrm>
          <a:off x="6991350" y="235705651"/>
          <a:ext cx="1340644" cy="28118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交付決定</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4" t="s">
        <v>0</v>
      </c>
      <c r="AK2" s="954"/>
      <c r="AL2" s="954"/>
      <c r="AM2" s="954"/>
      <c r="AN2" s="954"/>
      <c r="AO2" s="955"/>
      <c r="AP2" s="955"/>
      <c r="AQ2" s="955"/>
      <c r="AR2" s="79" t="str">
        <f>IF(OR(AO2="　", AO2=""), "", "-")</f>
        <v/>
      </c>
      <c r="AS2" s="956">
        <v>7</v>
      </c>
      <c r="AT2" s="956"/>
      <c r="AU2" s="956"/>
      <c r="AV2" s="52" t="str">
        <f>IF(AW2="", "", "-")</f>
        <v/>
      </c>
      <c r="AW2" s="927"/>
      <c r="AX2" s="927"/>
    </row>
    <row r="3" spans="1:50" ht="21" customHeight="1" thickBot="1" x14ac:dyDescent="0.2">
      <c r="A3" s="883" t="s">
        <v>543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569</v>
      </c>
      <c r="AK3" s="885"/>
      <c r="AL3" s="885"/>
      <c r="AM3" s="885"/>
      <c r="AN3" s="885"/>
      <c r="AO3" s="885"/>
      <c r="AP3" s="885"/>
      <c r="AQ3" s="885"/>
      <c r="AR3" s="885"/>
      <c r="AS3" s="885"/>
      <c r="AT3" s="885"/>
      <c r="AU3" s="885"/>
      <c r="AV3" s="885"/>
      <c r="AW3" s="885"/>
      <c r="AX3" s="24" t="s">
        <v>65</v>
      </c>
    </row>
    <row r="4" spans="1:50" ht="24.75" customHeight="1" x14ac:dyDescent="0.15">
      <c r="A4" s="720" t="s">
        <v>25</v>
      </c>
      <c r="B4" s="721"/>
      <c r="C4" s="721"/>
      <c r="D4" s="721"/>
      <c r="E4" s="721"/>
      <c r="F4" s="721"/>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855" t="s">
        <v>147</v>
      </c>
      <c r="H5" s="856"/>
      <c r="I5" s="856"/>
      <c r="J5" s="856"/>
      <c r="K5" s="856"/>
      <c r="L5" s="856"/>
      <c r="M5" s="857" t="s">
        <v>66</v>
      </c>
      <c r="N5" s="858"/>
      <c r="O5" s="858"/>
      <c r="P5" s="858"/>
      <c r="Q5" s="858"/>
      <c r="R5" s="859"/>
      <c r="S5" s="860" t="s">
        <v>131</v>
      </c>
      <c r="T5" s="856"/>
      <c r="U5" s="856"/>
      <c r="V5" s="856"/>
      <c r="W5" s="856"/>
      <c r="X5" s="861"/>
      <c r="Y5" s="714" t="s">
        <v>3</v>
      </c>
      <c r="Z5" s="558"/>
      <c r="AA5" s="558"/>
      <c r="AB5" s="558"/>
      <c r="AC5" s="558"/>
      <c r="AD5" s="559"/>
      <c r="AE5" s="715" t="s">
        <v>572</v>
      </c>
      <c r="AF5" s="715"/>
      <c r="AG5" s="715"/>
      <c r="AH5" s="715"/>
      <c r="AI5" s="715"/>
      <c r="AJ5" s="715"/>
      <c r="AK5" s="715"/>
      <c r="AL5" s="715"/>
      <c r="AM5" s="715"/>
      <c r="AN5" s="715"/>
      <c r="AO5" s="715"/>
      <c r="AP5" s="716"/>
      <c r="AQ5" s="717" t="s">
        <v>618</v>
      </c>
      <c r="AR5" s="718"/>
      <c r="AS5" s="718"/>
      <c r="AT5" s="718"/>
      <c r="AU5" s="718"/>
      <c r="AV5" s="718"/>
      <c r="AW5" s="718"/>
      <c r="AX5" s="719"/>
    </row>
    <row r="6" spans="1:50" ht="39" customHeight="1" x14ac:dyDescent="0.15">
      <c r="A6" s="722" t="s">
        <v>4</v>
      </c>
      <c r="B6" s="723"/>
      <c r="C6" s="723"/>
      <c r="D6" s="723"/>
      <c r="E6" s="723"/>
      <c r="F6" s="723"/>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0" t="s">
        <v>22</v>
      </c>
      <c r="B7" s="511"/>
      <c r="C7" s="511"/>
      <c r="D7" s="511"/>
      <c r="E7" s="511"/>
      <c r="F7" s="512"/>
      <c r="G7" s="513" t="s">
        <v>574</v>
      </c>
      <c r="H7" s="514"/>
      <c r="I7" s="514"/>
      <c r="J7" s="514"/>
      <c r="K7" s="514"/>
      <c r="L7" s="514"/>
      <c r="M7" s="514"/>
      <c r="N7" s="514"/>
      <c r="O7" s="514"/>
      <c r="P7" s="514"/>
      <c r="Q7" s="514"/>
      <c r="R7" s="514"/>
      <c r="S7" s="514"/>
      <c r="T7" s="514"/>
      <c r="U7" s="514"/>
      <c r="V7" s="514"/>
      <c r="W7" s="514"/>
      <c r="X7" s="515"/>
      <c r="Y7" s="938" t="s">
        <v>515</v>
      </c>
      <c r="Z7" s="458"/>
      <c r="AA7" s="458"/>
      <c r="AB7" s="458"/>
      <c r="AC7" s="458"/>
      <c r="AD7" s="939"/>
      <c r="AE7" s="928" t="s">
        <v>728</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10" t="s">
        <v>378</v>
      </c>
      <c r="B8" s="511"/>
      <c r="C8" s="511"/>
      <c r="D8" s="511"/>
      <c r="E8" s="511"/>
      <c r="F8" s="512"/>
      <c r="G8" s="957" t="str">
        <f>入力規則等!A28</f>
        <v>-</v>
      </c>
      <c r="H8" s="736"/>
      <c r="I8" s="736"/>
      <c r="J8" s="736"/>
      <c r="K8" s="736"/>
      <c r="L8" s="736"/>
      <c r="M8" s="736"/>
      <c r="N8" s="736"/>
      <c r="O8" s="736"/>
      <c r="P8" s="736"/>
      <c r="Q8" s="736"/>
      <c r="R8" s="736"/>
      <c r="S8" s="736"/>
      <c r="T8" s="736"/>
      <c r="U8" s="736"/>
      <c r="V8" s="736"/>
      <c r="W8" s="736"/>
      <c r="X8" s="958"/>
      <c r="Y8" s="862" t="s">
        <v>379</v>
      </c>
      <c r="Z8" s="863"/>
      <c r="AA8" s="863"/>
      <c r="AB8" s="863"/>
      <c r="AC8" s="863"/>
      <c r="AD8" s="864"/>
      <c r="AE8" s="735" t="str">
        <f>入力規則等!K13</f>
        <v>その他の事項経費</v>
      </c>
      <c r="AF8" s="736"/>
      <c r="AG8" s="736"/>
      <c r="AH8" s="736"/>
      <c r="AI8" s="736"/>
      <c r="AJ8" s="736"/>
      <c r="AK8" s="736"/>
      <c r="AL8" s="736"/>
      <c r="AM8" s="736"/>
      <c r="AN8" s="736"/>
      <c r="AO8" s="736"/>
      <c r="AP8" s="736"/>
      <c r="AQ8" s="736"/>
      <c r="AR8" s="736"/>
      <c r="AS8" s="736"/>
      <c r="AT8" s="736"/>
      <c r="AU8" s="736"/>
      <c r="AV8" s="736"/>
      <c r="AW8" s="736"/>
      <c r="AX8" s="737"/>
    </row>
    <row r="9" spans="1:50" ht="58.5" customHeight="1" x14ac:dyDescent="0.15">
      <c r="A9" s="865" t="s">
        <v>23</v>
      </c>
      <c r="B9" s="866"/>
      <c r="C9" s="866"/>
      <c r="D9" s="866"/>
      <c r="E9" s="866"/>
      <c r="F9" s="866"/>
      <c r="G9" s="867" t="s">
        <v>575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6" t="s">
        <v>30</v>
      </c>
      <c r="B10" s="677"/>
      <c r="C10" s="677"/>
      <c r="D10" s="677"/>
      <c r="E10" s="677"/>
      <c r="F10" s="677"/>
      <c r="G10" s="770" t="s">
        <v>619</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6" t="s">
        <v>5</v>
      </c>
      <c r="B11" s="677"/>
      <c r="C11" s="677"/>
      <c r="D11" s="677"/>
      <c r="E11" s="677"/>
      <c r="F11" s="67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959" t="s">
        <v>24</v>
      </c>
      <c r="B12" s="960"/>
      <c r="C12" s="960"/>
      <c r="D12" s="960"/>
      <c r="E12" s="960"/>
      <c r="F12" s="961"/>
      <c r="G12" s="776"/>
      <c r="H12" s="777"/>
      <c r="I12" s="777"/>
      <c r="J12" s="777"/>
      <c r="K12" s="777"/>
      <c r="L12" s="777"/>
      <c r="M12" s="777"/>
      <c r="N12" s="777"/>
      <c r="O12" s="777"/>
      <c r="P12" s="430" t="s">
        <v>534</v>
      </c>
      <c r="Q12" s="431"/>
      <c r="R12" s="431"/>
      <c r="S12" s="431"/>
      <c r="T12" s="431"/>
      <c r="U12" s="431"/>
      <c r="V12" s="432"/>
      <c r="W12" s="430" t="s">
        <v>531</v>
      </c>
      <c r="X12" s="431"/>
      <c r="Y12" s="431"/>
      <c r="Z12" s="431"/>
      <c r="AA12" s="431"/>
      <c r="AB12" s="431"/>
      <c r="AC12" s="432"/>
      <c r="AD12" s="430" t="s">
        <v>526</v>
      </c>
      <c r="AE12" s="431"/>
      <c r="AF12" s="431"/>
      <c r="AG12" s="431"/>
      <c r="AH12" s="431"/>
      <c r="AI12" s="431"/>
      <c r="AJ12" s="432"/>
      <c r="AK12" s="430" t="s">
        <v>519</v>
      </c>
      <c r="AL12" s="431"/>
      <c r="AM12" s="431"/>
      <c r="AN12" s="431"/>
      <c r="AO12" s="431"/>
      <c r="AP12" s="431"/>
      <c r="AQ12" s="432"/>
      <c r="AR12" s="430" t="s">
        <v>517</v>
      </c>
      <c r="AS12" s="431"/>
      <c r="AT12" s="431"/>
      <c r="AU12" s="431"/>
      <c r="AV12" s="431"/>
      <c r="AW12" s="431"/>
      <c r="AX12" s="738"/>
    </row>
    <row r="13" spans="1:50" ht="21" customHeight="1" x14ac:dyDescent="0.15">
      <c r="A13" s="629"/>
      <c r="B13" s="630"/>
      <c r="C13" s="630"/>
      <c r="D13" s="630"/>
      <c r="E13" s="630"/>
      <c r="F13" s="631"/>
      <c r="G13" s="739" t="s">
        <v>6</v>
      </c>
      <c r="H13" s="740"/>
      <c r="I13" s="780" t="s">
        <v>7</v>
      </c>
      <c r="J13" s="781"/>
      <c r="K13" s="781"/>
      <c r="L13" s="781"/>
      <c r="M13" s="781"/>
      <c r="N13" s="781"/>
      <c r="O13" s="782"/>
      <c r="P13" s="673">
        <v>1426</v>
      </c>
      <c r="Q13" s="674"/>
      <c r="R13" s="674"/>
      <c r="S13" s="674"/>
      <c r="T13" s="674"/>
      <c r="U13" s="674"/>
      <c r="V13" s="675"/>
      <c r="W13" s="673">
        <v>1627</v>
      </c>
      <c r="X13" s="674"/>
      <c r="Y13" s="674"/>
      <c r="Z13" s="674"/>
      <c r="AA13" s="674"/>
      <c r="AB13" s="674"/>
      <c r="AC13" s="675"/>
      <c r="AD13" s="673">
        <v>1684</v>
      </c>
      <c r="AE13" s="674"/>
      <c r="AF13" s="674"/>
      <c r="AG13" s="674"/>
      <c r="AH13" s="674"/>
      <c r="AI13" s="674"/>
      <c r="AJ13" s="675"/>
      <c r="AK13" s="673">
        <v>1668</v>
      </c>
      <c r="AL13" s="674"/>
      <c r="AM13" s="674"/>
      <c r="AN13" s="674"/>
      <c r="AO13" s="674"/>
      <c r="AP13" s="674"/>
      <c r="AQ13" s="675"/>
      <c r="AR13" s="935">
        <v>1782</v>
      </c>
      <c r="AS13" s="936"/>
      <c r="AT13" s="936"/>
      <c r="AU13" s="936"/>
      <c r="AV13" s="936"/>
      <c r="AW13" s="936"/>
      <c r="AX13" s="937"/>
    </row>
    <row r="14" spans="1:50" ht="21" customHeight="1" x14ac:dyDescent="0.15">
      <c r="A14" s="629"/>
      <c r="B14" s="630"/>
      <c r="C14" s="630"/>
      <c r="D14" s="630"/>
      <c r="E14" s="630"/>
      <c r="F14" s="631"/>
      <c r="G14" s="741"/>
      <c r="H14" s="742"/>
      <c r="I14" s="727" t="s">
        <v>8</v>
      </c>
      <c r="J14" s="778"/>
      <c r="K14" s="778"/>
      <c r="L14" s="778"/>
      <c r="M14" s="778"/>
      <c r="N14" s="778"/>
      <c r="O14" s="779"/>
      <c r="P14" s="673"/>
      <c r="Q14" s="674"/>
      <c r="R14" s="674"/>
      <c r="S14" s="674"/>
      <c r="T14" s="674"/>
      <c r="U14" s="674"/>
      <c r="V14" s="675"/>
      <c r="W14" s="673"/>
      <c r="X14" s="674"/>
      <c r="Y14" s="674"/>
      <c r="Z14" s="674"/>
      <c r="AA14" s="674"/>
      <c r="AB14" s="674"/>
      <c r="AC14" s="675"/>
      <c r="AD14" s="673"/>
      <c r="AE14" s="674"/>
      <c r="AF14" s="674"/>
      <c r="AG14" s="674"/>
      <c r="AH14" s="674"/>
      <c r="AI14" s="674"/>
      <c r="AJ14" s="675"/>
      <c r="AK14" s="673"/>
      <c r="AL14" s="674"/>
      <c r="AM14" s="674"/>
      <c r="AN14" s="674"/>
      <c r="AO14" s="674"/>
      <c r="AP14" s="674"/>
      <c r="AQ14" s="675"/>
      <c r="AR14" s="804"/>
      <c r="AS14" s="804"/>
      <c r="AT14" s="804"/>
      <c r="AU14" s="804"/>
      <c r="AV14" s="804"/>
      <c r="AW14" s="804"/>
      <c r="AX14" s="805"/>
    </row>
    <row r="15" spans="1:50" ht="21" customHeight="1" x14ac:dyDescent="0.15">
      <c r="A15" s="629"/>
      <c r="B15" s="630"/>
      <c r="C15" s="630"/>
      <c r="D15" s="630"/>
      <c r="E15" s="630"/>
      <c r="F15" s="631"/>
      <c r="G15" s="741"/>
      <c r="H15" s="742"/>
      <c r="I15" s="727" t="s">
        <v>51</v>
      </c>
      <c r="J15" s="728"/>
      <c r="K15" s="728"/>
      <c r="L15" s="728"/>
      <c r="M15" s="728"/>
      <c r="N15" s="728"/>
      <c r="O15" s="729"/>
      <c r="P15" s="673">
        <v>43</v>
      </c>
      <c r="Q15" s="674"/>
      <c r="R15" s="674"/>
      <c r="S15" s="674"/>
      <c r="T15" s="674"/>
      <c r="U15" s="674"/>
      <c r="V15" s="675"/>
      <c r="W15" s="673"/>
      <c r="X15" s="674"/>
      <c r="Y15" s="674"/>
      <c r="Z15" s="674"/>
      <c r="AA15" s="674"/>
      <c r="AB15" s="674"/>
      <c r="AC15" s="675"/>
      <c r="AD15" s="673"/>
      <c r="AE15" s="674"/>
      <c r="AF15" s="674"/>
      <c r="AG15" s="674"/>
      <c r="AH15" s="674"/>
      <c r="AI15" s="674"/>
      <c r="AJ15" s="675"/>
      <c r="AK15" s="673"/>
      <c r="AL15" s="674"/>
      <c r="AM15" s="674"/>
      <c r="AN15" s="674"/>
      <c r="AO15" s="674"/>
      <c r="AP15" s="674"/>
      <c r="AQ15" s="675"/>
      <c r="AR15" s="673"/>
      <c r="AS15" s="674"/>
      <c r="AT15" s="674"/>
      <c r="AU15" s="674"/>
      <c r="AV15" s="674"/>
      <c r="AW15" s="674"/>
      <c r="AX15" s="821"/>
    </row>
    <row r="16" spans="1:50" ht="21" customHeight="1" x14ac:dyDescent="0.15">
      <c r="A16" s="629"/>
      <c r="B16" s="630"/>
      <c r="C16" s="630"/>
      <c r="D16" s="630"/>
      <c r="E16" s="630"/>
      <c r="F16" s="631"/>
      <c r="G16" s="741"/>
      <c r="H16" s="742"/>
      <c r="I16" s="727" t="s">
        <v>52</v>
      </c>
      <c r="J16" s="728"/>
      <c r="K16" s="728"/>
      <c r="L16" s="728"/>
      <c r="M16" s="728"/>
      <c r="N16" s="728"/>
      <c r="O16" s="729"/>
      <c r="P16" s="673"/>
      <c r="Q16" s="674"/>
      <c r="R16" s="674"/>
      <c r="S16" s="674"/>
      <c r="T16" s="674"/>
      <c r="U16" s="674"/>
      <c r="V16" s="675"/>
      <c r="W16" s="673"/>
      <c r="X16" s="674"/>
      <c r="Y16" s="674"/>
      <c r="Z16" s="674"/>
      <c r="AA16" s="674"/>
      <c r="AB16" s="674"/>
      <c r="AC16" s="675"/>
      <c r="AD16" s="673"/>
      <c r="AE16" s="674"/>
      <c r="AF16" s="674"/>
      <c r="AG16" s="674"/>
      <c r="AH16" s="674"/>
      <c r="AI16" s="674"/>
      <c r="AJ16" s="675"/>
      <c r="AK16" s="673"/>
      <c r="AL16" s="674"/>
      <c r="AM16" s="674"/>
      <c r="AN16" s="674"/>
      <c r="AO16" s="674"/>
      <c r="AP16" s="674"/>
      <c r="AQ16" s="675"/>
      <c r="AR16" s="773"/>
      <c r="AS16" s="774"/>
      <c r="AT16" s="774"/>
      <c r="AU16" s="774"/>
      <c r="AV16" s="774"/>
      <c r="AW16" s="774"/>
      <c r="AX16" s="775"/>
    </row>
    <row r="17" spans="1:50" ht="24.75" customHeight="1" x14ac:dyDescent="0.15">
      <c r="A17" s="629"/>
      <c r="B17" s="630"/>
      <c r="C17" s="630"/>
      <c r="D17" s="630"/>
      <c r="E17" s="630"/>
      <c r="F17" s="631"/>
      <c r="G17" s="741"/>
      <c r="H17" s="742"/>
      <c r="I17" s="727" t="s">
        <v>50</v>
      </c>
      <c r="J17" s="778"/>
      <c r="K17" s="778"/>
      <c r="L17" s="778"/>
      <c r="M17" s="778"/>
      <c r="N17" s="778"/>
      <c r="O17" s="779"/>
      <c r="P17" s="673"/>
      <c r="Q17" s="674"/>
      <c r="R17" s="674"/>
      <c r="S17" s="674"/>
      <c r="T17" s="674"/>
      <c r="U17" s="674"/>
      <c r="V17" s="675"/>
      <c r="W17" s="673"/>
      <c r="X17" s="674"/>
      <c r="Y17" s="674"/>
      <c r="Z17" s="674"/>
      <c r="AA17" s="674"/>
      <c r="AB17" s="674"/>
      <c r="AC17" s="675"/>
      <c r="AD17" s="673"/>
      <c r="AE17" s="674"/>
      <c r="AF17" s="674"/>
      <c r="AG17" s="674"/>
      <c r="AH17" s="674"/>
      <c r="AI17" s="674"/>
      <c r="AJ17" s="675"/>
      <c r="AK17" s="673"/>
      <c r="AL17" s="674"/>
      <c r="AM17" s="674"/>
      <c r="AN17" s="674"/>
      <c r="AO17" s="674"/>
      <c r="AP17" s="674"/>
      <c r="AQ17" s="675"/>
      <c r="AR17" s="933"/>
      <c r="AS17" s="933"/>
      <c r="AT17" s="933"/>
      <c r="AU17" s="933"/>
      <c r="AV17" s="933"/>
      <c r="AW17" s="933"/>
      <c r="AX17" s="934"/>
    </row>
    <row r="18" spans="1:50" ht="24.75" customHeight="1" x14ac:dyDescent="0.15">
      <c r="A18" s="629"/>
      <c r="B18" s="630"/>
      <c r="C18" s="630"/>
      <c r="D18" s="630"/>
      <c r="E18" s="630"/>
      <c r="F18" s="631"/>
      <c r="G18" s="743"/>
      <c r="H18" s="744"/>
      <c r="I18" s="732" t="s">
        <v>20</v>
      </c>
      <c r="J18" s="733"/>
      <c r="K18" s="733"/>
      <c r="L18" s="733"/>
      <c r="M18" s="733"/>
      <c r="N18" s="733"/>
      <c r="O18" s="734"/>
      <c r="P18" s="894">
        <f>SUM(P13:V17)</f>
        <v>1469</v>
      </c>
      <c r="Q18" s="895"/>
      <c r="R18" s="895"/>
      <c r="S18" s="895"/>
      <c r="T18" s="895"/>
      <c r="U18" s="895"/>
      <c r="V18" s="896"/>
      <c r="W18" s="894">
        <f>SUM(W13:AC17)</f>
        <v>1627</v>
      </c>
      <c r="X18" s="895"/>
      <c r="Y18" s="895"/>
      <c r="Z18" s="895"/>
      <c r="AA18" s="895"/>
      <c r="AB18" s="895"/>
      <c r="AC18" s="896"/>
      <c r="AD18" s="894">
        <f>SUM(AD13:AJ17)</f>
        <v>1684</v>
      </c>
      <c r="AE18" s="895"/>
      <c r="AF18" s="895"/>
      <c r="AG18" s="895"/>
      <c r="AH18" s="895"/>
      <c r="AI18" s="895"/>
      <c r="AJ18" s="896"/>
      <c r="AK18" s="894">
        <f>SUM(AK13:AQ17)</f>
        <v>1668</v>
      </c>
      <c r="AL18" s="895"/>
      <c r="AM18" s="895"/>
      <c r="AN18" s="895"/>
      <c r="AO18" s="895"/>
      <c r="AP18" s="895"/>
      <c r="AQ18" s="896"/>
      <c r="AR18" s="894">
        <f>SUM(AR13:AX17)</f>
        <v>1782</v>
      </c>
      <c r="AS18" s="895"/>
      <c r="AT18" s="895"/>
      <c r="AU18" s="895"/>
      <c r="AV18" s="895"/>
      <c r="AW18" s="895"/>
      <c r="AX18" s="897"/>
    </row>
    <row r="19" spans="1:50" ht="24.75" customHeight="1" x14ac:dyDescent="0.15">
      <c r="A19" s="629"/>
      <c r="B19" s="630"/>
      <c r="C19" s="630"/>
      <c r="D19" s="630"/>
      <c r="E19" s="630"/>
      <c r="F19" s="631"/>
      <c r="G19" s="892" t="s">
        <v>9</v>
      </c>
      <c r="H19" s="893"/>
      <c r="I19" s="893"/>
      <c r="J19" s="893"/>
      <c r="K19" s="893"/>
      <c r="L19" s="893"/>
      <c r="M19" s="893"/>
      <c r="N19" s="893"/>
      <c r="O19" s="893"/>
      <c r="P19" s="673">
        <v>1400</v>
      </c>
      <c r="Q19" s="674"/>
      <c r="R19" s="674"/>
      <c r="S19" s="674"/>
      <c r="T19" s="674"/>
      <c r="U19" s="674"/>
      <c r="V19" s="675"/>
      <c r="W19" s="673">
        <v>1587</v>
      </c>
      <c r="X19" s="674"/>
      <c r="Y19" s="674"/>
      <c r="Z19" s="674"/>
      <c r="AA19" s="674"/>
      <c r="AB19" s="674"/>
      <c r="AC19" s="675"/>
      <c r="AD19" s="673">
        <v>1586</v>
      </c>
      <c r="AE19" s="674"/>
      <c r="AF19" s="674"/>
      <c r="AG19" s="674"/>
      <c r="AH19" s="674"/>
      <c r="AI19" s="674"/>
      <c r="AJ19" s="675"/>
      <c r="AK19" s="331"/>
      <c r="AL19" s="331"/>
      <c r="AM19" s="331"/>
      <c r="AN19" s="331"/>
      <c r="AO19" s="331"/>
      <c r="AP19" s="331"/>
      <c r="AQ19" s="331"/>
      <c r="AR19" s="331"/>
      <c r="AS19" s="331"/>
      <c r="AT19" s="331"/>
      <c r="AU19" s="331"/>
      <c r="AV19" s="331"/>
      <c r="AW19" s="331"/>
      <c r="AX19" s="333"/>
    </row>
    <row r="20" spans="1:50" ht="24.75" customHeight="1" x14ac:dyDescent="0.15">
      <c r="A20" s="629"/>
      <c r="B20" s="630"/>
      <c r="C20" s="630"/>
      <c r="D20" s="630"/>
      <c r="E20" s="630"/>
      <c r="F20" s="631"/>
      <c r="G20" s="892" t="s">
        <v>10</v>
      </c>
      <c r="H20" s="893"/>
      <c r="I20" s="893"/>
      <c r="J20" s="893"/>
      <c r="K20" s="893"/>
      <c r="L20" s="893"/>
      <c r="M20" s="893"/>
      <c r="N20" s="893"/>
      <c r="O20" s="893"/>
      <c r="P20" s="319">
        <f>IF(P18=0, "-", SUM(P19)/P18)</f>
        <v>0.95302927161334239</v>
      </c>
      <c r="Q20" s="319"/>
      <c r="R20" s="319"/>
      <c r="S20" s="319"/>
      <c r="T20" s="319"/>
      <c r="U20" s="319"/>
      <c r="V20" s="319"/>
      <c r="W20" s="319">
        <f>IF(W18=0, "-", SUM(W19)/W18)</f>
        <v>0.97541487400122928</v>
      </c>
      <c r="X20" s="319"/>
      <c r="Y20" s="319"/>
      <c r="Z20" s="319"/>
      <c r="AA20" s="319"/>
      <c r="AB20" s="319"/>
      <c r="AC20" s="319"/>
      <c r="AD20" s="319">
        <f>IF(AD18=0, "-", SUM(AD19)/AD18)</f>
        <v>0.94180522565320668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5"/>
      <c r="B21" s="866"/>
      <c r="C21" s="866"/>
      <c r="D21" s="866"/>
      <c r="E21" s="866"/>
      <c r="F21" s="962"/>
      <c r="G21" s="317" t="s">
        <v>478</v>
      </c>
      <c r="H21" s="318"/>
      <c r="I21" s="318"/>
      <c r="J21" s="318"/>
      <c r="K21" s="318"/>
      <c r="L21" s="318"/>
      <c r="M21" s="318"/>
      <c r="N21" s="318"/>
      <c r="O21" s="318"/>
      <c r="P21" s="319">
        <f>IF(P19=0, "-", SUM(P19)/SUM(P13,P14))</f>
        <v>0.98176718092566617</v>
      </c>
      <c r="Q21" s="319"/>
      <c r="R21" s="319"/>
      <c r="S21" s="319"/>
      <c r="T21" s="319"/>
      <c r="U21" s="319"/>
      <c r="V21" s="319"/>
      <c r="W21" s="319">
        <f>IF(W19=0, "-", SUM(W19)/SUM(W13,W14))</f>
        <v>0.97541487400122928</v>
      </c>
      <c r="X21" s="319"/>
      <c r="Y21" s="319"/>
      <c r="Z21" s="319"/>
      <c r="AA21" s="319"/>
      <c r="AB21" s="319"/>
      <c r="AC21" s="319"/>
      <c r="AD21" s="319">
        <f>IF(AD19=0, "-", SUM(AD19)/SUM(AD13,AD14))</f>
        <v>0.94180522565320668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0" t="s">
        <v>559</v>
      </c>
      <c r="B22" s="981"/>
      <c r="C22" s="981"/>
      <c r="D22" s="981"/>
      <c r="E22" s="981"/>
      <c r="F22" s="982"/>
      <c r="G22" s="967" t="s">
        <v>457</v>
      </c>
      <c r="H22" s="223"/>
      <c r="I22" s="223"/>
      <c r="J22" s="223"/>
      <c r="K22" s="223"/>
      <c r="L22" s="223"/>
      <c r="M22" s="223"/>
      <c r="N22" s="223"/>
      <c r="O22" s="224"/>
      <c r="P22" s="952" t="s">
        <v>520</v>
      </c>
      <c r="Q22" s="223"/>
      <c r="R22" s="223"/>
      <c r="S22" s="223"/>
      <c r="T22" s="223"/>
      <c r="U22" s="223"/>
      <c r="V22" s="224"/>
      <c r="W22" s="952" t="s">
        <v>516</v>
      </c>
      <c r="X22" s="223"/>
      <c r="Y22" s="223"/>
      <c r="Z22" s="223"/>
      <c r="AA22" s="223"/>
      <c r="AB22" s="223"/>
      <c r="AC22" s="224"/>
      <c r="AD22" s="952" t="s">
        <v>456</v>
      </c>
      <c r="AE22" s="223"/>
      <c r="AF22" s="223"/>
      <c r="AG22" s="223"/>
      <c r="AH22" s="223"/>
      <c r="AI22" s="223"/>
      <c r="AJ22" s="223"/>
      <c r="AK22" s="223"/>
      <c r="AL22" s="223"/>
      <c r="AM22" s="223"/>
      <c r="AN22" s="223"/>
      <c r="AO22" s="223"/>
      <c r="AP22" s="223"/>
      <c r="AQ22" s="223"/>
      <c r="AR22" s="223"/>
      <c r="AS22" s="223"/>
      <c r="AT22" s="223"/>
      <c r="AU22" s="223"/>
      <c r="AV22" s="223"/>
      <c r="AW22" s="223"/>
      <c r="AX22" s="989"/>
    </row>
    <row r="23" spans="1:50" ht="25.5" customHeight="1" x14ac:dyDescent="0.15">
      <c r="A23" s="983"/>
      <c r="B23" s="984"/>
      <c r="C23" s="984"/>
      <c r="D23" s="984"/>
      <c r="E23" s="984"/>
      <c r="F23" s="985"/>
      <c r="G23" s="968" t="s">
        <v>576</v>
      </c>
      <c r="H23" s="969"/>
      <c r="I23" s="969"/>
      <c r="J23" s="969"/>
      <c r="K23" s="969"/>
      <c r="L23" s="969"/>
      <c r="M23" s="969"/>
      <c r="N23" s="969"/>
      <c r="O23" s="970"/>
      <c r="P23" s="935">
        <v>1668</v>
      </c>
      <c r="Q23" s="936"/>
      <c r="R23" s="936"/>
      <c r="S23" s="936"/>
      <c r="T23" s="936"/>
      <c r="U23" s="936"/>
      <c r="V23" s="953"/>
      <c r="W23" s="935">
        <v>1782</v>
      </c>
      <c r="X23" s="936"/>
      <c r="Y23" s="936"/>
      <c r="Z23" s="936"/>
      <c r="AA23" s="936"/>
      <c r="AB23" s="936"/>
      <c r="AC23" s="953"/>
      <c r="AD23" s="990" t="s">
        <v>724</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73"/>
      <c r="Q24" s="674"/>
      <c r="R24" s="674"/>
      <c r="S24" s="674"/>
      <c r="T24" s="674"/>
      <c r="U24" s="674"/>
      <c r="V24" s="675"/>
      <c r="W24" s="673"/>
      <c r="X24" s="674"/>
      <c r="Y24" s="674"/>
      <c r="Z24" s="674"/>
      <c r="AA24" s="674"/>
      <c r="AB24" s="674"/>
      <c r="AC24" s="67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73"/>
      <c r="Q25" s="674"/>
      <c r="R25" s="674"/>
      <c r="S25" s="674"/>
      <c r="T25" s="674"/>
      <c r="U25" s="674"/>
      <c r="V25" s="675"/>
      <c r="W25" s="673"/>
      <c r="X25" s="674"/>
      <c r="Y25" s="674"/>
      <c r="Z25" s="674"/>
      <c r="AA25" s="674"/>
      <c r="AB25" s="674"/>
      <c r="AC25" s="67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73"/>
      <c r="Q26" s="674"/>
      <c r="R26" s="674"/>
      <c r="S26" s="674"/>
      <c r="T26" s="674"/>
      <c r="U26" s="674"/>
      <c r="V26" s="675"/>
      <c r="W26" s="673"/>
      <c r="X26" s="674"/>
      <c r="Y26" s="674"/>
      <c r="Z26" s="674"/>
      <c r="AA26" s="674"/>
      <c r="AB26" s="674"/>
      <c r="AC26" s="67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73"/>
      <c r="Q27" s="674"/>
      <c r="R27" s="674"/>
      <c r="S27" s="674"/>
      <c r="T27" s="674"/>
      <c r="U27" s="674"/>
      <c r="V27" s="675"/>
      <c r="W27" s="673"/>
      <c r="X27" s="674"/>
      <c r="Y27" s="674"/>
      <c r="Z27" s="674"/>
      <c r="AA27" s="674"/>
      <c r="AB27" s="674"/>
      <c r="AC27" s="67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461</v>
      </c>
      <c r="H28" s="975"/>
      <c r="I28" s="975"/>
      <c r="J28" s="975"/>
      <c r="K28" s="975"/>
      <c r="L28" s="975"/>
      <c r="M28" s="975"/>
      <c r="N28" s="975"/>
      <c r="O28" s="976"/>
      <c r="P28" s="894">
        <f>P29-SUM(P23:P27)</f>
        <v>0</v>
      </c>
      <c r="Q28" s="895"/>
      <c r="R28" s="895"/>
      <c r="S28" s="895"/>
      <c r="T28" s="895"/>
      <c r="U28" s="895"/>
      <c r="V28" s="896"/>
      <c r="W28" s="894">
        <f>W29-SUM(W23:W27)</f>
        <v>0</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73">
        <f>AK13</f>
        <v>1668</v>
      </c>
      <c r="Q29" s="674"/>
      <c r="R29" s="674"/>
      <c r="S29" s="674"/>
      <c r="T29" s="674"/>
      <c r="U29" s="674"/>
      <c r="V29" s="675"/>
      <c r="W29" s="949">
        <f>AR13</f>
        <v>1782</v>
      </c>
      <c r="X29" s="950"/>
      <c r="Y29" s="950"/>
      <c r="Z29" s="950"/>
      <c r="AA29" s="950"/>
      <c r="AB29" s="950"/>
      <c r="AC29" s="95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535</v>
      </c>
      <c r="AF30" s="875"/>
      <c r="AG30" s="875"/>
      <c r="AH30" s="876"/>
      <c r="AI30" s="874" t="s">
        <v>532</v>
      </c>
      <c r="AJ30" s="875"/>
      <c r="AK30" s="875"/>
      <c r="AL30" s="876"/>
      <c r="AM30" s="931" t="s">
        <v>527</v>
      </c>
      <c r="AN30" s="931"/>
      <c r="AO30" s="931"/>
      <c r="AP30" s="874"/>
      <c r="AQ30" s="783" t="s">
        <v>354</v>
      </c>
      <c r="AR30" s="784"/>
      <c r="AS30" s="784"/>
      <c r="AT30" s="785"/>
      <c r="AU30" s="790" t="s">
        <v>253</v>
      </c>
      <c r="AV30" s="790"/>
      <c r="AW30" s="790"/>
      <c r="AX30" s="932"/>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48"/>
      <c r="AC31" s="249"/>
      <c r="AD31" s="250"/>
      <c r="AE31" s="248"/>
      <c r="AF31" s="249"/>
      <c r="AG31" s="249"/>
      <c r="AH31" s="250"/>
      <c r="AI31" s="248"/>
      <c r="AJ31" s="249"/>
      <c r="AK31" s="249"/>
      <c r="AL31" s="250"/>
      <c r="AM31" s="252"/>
      <c r="AN31" s="252"/>
      <c r="AO31" s="252"/>
      <c r="AP31" s="248"/>
      <c r="AQ31" s="605">
        <v>31</v>
      </c>
      <c r="AR31" s="201"/>
      <c r="AS31" s="134" t="s">
        <v>355</v>
      </c>
      <c r="AT31" s="135"/>
      <c r="AU31" s="200">
        <v>32</v>
      </c>
      <c r="AV31" s="200"/>
      <c r="AW31" s="413" t="s">
        <v>300</v>
      </c>
      <c r="AX31" s="414"/>
    </row>
    <row r="32" spans="1:50" ht="23.25" customHeight="1" x14ac:dyDescent="0.15">
      <c r="A32" s="418"/>
      <c r="B32" s="416"/>
      <c r="C32" s="416"/>
      <c r="D32" s="416"/>
      <c r="E32" s="416"/>
      <c r="F32" s="417"/>
      <c r="G32" s="579" t="s">
        <v>725</v>
      </c>
      <c r="H32" s="580"/>
      <c r="I32" s="580"/>
      <c r="J32" s="580"/>
      <c r="K32" s="580"/>
      <c r="L32" s="580"/>
      <c r="M32" s="580"/>
      <c r="N32" s="580"/>
      <c r="O32" s="581"/>
      <c r="P32" s="106" t="s">
        <v>577</v>
      </c>
      <c r="Q32" s="106"/>
      <c r="R32" s="106"/>
      <c r="S32" s="106"/>
      <c r="T32" s="106"/>
      <c r="U32" s="106"/>
      <c r="V32" s="106"/>
      <c r="W32" s="106"/>
      <c r="X32" s="107"/>
      <c r="Y32" s="486" t="s">
        <v>12</v>
      </c>
      <c r="Z32" s="546"/>
      <c r="AA32" s="547"/>
      <c r="AB32" s="476" t="s">
        <v>579</v>
      </c>
      <c r="AC32" s="476"/>
      <c r="AD32" s="476"/>
      <c r="AE32" s="219">
        <v>417</v>
      </c>
      <c r="AF32" s="220"/>
      <c r="AG32" s="220"/>
      <c r="AH32" s="220"/>
      <c r="AI32" s="219">
        <v>456</v>
      </c>
      <c r="AJ32" s="220"/>
      <c r="AK32" s="220"/>
      <c r="AL32" s="220"/>
      <c r="AM32" s="219">
        <v>476</v>
      </c>
      <c r="AN32" s="220"/>
      <c r="AO32" s="220"/>
      <c r="AP32" s="220"/>
      <c r="AQ32" s="341"/>
      <c r="AR32" s="208"/>
      <c r="AS32" s="208"/>
      <c r="AT32" s="342"/>
      <c r="AU32" s="220"/>
      <c r="AV32" s="220"/>
      <c r="AW32" s="220"/>
      <c r="AX32" s="222"/>
    </row>
    <row r="33" spans="1:50" ht="23.25" customHeight="1" x14ac:dyDescent="0.15">
      <c r="A33" s="419"/>
      <c r="B33" s="420"/>
      <c r="C33" s="420"/>
      <c r="D33" s="420"/>
      <c r="E33" s="420"/>
      <c r="F33" s="421"/>
      <c r="G33" s="582"/>
      <c r="H33" s="583"/>
      <c r="I33" s="583"/>
      <c r="J33" s="583"/>
      <c r="K33" s="583"/>
      <c r="L33" s="583"/>
      <c r="M33" s="583"/>
      <c r="N33" s="583"/>
      <c r="O33" s="584"/>
      <c r="P33" s="109"/>
      <c r="Q33" s="109"/>
      <c r="R33" s="109"/>
      <c r="S33" s="109"/>
      <c r="T33" s="109"/>
      <c r="U33" s="109"/>
      <c r="V33" s="109"/>
      <c r="W33" s="109"/>
      <c r="X33" s="110"/>
      <c r="Y33" s="430" t="s">
        <v>54</v>
      </c>
      <c r="Z33" s="431"/>
      <c r="AA33" s="432"/>
      <c r="AB33" s="538" t="s">
        <v>579</v>
      </c>
      <c r="AC33" s="538"/>
      <c r="AD33" s="538"/>
      <c r="AE33" s="219">
        <v>350</v>
      </c>
      <c r="AF33" s="220"/>
      <c r="AG33" s="220"/>
      <c r="AH33" s="220"/>
      <c r="AI33" s="219">
        <v>400</v>
      </c>
      <c r="AJ33" s="220"/>
      <c r="AK33" s="220"/>
      <c r="AL33" s="220"/>
      <c r="AM33" s="219">
        <v>430</v>
      </c>
      <c r="AN33" s="220"/>
      <c r="AO33" s="220"/>
      <c r="AP33" s="220"/>
      <c r="AQ33" s="341">
        <v>450</v>
      </c>
      <c r="AR33" s="208"/>
      <c r="AS33" s="208"/>
      <c r="AT33" s="342"/>
      <c r="AU33" s="220">
        <v>470</v>
      </c>
      <c r="AV33" s="220"/>
      <c r="AW33" s="220"/>
      <c r="AX33" s="222"/>
    </row>
    <row r="34" spans="1:50" ht="23.25" customHeight="1" x14ac:dyDescent="0.15">
      <c r="A34" s="418"/>
      <c r="B34" s="416"/>
      <c r="C34" s="416"/>
      <c r="D34" s="416"/>
      <c r="E34" s="416"/>
      <c r="F34" s="417"/>
      <c r="G34" s="585"/>
      <c r="H34" s="586"/>
      <c r="I34" s="586"/>
      <c r="J34" s="586"/>
      <c r="K34" s="586"/>
      <c r="L34" s="586"/>
      <c r="M34" s="586"/>
      <c r="N34" s="586"/>
      <c r="O34" s="587"/>
      <c r="P34" s="112"/>
      <c r="Q34" s="112"/>
      <c r="R34" s="112"/>
      <c r="S34" s="112"/>
      <c r="T34" s="112"/>
      <c r="U34" s="112"/>
      <c r="V34" s="112"/>
      <c r="W34" s="112"/>
      <c r="X34" s="113"/>
      <c r="Y34" s="430" t="s">
        <v>13</v>
      </c>
      <c r="Z34" s="431"/>
      <c r="AA34" s="432"/>
      <c r="AB34" s="571" t="s">
        <v>301</v>
      </c>
      <c r="AC34" s="571"/>
      <c r="AD34" s="571"/>
      <c r="AE34" s="219">
        <v>119</v>
      </c>
      <c r="AF34" s="220"/>
      <c r="AG34" s="220"/>
      <c r="AH34" s="220"/>
      <c r="AI34" s="219">
        <v>114</v>
      </c>
      <c r="AJ34" s="220"/>
      <c r="AK34" s="220"/>
      <c r="AL34" s="220"/>
      <c r="AM34" s="219">
        <v>111</v>
      </c>
      <c r="AN34" s="220"/>
      <c r="AO34" s="220"/>
      <c r="AP34" s="220"/>
      <c r="AQ34" s="341"/>
      <c r="AR34" s="208"/>
      <c r="AS34" s="208"/>
      <c r="AT34" s="342"/>
      <c r="AU34" s="220"/>
      <c r="AV34" s="220"/>
      <c r="AW34" s="220"/>
      <c r="AX34" s="222"/>
    </row>
    <row r="35" spans="1:50" ht="23.25" customHeight="1" x14ac:dyDescent="0.15">
      <c r="A35" s="227" t="s">
        <v>505</v>
      </c>
      <c r="B35" s="228"/>
      <c r="C35" s="228"/>
      <c r="D35" s="228"/>
      <c r="E35" s="228"/>
      <c r="F35" s="229"/>
      <c r="G35" s="233" t="s">
        <v>578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6" t="s">
        <v>473</v>
      </c>
      <c r="B37" s="787"/>
      <c r="C37" s="787"/>
      <c r="D37" s="787"/>
      <c r="E37" s="787"/>
      <c r="F37" s="788"/>
      <c r="G37" s="425" t="s">
        <v>265</v>
      </c>
      <c r="H37" s="426"/>
      <c r="I37" s="426"/>
      <c r="J37" s="426"/>
      <c r="K37" s="426"/>
      <c r="L37" s="426"/>
      <c r="M37" s="426"/>
      <c r="N37" s="426"/>
      <c r="O37" s="427"/>
      <c r="P37" s="463" t="s">
        <v>59</v>
      </c>
      <c r="Q37" s="426"/>
      <c r="R37" s="426"/>
      <c r="S37" s="426"/>
      <c r="T37" s="426"/>
      <c r="U37" s="426"/>
      <c r="V37" s="426"/>
      <c r="W37" s="426"/>
      <c r="X37" s="427"/>
      <c r="Y37" s="464"/>
      <c r="Z37" s="465"/>
      <c r="AA37" s="466"/>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26" t="s">
        <v>253</v>
      </c>
      <c r="AV37" s="426"/>
      <c r="AW37" s="426"/>
      <c r="AX37" s="926"/>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48"/>
      <c r="AC38" s="249"/>
      <c r="AD38" s="250"/>
      <c r="AE38" s="248"/>
      <c r="AF38" s="249"/>
      <c r="AG38" s="249"/>
      <c r="AH38" s="250"/>
      <c r="AI38" s="248"/>
      <c r="AJ38" s="249"/>
      <c r="AK38" s="249"/>
      <c r="AL38" s="250"/>
      <c r="AM38" s="252"/>
      <c r="AN38" s="252"/>
      <c r="AO38" s="252"/>
      <c r="AP38" s="248"/>
      <c r="AQ38" s="605">
        <v>31</v>
      </c>
      <c r="AR38" s="201"/>
      <c r="AS38" s="134" t="s">
        <v>355</v>
      </c>
      <c r="AT38" s="135"/>
      <c r="AU38" s="200">
        <v>32</v>
      </c>
      <c r="AV38" s="200"/>
      <c r="AW38" s="413" t="s">
        <v>300</v>
      </c>
      <c r="AX38" s="414"/>
    </row>
    <row r="39" spans="1:50" ht="23.25" customHeight="1" x14ac:dyDescent="0.15">
      <c r="A39" s="418"/>
      <c r="B39" s="416"/>
      <c r="C39" s="416"/>
      <c r="D39" s="416"/>
      <c r="E39" s="416"/>
      <c r="F39" s="417"/>
      <c r="G39" s="579" t="s">
        <v>709</v>
      </c>
      <c r="H39" s="580"/>
      <c r="I39" s="580"/>
      <c r="J39" s="580"/>
      <c r="K39" s="580"/>
      <c r="L39" s="580"/>
      <c r="M39" s="580"/>
      <c r="N39" s="580"/>
      <c r="O39" s="581"/>
      <c r="P39" s="106" t="s">
        <v>708</v>
      </c>
      <c r="Q39" s="106"/>
      <c r="R39" s="106"/>
      <c r="S39" s="106"/>
      <c r="T39" s="106"/>
      <c r="U39" s="106"/>
      <c r="V39" s="106"/>
      <c r="W39" s="106"/>
      <c r="X39" s="107"/>
      <c r="Y39" s="486" t="s">
        <v>12</v>
      </c>
      <c r="Z39" s="546"/>
      <c r="AA39" s="547"/>
      <c r="AB39" s="476" t="s">
        <v>710</v>
      </c>
      <c r="AC39" s="476"/>
      <c r="AD39" s="476"/>
      <c r="AE39" s="219"/>
      <c r="AF39" s="220"/>
      <c r="AG39" s="220"/>
      <c r="AH39" s="220"/>
      <c r="AI39" s="219"/>
      <c r="AJ39" s="220"/>
      <c r="AK39" s="220"/>
      <c r="AL39" s="220"/>
      <c r="AM39" s="219">
        <v>42136</v>
      </c>
      <c r="AN39" s="220"/>
      <c r="AO39" s="220"/>
      <c r="AP39" s="220"/>
      <c r="AQ39" s="341"/>
      <c r="AR39" s="208"/>
      <c r="AS39" s="208"/>
      <c r="AT39" s="342"/>
      <c r="AU39" s="220"/>
      <c r="AV39" s="220"/>
      <c r="AW39" s="220"/>
      <c r="AX39" s="222"/>
    </row>
    <row r="40" spans="1:50" ht="23.25" customHeight="1" x14ac:dyDescent="0.15">
      <c r="A40" s="419"/>
      <c r="B40" s="420"/>
      <c r="C40" s="420"/>
      <c r="D40" s="420"/>
      <c r="E40" s="420"/>
      <c r="F40" s="421"/>
      <c r="G40" s="582"/>
      <c r="H40" s="583"/>
      <c r="I40" s="583"/>
      <c r="J40" s="583"/>
      <c r="K40" s="583"/>
      <c r="L40" s="583"/>
      <c r="M40" s="583"/>
      <c r="N40" s="583"/>
      <c r="O40" s="584"/>
      <c r="P40" s="109"/>
      <c r="Q40" s="109"/>
      <c r="R40" s="109"/>
      <c r="S40" s="109"/>
      <c r="T40" s="109"/>
      <c r="U40" s="109"/>
      <c r="V40" s="109"/>
      <c r="W40" s="109"/>
      <c r="X40" s="110"/>
      <c r="Y40" s="430" t="s">
        <v>54</v>
      </c>
      <c r="Z40" s="431"/>
      <c r="AA40" s="432"/>
      <c r="AB40" s="538" t="s">
        <v>710</v>
      </c>
      <c r="AC40" s="538"/>
      <c r="AD40" s="538"/>
      <c r="AE40" s="219"/>
      <c r="AF40" s="220"/>
      <c r="AG40" s="220"/>
      <c r="AH40" s="220"/>
      <c r="AI40" s="219"/>
      <c r="AJ40" s="220"/>
      <c r="AK40" s="220"/>
      <c r="AL40" s="220"/>
      <c r="AM40" s="219">
        <v>30000</v>
      </c>
      <c r="AN40" s="220"/>
      <c r="AO40" s="220"/>
      <c r="AP40" s="220"/>
      <c r="AQ40" s="341">
        <v>45000</v>
      </c>
      <c r="AR40" s="208"/>
      <c r="AS40" s="208"/>
      <c r="AT40" s="342"/>
      <c r="AU40" s="220">
        <v>50000</v>
      </c>
      <c r="AV40" s="220"/>
      <c r="AW40" s="220"/>
      <c r="AX40" s="222"/>
    </row>
    <row r="41" spans="1:50" ht="23.25" customHeight="1" x14ac:dyDescent="0.15">
      <c r="A41" s="422"/>
      <c r="B41" s="423"/>
      <c r="C41" s="423"/>
      <c r="D41" s="423"/>
      <c r="E41" s="423"/>
      <c r="F41" s="424"/>
      <c r="G41" s="585"/>
      <c r="H41" s="586"/>
      <c r="I41" s="586"/>
      <c r="J41" s="586"/>
      <c r="K41" s="586"/>
      <c r="L41" s="586"/>
      <c r="M41" s="586"/>
      <c r="N41" s="586"/>
      <c r="O41" s="587"/>
      <c r="P41" s="112"/>
      <c r="Q41" s="112"/>
      <c r="R41" s="112"/>
      <c r="S41" s="112"/>
      <c r="T41" s="112"/>
      <c r="U41" s="112"/>
      <c r="V41" s="112"/>
      <c r="W41" s="112"/>
      <c r="X41" s="113"/>
      <c r="Y41" s="430" t="s">
        <v>13</v>
      </c>
      <c r="Z41" s="431"/>
      <c r="AA41" s="432"/>
      <c r="AB41" s="571" t="s">
        <v>301</v>
      </c>
      <c r="AC41" s="571"/>
      <c r="AD41" s="571"/>
      <c r="AE41" s="219"/>
      <c r="AF41" s="220"/>
      <c r="AG41" s="220"/>
      <c r="AH41" s="220"/>
      <c r="AI41" s="219"/>
      <c r="AJ41" s="220"/>
      <c r="AK41" s="220"/>
      <c r="AL41" s="220"/>
      <c r="AM41" s="219">
        <v>140</v>
      </c>
      <c r="AN41" s="220"/>
      <c r="AO41" s="220"/>
      <c r="AP41" s="220"/>
      <c r="AQ41" s="341"/>
      <c r="AR41" s="208"/>
      <c r="AS41" s="208"/>
      <c r="AT41" s="342"/>
      <c r="AU41" s="220"/>
      <c r="AV41" s="220"/>
      <c r="AW41" s="220"/>
      <c r="AX41" s="222"/>
    </row>
    <row r="42" spans="1:50" ht="23.25" customHeight="1" x14ac:dyDescent="0.15">
      <c r="A42" s="227" t="s">
        <v>505</v>
      </c>
      <c r="B42" s="228"/>
      <c r="C42" s="228"/>
      <c r="D42" s="228"/>
      <c r="E42" s="228"/>
      <c r="F42" s="229"/>
      <c r="G42" s="233" t="s">
        <v>713</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86" t="s">
        <v>473</v>
      </c>
      <c r="B44" s="787"/>
      <c r="C44" s="787"/>
      <c r="D44" s="787"/>
      <c r="E44" s="787"/>
      <c r="F44" s="788"/>
      <c r="G44" s="425" t="s">
        <v>265</v>
      </c>
      <c r="H44" s="426"/>
      <c r="I44" s="426"/>
      <c r="J44" s="426"/>
      <c r="K44" s="426"/>
      <c r="L44" s="426"/>
      <c r="M44" s="426"/>
      <c r="N44" s="426"/>
      <c r="O44" s="427"/>
      <c r="P44" s="463" t="s">
        <v>59</v>
      </c>
      <c r="Q44" s="426"/>
      <c r="R44" s="426"/>
      <c r="S44" s="426"/>
      <c r="T44" s="426"/>
      <c r="U44" s="426"/>
      <c r="V44" s="426"/>
      <c r="W44" s="426"/>
      <c r="X44" s="427"/>
      <c r="Y44" s="464"/>
      <c r="Z44" s="465"/>
      <c r="AA44" s="466"/>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26" t="s">
        <v>253</v>
      </c>
      <c r="AV44" s="426"/>
      <c r="AW44" s="426"/>
      <c r="AX44" s="926"/>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48"/>
      <c r="AC45" s="249"/>
      <c r="AD45" s="250"/>
      <c r="AE45" s="248"/>
      <c r="AF45" s="249"/>
      <c r="AG45" s="249"/>
      <c r="AH45" s="250"/>
      <c r="AI45" s="248"/>
      <c r="AJ45" s="249"/>
      <c r="AK45" s="249"/>
      <c r="AL45" s="250"/>
      <c r="AM45" s="252"/>
      <c r="AN45" s="252"/>
      <c r="AO45" s="252"/>
      <c r="AP45" s="248"/>
      <c r="AQ45" s="605">
        <v>31</v>
      </c>
      <c r="AR45" s="201"/>
      <c r="AS45" s="134" t="s">
        <v>355</v>
      </c>
      <c r="AT45" s="135"/>
      <c r="AU45" s="200">
        <v>32</v>
      </c>
      <c r="AV45" s="200"/>
      <c r="AW45" s="413" t="s">
        <v>300</v>
      </c>
      <c r="AX45" s="414"/>
    </row>
    <row r="46" spans="1:50" ht="23.25" customHeight="1" x14ac:dyDescent="0.15">
      <c r="A46" s="418"/>
      <c r="B46" s="416"/>
      <c r="C46" s="416"/>
      <c r="D46" s="416"/>
      <c r="E46" s="416"/>
      <c r="F46" s="417"/>
      <c r="G46" s="579" t="s">
        <v>711</v>
      </c>
      <c r="H46" s="580"/>
      <c r="I46" s="580"/>
      <c r="J46" s="580"/>
      <c r="K46" s="580"/>
      <c r="L46" s="580"/>
      <c r="M46" s="580"/>
      <c r="N46" s="580"/>
      <c r="O46" s="581"/>
      <c r="P46" s="106" t="s">
        <v>712</v>
      </c>
      <c r="Q46" s="106"/>
      <c r="R46" s="106"/>
      <c r="S46" s="106"/>
      <c r="T46" s="106"/>
      <c r="U46" s="106"/>
      <c r="V46" s="106"/>
      <c r="W46" s="106"/>
      <c r="X46" s="107"/>
      <c r="Y46" s="486" t="s">
        <v>12</v>
      </c>
      <c r="Z46" s="546"/>
      <c r="AA46" s="547"/>
      <c r="AB46" s="476"/>
      <c r="AC46" s="476"/>
      <c r="AD46" s="476"/>
      <c r="AE46" s="219"/>
      <c r="AF46" s="220"/>
      <c r="AG46" s="220"/>
      <c r="AH46" s="220"/>
      <c r="AI46" s="219"/>
      <c r="AJ46" s="220"/>
      <c r="AK46" s="220"/>
      <c r="AL46" s="220"/>
      <c r="AM46" s="219">
        <v>95.4</v>
      </c>
      <c r="AN46" s="220"/>
      <c r="AO46" s="220"/>
      <c r="AP46" s="220"/>
      <c r="AQ46" s="341"/>
      <c r="AR46" s="208"/>
      <c r="AS46" s="208"/>
      <c r="AT46" s="342"/>
      <c r="AU46" s="220"/>
      <c r="AV46" s="220"/>
      <c r="AW46" s="220"/>
      <c r="AX46" s="222"/>
    </row>
    <row r="47" spans="1:50" ht="23.25" customHeight="1" x14ac:dyDescent="0.15">
      <c r="A47" s="419"/>
      <c r="B47" s="420"/>
      <c r="C47" s="420"/>
      <c r="D47" s="420"/>
      <c r="E47" s="420"/>
      <c r="F47" s="421"/>
      <c r="G47" s="582"/>
      <c r="H47" s="583"/>
      <c r="I47" s="583"/>
      <c r="J47" s="583"/>
      <c r="K47" s="583"/>
      <c r="L47" s="583"/>
      <c r="M47" s="583"/>
      <c r="N47" s="583"/>
      <c r="O47" s="584"/>
      <c r="P47" s="109"/>
      <c r="Q47" s="109"/>
      <c r="R47" s="109"/>
      <c r="S47" s="109"/>
      <c r="T47" s="109"/>
      <c r="U47" s="109"/>
      <c r="V47" s="109"/>
      <c r="W47" s="109"/>
      <c r="X47" s="110"/>
      <c r="Y47" s="430" t="s">
        <v>54</v>
      </c>
      <c r="Z47" s="431"/>
      <c r="AA47" s="432"/>
      <c r="AB47" s="538"/>
      <c r="AC47" s="538"/>
      <c r="AD47" s="538"/>
      <c r="AE47" s="219"/>
      <c r="AF47" s="220"/>
      <c r="AG47" s="220"/>
      <c r="AH47" s="220"/>
      <c r="AI47" s="219"/>
      <c r="AJ47" s="220"/>
      <c r="AK47" s="220"/>
      <c r="AL47" s="220"/>
      <c r="AM47" s="219">
        <v>80</v>
      </c>
      <c r="AN47" s="220"/>
      <c r="AO47" s="220"/>
      <c r="AP47" s="220"/>
      <c r="AQ47" s="341">
        <v>80</v>
      </c>
      <c r="AR47" s="208"/>
      <c r="AS47" s="208"/>
      <c r="AT47" s="342"/>
      <c r="AU47" s="220">
        <v>80</v>
      </c>
      <c r="AV47" s="220"/>
      <c r="AW47" s="220"/>
      <c r="AX47" s="222"/>
    </row>
    <row r="48" spans="1:50" ht="23.25" customHeight="1" x14ac:dyDescent="0.15">
      <c r="A48" s="422"/>
      <c r="B48" s="423"/>
      <c r="C48" s="423"/>
      <c r="D48" s="423"/>
      <c r="E48" s="423"/>
      <c r="F48" s="424"/>
      <c r="G48" s="585"/>
      <c r="H48" s="586"/>
      <c r="I48" s="586"/>
      <c r="J48" s="586"/>
      <c r="K48" s="586"/>
      <c r="L48" s="586"/>
      <c r="M48" s="586"/>
      <c r="N48" s="586"/>
      <c r="O48" s="587"/>
      <c r="P48" s="112"/>
      <c r="Q48" s="112"/>
      <c r="R48" s="112"/>
      <c r="S48" s="112"/>
      <c r="T48" s="112"/>
      <c r="U48" s="112"/>
      <c r="V48" s="112"/>
      <c r="W48" s="112"/>
      <c r="X48" s="113"/>
      <c r="Y48" s="430" t="s">
        <v>13</v>
      </c>
      <c r="Z48" s="431"/>
      <c r="AA48" s="432"/>
      <c r="AB48" s="571" t="s">
        <v>301</v>
      </c>
      <c r="AC48" s="571"/>
      <c r="AD48" s="571"/>
      <c r="AE48" s="219"/>
      <c r="AF48" s="220"/>
      <c r="AG48" s="220"/>
      <c r="AH48" s="220"/>
      <c r="AI48" s="219"/>
      <c r="AJ48" s="220"/>
      <c r="AK48" s="220"/>
      <c r="AL48" s="220"/>
      <c r="AM48" s="219">
        <v>119</v>
      </c>
      <c r="AN48" s="220"/>
      <c r="AO48" s="220"/>
      <c r="AP48" s="220"/>
      <c r="AQ48" s="341"/>
      <c r="AR48" s="208"/>
      <c r="AS48" s="208"/>
      <c r="AT48" s="342"/>
      <c r="AU48" s="220"/>
      <c r="AV48" s="220"/>
      <c r="AW48" s="220"/>
      <c r="AX48" s="222"/>
    </row>
    <row r="49" spans="1:50" ht="23.25" customHeight="1" x14ac:dyDescent="0.15">
      <c r="A49" s="227" t="s">
        <v>505</v>
      </c>
      <c r="B49" s="228"/>
      <c r="C49" s="228"/>
      <c r="D49" s="228"/>
      <c r="E49" s="228"/>
      <c r="F49" s="229"/>
      <c r="G49" s="233" t="s">
        <v>714</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4"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5" t="s">
        <v>473</v>
      </c>
      <c r="B51" s="416"/>
      <c r="C51" s="416"/>
      <c r="D51" s="416"/>
      <c r="E51" s="416"/>
      <c r="F51" s="417"/>
      <c r="G51" s="425" t="s">
        <v>265</v>
      </c>
      <c r="H51" s="426"/>
      <c r="I51" s="426"/>
      <c r="J51" s="426"/>
      <c r="K51" s="426"/>
      <c r="L51" s="426"/>
      <c r="M51" s="426"/>
      <c r="N51" s="426"/>
      <c r="O51" s="427"/>
      <c r="P51" s="463" t="s">
        <v>59</v>
      </c>
      <c r="Q51" s="426"/>
      <c r="R51" s="426"/>
      <c r="S51" s="426"/>
      <c r="T51" s="426"/>
      <c r="U51" s="426"/>
      <c r="V51" s="426"/>
      <c r="W51" s="426"/>
      <c r="X51" s="427"/>
      <c r="Y51" s="464"/>
      <c r="Z51" s="465"/>
      <c r="AA51" s="466"/>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0" t="s">
        <v>253</v>
      </c>
      <c r="AV51" s="940"/>
      <c r="AW51" s="940"/>
      <c r="AX51" s="941"/>
    </row>
    <row r="52" spans="1:50" ht="18.75"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48"/>
      <c r="AC52" s="249"/>
      <c r="AD52" s="250"/>
      <c r="AE52" s="248"/>
      <c r="AF52" s="249"/>
      <c r="AG52" s="249"/>
      <c r="AH52" s="250"/>
      <c r="AI52" s="248"/>
      <c r="AJ52" s="249"/>
      <c r="AK52" s="249"/>
      <c r="AL52" s="250"/>
      <c r="AM52" s="252"/>
      <c r="AN52" s="252"/>
      <c r="AO52" s="252"/>
      <c r="AP52" s="248"/>
      <c r="AQ52" s="605"/>
      <c r="AR52" s="201"/>
      <c r="AS52" s="134" t="s">
        <v>355</v>
      </c>
      <c r="AT52" s="135"/>
      <c r="AU52" s="200"/>
      <c r="AV52" s="200"/>
      <c r="AW52" s="413" t="s">
        <v>300</v>
      </c>
      <c r="AX52" s="414"/>
    </row>
    <row r="53" spans="1:50" ht="23.25" hidden="1" customHeight="1" x14ac:dyDescent="0.15">
      <c r="A53" s="418"/>
      <c r="B53" s="416"/>
      <c r="C53" s="416"/>
      <c r="D53" s="416"/>
      <c r="E53" s="416"/>
      <c r="F53" s="417"/>
      <c r="G53" s="579"/>
      <c r="H53" s="580"/>
      <c r="I53" s="580"/>
      <c r="J53" s="580"/>
      <c r="K53" s="580"/>
      <c r="L53" s="580"/>
      <c r="M53" s="580"/>
      <c r="N53" s="580"/>
      <c r="O53" s="581"/>
      <c r="P53" s="106"/>
      <c r="Q53" s="106"/>
      <c r="R53" s="106"/>
      <c r="S53" s="106"/>
      <c r="T53" s="106"/>
      <c r="U53" s="106"/>
      <c r="V53" s="106"/>
      <c r="W53" s="106"/>
      <c r="X53" s="107"/>
      <c r="Y53" s="486" t="s">
        <v>12</v>
      </c>
      <c r="Z53" s="546"/>
      <c r="AA53" s="547"/>
      <c r="AB53" s="476"/>
      <c r="AC53" s="476"/>
      <c r="AD53" s="47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19"/>
      <c r="B54" s="420"/>
      <c r="C54" s="420"/>
      <c r="D54" s="420"/>
      <c r="E54" s="420"/>
      <c r="F54" s="421"/>
      <c r="G54" s="582"/>
      <c r="H54" s="583"/>
      <c r="I54" s="583"/>
      <c r="J54" s="583"/>
      <c r="K54" s="583"/>
      <c r="L54" s="583"/>
      <c r="M54" s="583"/>
      <c r="N54" s="583"/>
      <c r="O54" s="584"/>
      <c r="P54" s="109"/>
      <c r="Q54" s="109"/>
      <c r="R54" s="109"/>
      <c r="S54" s="109"/>
      <c r="T54" s="109"/>
      <c r="U54" s="109"/>
      <c r="V54" s="109"/>
      <c r="W54" s="109"/>
      <c r="X54" s="110"/>
      <c r="Y54" s="430" t="s">
        <v>54</v>
      </c>
      <c r="Z54" s="431"/>
      <c r="AA54" s="432"/>
      <c r="AB54" s="538"/>
      <c r="AC54" s="538"/>
      <c r="AD54" s="538"/>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22"/>
      <c r="B55" s="423"/>
      <c r="C55" s="423"/>
      <c r="D55" s="423"/>
      <c r="E55" s="423"/>
      <c r="F55" s="424"/>
      <c r="G55" s="585"/>
      <c r="H55" s="586"/>
      <c r="I55" s="586"/>
      <c r="J55" s="586"/>
      <c r="K55" s="586"/>
      <c r="L55" s="586"/>
      <c r="M55" s="586"/>
      <c r="N55" s="586"/>
      <c r="O55" s="587"/>
      <c r="P55" s="112"/>
      <c r="Q55" s="112"/>
      <c r="R55" s="112"/>
      <c r="S55" s="112"/>
      <c r="T55" s="112"/>
      <c r="U55" s="112"/>
      <c r="V55" s="112"/>
      <c r="W55" s="112"/>
      <c r="X55" s="113"/>
      <c r="Y55" s="430" t="s">
        <v>13</v>
      </c>
      <c r="Z55" s="431"/>
      <c r="AA55" s="432"/>
      <c r="AB55" s="609" t="s">
        <v>14</v>
      </c>
      <c r="AC55" s="609"/>
      <c r="AD55" s="609"/>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5" t="s">
        <v>473</v>
      </c>
      <c r="B58" s="416"/>
      <c r="C58" s="416"/>
      <c r="D58" s="416"/>
      <c r="E58" s="416"/>
      <c r="F58" s="417"/>
      <c r="G58" s="425" t="s">
        <v>265</v>
      </c>
      <c r="H58" s="426"/>
      <c r="I58" s="426"/>
      <c r="J58" s="426"/>
      <c r="K58" s="426"/>
      <c r="L58" s="426"/>
      <c r="M58" s="426"/>
      <c r="N58" s="426"/>
      <c r="O58" s="427"/>
      <c r="P58" s="463" t="s">
        <v>59</v>
      </c>
      <c r="Q58" s="426"/>
      <c r="R58" s="426"/>
      <c r="S58" s="426"/>
      <c r="T58" s="426"/>
      <c r="U58" s="426"/>
      <c r="V58" s="426"/>
      <c r="W58" s="426"/>
      <c r="X58" s="427"/>
      <c r="Y58" s="464"/>
      <c r="Z58" s="465"/>
      <c r="AA58" s="466"/>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0" t="s">
        <v>253</v>
      </c>
      <c r="AV58" s="940"/>
      <c r="AW58" s="940"/>
      <c r="AX58" s="941"/>
    </row>
    <row r="59" spans="1:50" ht="18.75"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48"/>
      <c r="AC59" s="249"/>
      <c r="AD59" s="250"/>
      <c r="AE59" s="248"/>
      <c r="AF59" s="249"/>
      <c r="AG59" s="249"/>
      <c r="AH59" s="250"/>
      <c r="AI59" s="248"/>
      <c r="AJ59" s="249"/>
      <c r="AK59" s="249"/>
      <c r="AL59" s="250"/>
      <c r="AM59" s="252"/>
      <c r="AN59" s="252"/>
      <c r="AO59" s="252"/>
      <c r="AP59" s="248"/>
      <c r="AQ59" s="605"/>
      <c r="AR59" s="201"/>
      <c r="AS59" s="134" t="s">
        <v>355</v>
      </c>
      <c r="AT59" s="135"/>
      <c r="AU59" s="200"/>
      <c r="AV59" s="200"/>
      <c r="AW59" s="413" t="s">
        <v>300</v>
      </c>
      <c r="AX59" s="414"/>
    </row>
    <row r="60" spans="1:50" ht="23.25" hidden="1" customHeight="1" x14ac:dyDescent="0.15">
      <c r="A60" s="418"/>
      <c r="B60" s="416"/>
      <c r="C60" s="416"/>
      <c r="D60" s="416"/>
      <c r="E60" s="416"/>
      <c r="F60" s="417"/>
      <c r="G60" s="579"/>
      <c r="H60" s="580"/>
      <c r="I60" s="580"/>
      <c r="J60" s="580"/>
      <c r="K60" s="580"/>
      <c r="L60" s="580"/>
      <c r="M60" s="580"/>
      <c r="N60" s="580"/>
      <c r="O60" s="581"/>
      <c r="P60" s="106"/>
      <c r="Q60" s="106"/>
      <c r="R60" s="106"/>
      <c r="S60" s="106"/>
      <c r="T60" s="106"/>
      <c r="U60" s="106"/>
      <c r="V60" s="106"/>
      <c r="W60" s="106"/>
      <c r="X60" s="107"/>
      <c r="Y60" s="486" t="s">
        <v>12</v>
      </c>
      <c r="Z60" s="546"/>
      <c r="AA60" s="547"/>
      <c r="AB60" s="476"/>
      <c r="AC60" s="476"/>
      <c r="AD60" s="47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19"/>
      <c r="B61" s="420"/>
      <c r="C61" s="420"/>
      <c r="D61" s="420"/>
      <c r="E61" s="420"/>
      <c r="F61" s="421"/>
      <c r="G61" s="582"/>
      <c r="H61" s="583"/>
      <c r="I61" s="583"/>
      <c r="J61" s="583"/>
      <c r="K61" s="583"/>
      <c r="L61" s="583"/>
      <c r="M61" s="583"/>
      <c r="N61" s="583"/>
      <c r="O61" s="584"/>
      <c r="P61" s="109"/>
      <c r="Q61" s="109"/>
      <c r="R61" s="109"/>
      <c r="S61" s="109"/>
      <c r="T61" s="109"/>
      <c r="U61" s="109"/>
      <c r="V61" s="109"/>
      <c r="W61" s="109"/>
      <c r="X61" s="110"/>
      <c r="Y61" s="430" t="s">
        <v>54</v>
      </c>
      <c r="Z61" s="431"/>
      <c r="AA61" s="432"/>
      <c r="AB61" s="538"/>
      <c r="AC61" s="538"/>
      <c r="AD61" s="538"/>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19"/>
      <c r="B62" s="420"/>
      <c r="C62" s="420"/>
      <c r="D62" s="420"/>
      <c r="E62" s="420"/>
      <c r="F62" s="421"/>
      <c r="G62" s="585"/>
      <c r="H62" s="586"/>
      <c r="I62" s="586"/>
      <c r="J62" s="586"/>
      <c r="K62" s="586"/>
      <c r="L62" s="586"/>
      <c r="M62" s="586"/>
      <c r="N62" s="586"/>
      <c r="O62" s="587"/>
      <c r="P62" s="112"/>
      <c r="Q62" s="112"/>
      <c r="R62" s="112"/>
      <c r="S62" s="112"/>
      <c r="T62" s="112"/>
      <c r="U62" s="112"/>
      <c r="V62" s="112"/>
      <c r="W62" s="112"/>
      <c r="X62" s="113"/>
      <c r="Y62" s="430" t="s">
        <v>13</v>
      </c>
      <c r="Z62" s="431"/>
      <c r="AA62" s="432"/>
      <c r="AB62" s="571" t="s">
        <v>14</v>
      </c>
      <c r="AC62" s="571"/>
      <c r="AD62" s="57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7" t="s">
        <v>474</v>
      </c>
      <c r="B65" s="498"/>
      <c r="C65" s="498"/>
      <c r="D65" s="498"/>
      <c r="E65" s="498"/>
      <c r="F65" s="499"/>
      <c r="G65" s="500"/>
      <c r="H65" s="240" t="s">
        <v>265</v>
      </c>
      <c r="I65" s="240"/>
      <c r="J65" s="240"/>
      <c r="K65" s="240"/>
      <c r="L65" s="240"/>
      <c r="M65" s="240"/>
      <c r="N65" s="240"/>
      <c r="O65" s="241"/>
      <c r="P65" s="239" t="s">
        <v>59</v>
      </c>
      <c r="Q65" s="240"/>
      <c r="R65" s="240"/>
      <c r="S65" s="240"/>
      <c r="T65" s="240"/>
      <c r="U65" s="240"/>
      <c r="V65" s="241"/>
      <c r="W65" s="502" t="s">
        <v>469</v>
      </c>
      <c r="X65" s="503"/>
      <c r="Y65" s="506"/>
      <c r="Z65" s="506"/>
      <c r="AA65" s="507"/>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90"/>
      <c r="B66" s="491"/>
      <c r="C66" s="491"/>
      <c r="D66" s="491"/>
      <c r="E66" s="491"/>
      <c r="F66" s="492"/>
      <c r="G66" s="501"/>
      <c r="H66" s="243"/>
      <c r="I66" s="243"/>
      <c r="J66" s="243"/>
      <c r="K66" s="243"/>
      <c r="L66" s="243"/>
      <c r="M66" s="243"/>
      <c r="N66" s="243"/>
      <c r="O66" s="244"/>
      <c r="P66" s="242"/>
      <c r="Q66" s="243"/>
      <c r="R66" s="243"/>
      <c r="S66" s="243"/>
      <c r="T66" s="243"/>
      <c r="U66" s="243"/>
      <c r="V66" s="244"/>
      <c r="W66" s="504"/>
      <c r="X66" s="505"/>
      <c r="Y66" s="508"/>
      <c r="Z66" s="508"/>
      <c r="AA66" s="509"/>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90"/>
      <c r="B67" s="491"/>
      <c r="C67" s="491"/>
      <c r="D67" s="491"/>
      <c r="E67" s="491"/>
      <c r="F67" s="492"/>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90"/>
      <c r="B68" s="491"/>
      <c r="C68" s="491"/>
      <c r="D68" s="491"/>
      <c r="E68" s="491"/>
      <c r="F68" s="49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90"/>
      <c r="B69" s="491"/>
      <c r="C69" s="491"/>
      <c r="D69" s="491"/>
      <c r="E69" s="491"/>
      <c r="F69" s="49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90" t="s">
        <v>479</v>
      </c>
      <c r="B70" s="491"/>
      <c r="C70" s="491"/>
      <c r="D70" s="491"/>
      <c r="E70" s="491"/>
      <c r="F70" s="492"/>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90"/>
      <c r="B71" s="491"/>
      <c r="C71" s="491"/>
      <c r="D71" s="491"/>
      <c r="E71" s="491"/>
      <c r="F71" s="492"/>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3"/>
      <c r="B72" s="494"/>
      <c r="C72" s="494"/>
      <c r="D72" s="494"/>
      <c r="E72" s="494"/>
      <c r="F72" s="495"/>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1" t="s">
        <v>474</v>
      </c>
      <c r="B73" s="522"/>
      <c r="C73" s="522"/>
      <c r="D73" s="522"/>
      <c r="E73" s="522"/>
      <c r="F73" s="523"/>
      <c r="G73" s="597"/>
      <c r="H73" s="131" t="s">
        <v>265</v>
      </c>
      <c r="I73" s="131"/>
      <c r="J73" s="131"/>
      <c r="K73" s="131"/>
      <c r="L73" s="131"/>
      <c r="M73" s="131"/>
      <c r="N73" s="131"/>
      <c r="O73" s="132"/>
      <c r="P73" s="160" t="s">
        <v>59</v>
      </c>
      <c r="Q73" s="131"/>
      <c r="R73" s="131"/>
      <c r="S73" s="131"/>
      <c r="T73" s="131"/>
      <c r="U73" s="131"/>
      <c r="V73" s="131"/>
      <c r="W73" s="131"/>
      <c r="X73" s="132"/>
      <c r="Y73" s="599"/>
      <c r="Z73" s="600"/>
      <c r="AA73" s="601"/>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24"/>
      <c r="B74" s="525"/>
      <c r="C74" s="525"/>
      <c r="D74" s="525"/>
      <c r="E74" s="525"/>
      <c r="F74" s="526"/>
      <c r="G74" s="598"/>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5"/>
      <c r="AR74" s="201"/>
      <c r="AS74" s="134" t="s">
        <v>355</v>
      </c>
      <c r="AT74" s="135"/>
      <c r="AU74" s="605"/>
      <c r="AV74" s="201"/>
      <c r="AW74" s="134" t="s">
        <v>300</v>
      </c>
      <c r="AX74" s="196"/>
    </row>
    <row r="75" spans="1:50" ht="23.25" hidden="1" customHeight="1" x14ac:dyDescent="0.15">
      <c r="A75" s="524"/>
      <c r="B75" s="525"/>
      <c r="C75" s="525"/>
      <c r="D75" s="525"/>
      <c r="E75" s="525"/>
      <c r="F75" s="526"/>
      <c r="G75" s="624"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24"/>
      <c r="B76" s="525"/>
      <c r="C76" s="525"/>
      <c r="D76" s="525"/>
      <c r="E76" s="525"/>
      <c r="F76" s="526"/>
      <c r="G76" s="625"/>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24"/>
      <c r="B77" s="525"/>
      <c r="C77" s="525"/>
      <c r="D77" s="525"/>
      <c r="E77" s="525"/>
      <c r="F77" s="526"/>
      <c r="G77" s="626"/>
      <c r="H77" s="112"/>
      <c r="I77" s="112"/>
      <c r="J77" s="112"/>
      <c r="K77" s="112"/>
      <c r="L77" s="112"/>
      <c r="M77" s="112"/>
      <c r="N77" s="112"/>
      <c r="O77" s="113"/>
      <c r="P77" s="109"/>
      <c r="Q77" s="109"/>
      <c r="R77" s="109"/>
      <c r="S77" s="109"/>
      <c r="T77" s="109"/>
      <c r="U77" s="109"/>
      <c r="V77" s="109"/>
      <c r="W77" s="109"/>
      <c r="X77" s="110"/>
      <c r="Y77" s="160" t="s">
        <v>13</v>
      </c>
      <c r="Z77" s="131"/>
      <c r="AA77" s="132"/>
      <c r="AB77" s="594" t="s">
        <v>14</v>
      </c>
      <c r="AC77" s="594"/>
      <c r="AD77" s="594"/>
      <c r="AE77" s="906"/>
      <c r="AF77" s="907"/>
      <c r="AG77" s="907"/>
      <c r="AH77" s="907"/>
      <c r="AI77" s="906"/>
      <c r="AJ77" s="907"/>
      <c r="AK77" s="907"/>
      <c r="AL77" s="907"/>
      <c r="AM77" s="906"/>
      <c r="AN77" s="907"/>
      <c r="AO77" s="907"/>
      <c r="AP77" s="907"/>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602"/>
      <c r="I78" s="603"/>
      <c r="J78" s="603"/>
      <c r="K78" s="603"/>
      <c r="L78" s="603"/>
      <c r="M78" s="603"/>
      <c r="N78" s="603"/>
      <c r="O78" s="604"/>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9" t="s">
        <v>468</v>
      </c>
      <c r="AP79" s="280"/>
      <c r="AQ79" s="280"/>
      <c r="AR79" s="81" t="s">
        <v>466</v>
      </c>
      <c r="AS79" s="279"/>
      <c r="AT79" s="280"/>
      <c r="AU79" s="280"/>
      <c r="AV79" s="280"/>
      <c r="AW79" s="280"/>
      <c r="AX79" s="963"/>
    </row>
    <row r="80" spans="1:50" ht="18.75" hidden="1" customHeight="1" x14ac:dyDescent="0.15">
      <c r="A80" s="880" t="s">
        <v>266</v>
      </c>
      <c r="B80" s="539" t="s">
        <v>465</v>
      </c>
      <c r="C80" s="540"/>
      <c r="D80" s="540"/>
      <c r="E80" s="540"/>
      <c r="F80" s="541"/>
      <c r="G80" s="448" t="s">
        <v>258</v>
      </c>
      <c r="H80" s="448"/>
      <c r="I80" s="448"/>
      <c r="J80" s="448"/>
      <c r="K80" s="448"/>
      <c r="L80" s="448"/>
      <c r="M80" s="448"/>
      <c r="N80" s="448"/>
      <c r="O80" s="448"/>
      <c r="P80" s="448"/>
      <c r="Q80" s="448"/>
      <c r="R80" s="448"/>
      <c r="S80" s="448"/>
      <c r="T80" s="448"/>
      <c r="U80" s="448"/>
      <c r="V80" s="448"/>
      <c r="W80" s="448"/>
      <c r="X80" s="448"/>
      <c r="Y80" s="448"/>
      <c r="Z80" s="448"/>
      <c r="AA80" s="528"/>
      <c r="AB80" s="447" t="s">
        <v>560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81"/>
      <c r="B81" s="542"/>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22.5" hidden="1" customHeight="1" x14ac:dyDescent="0.15">
      <c r="A82" s="881"/>
      <c r="B82" s="542"/>
      <c r="C82" s="443"/>
      <c r="D82" s="443"/>
      <c r="E82" s="443"/>
      <c r="F82" s="444"/>
      <c r="G82" s="692"/>
      <c r="H82" s="692"/>
      <c r="I82" s="692"/>
      <c r="J82" s="692"/>
      <c r="K82" s="692"/>
      <c r="L82" s="692"/>
      <c r="M82" s="692"/>
      <c r="N82" s="692"/>
      <c r="O82" s="692"/>
      <c r="P82" s="692"/>
      <c r="Q82" s="692"/>
      <c r="R82" s="692"/>
      <c r="S82" s="692"/>
      <c r="T82" s="692"/>
      <c r="U82" s="692"/>
      <c r="V82" s="692"/>
      <c r="W82" s="692"/>
      <c r="X82" s="692"/>
      <c r="Y82" s="692"/>
      <c r="Z82" s="692"/>
      <c r="AA82" s="693"/>
      <c r="AB82" s="900"/>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901"/>
    </row>
    <row r="83" spans="1:60" ht="22.5" hidden="1" customHeight="1" x14ac:dyDescent="0.15">
      <c r="A83" s="881"/>
      <c r="B83" s="542"/>
      <c r="C83" s="443"/>
      <c r="D83" s="443"/>
      <c r="E83" s="443"/>
      <c r="F83" s="444"/>
      <c r="G83" s="694"/>
      <c r="H83" s="694"/>
      <c r="I83" s="694"/>
      <c r="J83" s="694"/>
      <c r="K83" s="694"/>
      <c r="L83" s="694"/>
      <c r="M83" s="694"/>
      <c r="N83" s="694"/>
      <c r="O83" s="694"/>
      <c r="P83" s="694"/>
      <c r="Q83" s="694"/>
      <c r="R83" s="694"/>
      <c r="S83" s="694"/>
      <c r="T83" s="694"/>
      <c r="U83" s="694"/>
      <c r="V83" s="694"/>
      <c r="W83" s="694"/>
      <c r="X83" s="694"/>
      <c r="Y83" s="694"/>
      <c r="Z83" s="694"/>
      <c r="AA83" s="695"/>
      <c r="AB83" s="902"/>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3"/>
    </row>
    <row r="84" spans="1:60" ht="19.5" hidden="1" customHeight="1" x14ac:dyDescent="0.15">
      <c r="A84" s="881"/>
      <c r="B84" s="543"/>
      <c r="C84" s="544"/>
      <c r="D84" s="544"/>
      <c r="E84" s="544"/>
      <c r="F84" s="545"/>
      <c r="G84" s="696"/>
      <c r="H84" s="696"/>
      <c r="I84" s="696"/>
      <c r="J84" s="696"/>
      <c r="K84" s="696"/>
      <c r="L84" s="696"/>
      <c r="M84" s="696"/>
      <c r="N84" s="696"/>
      <c r="O84" s="696"/>
      <c r="P84" s="696"/>
      <c r="Q84" s="696"/>
      <c r="R84" s="696"/>
      <c r="S84" s="696"/>
      <c r="T84" s="696"/>
      <c r="U84" s="696"/>
      <c r="V84" s="696"/>
      <c r="W84" s="696"/>
      <c r="X84" s="696"/>
      <c r="Y84" s="696"/>
      <c r="Z84" s="696"/>
      <c r="AA84" s="697"/>
      <c r="AB84" s="904"/>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5"/>
    </row>
    <row r="85" spans="1:60" ht="18.75" hidden="1" customHeight="1" x14ac:dyDescent="0.15">
      <c r="A85" s="881"/>
      <c r="B85" s="443" t="s">
        <v>264</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5"/>
      <c r="Z85" s="166"/>
      <c r="AA85" s="167"/>
      <c r="AB85" s="572" t="s">
        <v>11</v>
      </c>
      <c r="AC85" s="573"/>
      <c r="AD85" s="574"/>
      <c r="AE85" s="245" t="s">
        <v>535</v>
      </c>
      <c r="AF85" s="246"/>
      <c r="AG85" s="246"/>
      <c r="AH85" s="247"/>
      <c r="AI85" s="245" t="s">
        <v>532</v>
      </c>
      <c r="AJ85" s="246"/>
      <c r="AK85" s="246"/>
      <c r="AL85" s="247"/>
      <c r="AM85" s="251" t="s">
        <v>527</v>
      </c>
      <c r="AN85" s="251"/>
      <c r="AO85" s="251"/>
      <c r="AP85" s="245"/>
      <c r="AQ85" s="160" t="s">
        <v>354</v>
      </c>
      <c r="AR85" s="131"/>
      <c r="AS85" s="131"/>
      <c r="AT85" s="132"/>
      <c r="AU85" s="548" t="s">
        <v>253</v>
      </c>
      <c r="AV85" s="548"/>
      <c r="AW85" s="548"/>
      <c r="AX85" s="549"/>
      <c r="AY85" s="10"/>
      <c r="AZ85" s="10"/>
      <c r="BA85" s="10"/>
      <c r="BB85" s="10"/>
      <c r="BC85" s="10"/>
    </row>
    <row r="86" spans="1:60" ht="18.75" hidden="1" customHeight="1" x14ac:dyDescent="0.15">
      <c r="A86" s="881"/>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3" t="s">
        <v>300</v>
      </c>
      <c r="AX86" s="414"/>
      <c r="AY86" s="10"/>
      <c r="AZ86" s="10"/>
      <c r="BA86" s="10"/>
      <c r="BB86" s="10"/>
      <c r="BC86" s="10"/>
      <c r="BD86" s="10"/>
      <c r="BE86" s="10"/>
      <c r="BF86" s="10"/>
      <c r="BG86" s="10"/>
      <c r="BH86" s="10"/>
    </row>
    <row r="87" spans="1:60" ht="23.25" hidden="1" customHeight="1" x14ac:dyDescent="0.15">
      <c r="A87" s="881"/>
      <c r="B87" s="443"/>
      <c r="C87" s="443"/>
      <c r="D87" s="443"/>
      <c r="E87" s="443"/>
      <c r="F87" s="444"/>
      <c r="G87" s="105"/>
      <c r="H87" s="106"/>
      <c r="I87" s="106"/>
      <c r="J87" s="106"/>
      <c r="K87" s="106"/>
      <c r="L87" s="106"/>
      <c r="M87" s="106"/>
      <c r="N87" s="106"/>
      <c r="O87" s="107"/>
      <c r="P87" s="106"/>
      <c r="Q87" s="529"/>
      <c r="R87" s="529"/>
      <c r="S87" s="529"/>
      <c r="T87" s="529"/>
      <c r="U87" s="529"/>
      <c r="V87" s="529"/>
      <c r="W87" s="529"/>
      <c r="X87" s="530"/>
      <c r="Y87" s="576" t="s">
        <v>62</v>
      </c>
      <c r="Z87" s="577"/>
      <c r="AA87" s="578"/>
      <c r="AB87" s="476"/>
      <c r="AC87" s="476"/>
      <c r="AD87" s="476"/>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1"/>
      <c r="B88" s="443"/>
      <c r="C88" s="443"/>
      <c r="D88" s="443"/>
      <c r="E88" s="443"/>
      <c r="F88" s="444"/>
      <c r="G88" s="108"/>
      <c r="H88" s="109"/>
      <c r="I88" s="109"/>
      <c r="J88" s="109"/>
      <c r="K88" s="109"/>
      <c r="L88" s="109"/>
      <c r="M88" s="109"/>
      <c r="N88" s="109"/>
      <c r="O88" s="110"/>
      <c r="P88" s="531"/>
      <c r="Q88" s="531"/>
      <c r="R88" s="531"/>
      <c r="S88" s="531"/>
      <c r="T88" s="531"/>
      <c r="U88" s="531"/>
      <c r="V88" s="531"/>
      <c r="W88" s="531"/>
      <c r="X88" s="532"/>
      <c r="Y88" s="473" t="s">
        <v>54</v>
      </c>
      <c r="Z88" s="474"/>
      <c r="AA88" s="475"/>
      <c r="AB88" s="538"/>
      <c r="AC88" s="538"/>
      <c r="AD88" s="538"/>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1"/>
      <c r="B89" s="544"/>
      <c r="C89" s="544"/>
      <c r="D89" s="544"/>
      <c r="E89" s="544"/>
      <c r="F89" s="545"/>
      <c r="G89" s="111"/>
      <c r="H89" s="112"/>
      <c r="I89" s="112"/>
      <c r="J89" s="112"/>
      <c r="K89" s="112"/>
      <c r="L89" s="112"/>
      <c r="M89" s="112"/>
      <c r="N89" s="112"/>
      <c r="O89" s="113"/>
      <c r="P89" s="177"/>
      <c r="Q89" s="177"/>
      <c r="R89" s="177"/>
      <c r="S89" s="177"/>
      <c r="T89" s="177"/>
      <c r="U89" s="177"/>
      <c r="V89" s="177"/>
      <c r="W89" s="177"/>
      <c r="X89" s="575"/>
      <c r="Y89" s="473" t="s">
        <v>13</v>
      </c>
      <c r="Z89" s="474"/>
      <c r="AA89" s="475"/>
      <c r="AB89" s="609" t="s">
        <v>14</v>
      </c>
      <c r="AC89" s="609"/>
      <c r="AD89" s="609"/>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1"/>
      <c r="B90" s="443" t="s">
        <v>264</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5"/>
      <c r="Z90" s="166"/>
      <c r="AA90" s="167"/>
      <c r="AB90" s="572" t="s">
        <v>11</v>
      </c>
      <c r="AC90" s="573"/>
      <c r="AD90" s="574"/>
      <c r="AE90" s="245" t="s">
        <v>535</v>
      </c>
      <c r="AF90" s="246"/>
      <c r="AG90" s="246"/>
      <c r="AH90" s="247"/>
      <c r="AI90" s="245" t="s">
        <v>532</v>
      </c>
      <c r="AJ90" s="246"/>
      <c r="AK90" s="246"/>
      <c r="AL90" s="247"/>
      <c r="AM90" s="251" t="s">
        <v>527</v>
      </c>
      <c r="AN90" s="251"/>
      <c r="AO90" s="251"/>
      <c r="AP90" s="245"/>
      <c r="AQ90" s="160" t="s">
        <v>354</v>
      </c>
      <c r="AR90" s="131"/>
      <c r="AS90" s="131"/>
      <c r="AT90" s="132"/>
      <c r="AU90" s="548" t="s">
        <v>253</v>
      </c>
      <c r="AV90" s="548"/>
      <c r="AW90" s="548"/>
      <c r="AX90" s="549"/>
    </row>
    <row r="91" spans="1:60" ht="18.75" hidden="1" customHeight="1" x14ac:dyDescent="0.15">
      <c r="A91" s="881"/>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3" t="s">
        <v>300</v>
      </c>
      <c r="AX91" s="414"/>
      <c r="AY91" s="10"/>
      <c r="AZ91" s="10"/>
      <c r="BA91" s="10"/>
      <c r="BB91" s="10"/>
      <c r="BC91" s="10"/>
    </row>
    <row r="92" spans="1:60" ht="23.25" hidden="1" customHeight="1" x14ac:dyDescent="0.15">
      <c r="A92" s="881"/>
      <c r="B92" s="443"/>
      <c r="C92" s="443"/>
      <c r="D92" s="443"/>
      <c r="E92" s="443"/>
      <c r="F92" s="444"/>
      <c r="G92" s="105"/>
      <c r="H92" s="106"/>
      <c r="I92" s="106"/>
      <c r="J92" s="106"/>
      <c r="K92" s="106"/>
      <c r="L92" s="106"/>
      <c r="M92" s="106"/>
      <c r="N92" s="106"/>
      <c r="O92" s="107"/>
      <c r="P92" s="106"/>
      <c r="Q92" s="529"/>
      <c r="R92" s="529"/>
      <c r="S92" s="529"/>
      <c r="T92" s="529"/>
      <c r="U92" s="529"/>
      <c r="V92" s="529"/>
      <c r="W92" s="529"/>
      <c r="X92" s="530"/>
      <c r="Y92" s="576" t="s">
        <v>62</v>
      </c>
      <c r="Z92" s="577"/>
      <c r="AA92" s="578"/>
      <c r="AB92" s="476"/>
      <c r="AC92" s="476"/>
      <c r="AD92" s="476"/>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1"/>
      <c r="B93" s="443"/>
      <c r="C93" s="443"/>
      <c r="D93" s="443"/>
      <c r="E93" s="443"/>
      <c r="F93" s="444"/>
      <c r="G93" s="108"/>
      <c r="H93" s="109"/>
      <c r="I93" s="109"/>
      <c r="J93" s="109"/>
      <c r="K93" s="109"/>
      <c r="L93" s="109"/>
      <c r="M93" s="109"/>
      <c r="N93" s="109"/>
      <c r="O93" s="110"/>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1"/>
      <c r="B94" s="544"/>
      <c r="C94" s="544"/>
      <c r="D94" s="544"/>
      <c r="E94" s="544"/>
      <c r="F94" s="545"/>
      <c r="G94" s="111"/>
      <c r="H94" s="112"/>
      <c r="I94" s="112"/>
      <c r="J94" s="112"/>
      <c r="K94" s="112"/>
      <c r="L94" s="112"/>
      <c r="M94" s="112"/>
      <c r="N94" s="112"/>
      <c r="O94" s="113"/>
      <c r="P94" s="177"/>
      <c r="Q94" s="177"/>
      <c r="R94" s="177"/>
      <c r="S94" s="177"/>
      <c r="T94" s="177"/>
      <c r="U94" s="177"/>
      <c r="V94" s="177"/>
      <c r="W94" s="177"/>
      <c r="X94" s="575"/>
      <c r="Y94" s="473" t="s">
        <v>13</v>
      </c>
      <c r="Z94" s="474"/>
      <c r="AA94" s="475"/>
      <c r="AB94" s="609" t="s">
        <v>14</v>
      </c>
      <c r="AC94" s="609"/>
      <c r="AD94" s="609"/>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1"/>
      <c r="B95" s="443" t="s">
        <v>264</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5"/>
      <c r="Z95" s="166"/>
      <c r="AA95" s="167"/>
      <c r="AB95" s="572" t="s">
        <v>11</v>
      </c>
      <c r="AC95" s="573"/>
      <c r="AD95" s="574"/>
      <c r="AE95" s="245" t="s">
        <v>535</v>
      </c>
      <c r="AF95" s="246"/>
      <c r="AG95" s="246"/>
      <c r="AH95" s="247"/>
      <c r="AI95" s="245" t="s">
        <v>532</v>
      </c>
      <c r="AJ95" s="246"/>
      <c r="AK95" s="246"/>
      <c r="AL95" s="247"/>
      <c r="AM95" s="251" t="s">
        <v>527</v>
      </c>
      <c r="AN95" s="251"/>
      <c r="AO95" s="251"/>
      <c r="AP95" s="245"/>
      <c r="AQ95" s="160" t="s">
        <v>354</v>
      </c>
      <c r="AR95" s="131"/>
      <c r="AS95" s="131"/>
      <c r="AT95" s="132"/>
      <c r="AU95" s="548" t="s">
        <v>253</v>
      </c>
      <c r="AV95" s="548"/>
      <c r="AW95" s="548"/>
      <c r="AX95" s="549"/>
      <c r="AY95" s="10"/>
      <c r="AZ95" s="10"/>
      <c r="BA95" s="10"/>
      <c r="BB95" s="10"/>
      <c r="BC95" s="10"/>
      <c r="BD95" s="10"/>
      <c r="BE95" s="10"/>
      <c r="BF95" s="10"/>
      <c r="BG95" s="10"/>
      <c r="BH95" s="10"/>
    </row>
    <row r="96" spans="1:60" ht="18.75" hidden="1" customHeight="1" x14ac:dyDescent="0.15">
      <c r="A96" s="881"/>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3" t="s">
        <v>300</v>
      </c>
      <c r="AX96" s="414"/>
    </row>
    <row r="97" spans="1:60" ht="23.25" hidden="1" customHeight="1" x14ac:dyDescent="0.15">
      <c r="A97" s="881"/>
      <c r="B97" s="443"/>
      <c r="C97" s="443"/>
      <c r="D97" s="443"/>
      <c r="E97" s="443"/>
      <c r="F97" s="444"/>
      <c r="G97" s="105"/>
      <c r="H97" s="106"/>
      <c r="I97" s="106"/>
      <c r="J97" s="106"/>
      <c r="K97" s="106"/>
      <c r="L97" s="106"/>
      <c r="M97" s="106"/>
      <c r="N97" s="106"/>
      <c r="O97" s="107"/>
      <c r="P97" s="106"/>
      <c r="Q97" s="529"/>
      <c r="R97" s="529"/>
      <c r="S97" s="529"/>
      <c r="T97" s="529"/>
      <c r="U97" s="529"/>
      <c r="V97" s="529"/>
      <c r="W97" s="529"/>
      <c r="X97" s="530"/>
      <c r="Y97" s="576" t="s">
        <v>62</v>
      </c>
      <c r="Z97" s="577"/>
      <c r="AA97" s="578"/>
      <c r="AB97" s="483"/>
      <c r="AC97" s="484"/>
      <c r="AD97" s="485"/>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1"/>
      <c r="B98" s="443"/>
      <c r="C98" s="443"/>
      <c r="D98" s="443"/>
      <c r="E98" s="443"/>
      <c r="F98" s="444"/>
      <c r="G98" s="108"/>
      <c r="H98" s="109"/>
      <c r="I98" s="109"/>
      <c r="J98" s="109"/>
      <c r="K98" s="109"/>
      <c r="L98" s="109"/>
      <c r="M98" s="109"/>
      <c r="N98" s="109"/>
      <c r="O98" s="110"/>
      <c r="P98" s="531"/>
      <c r="Q98" s="531"/>
      <c r="R98" s="531"/>
      <c r="S98" s="531"/>
      <c r="T98" s="531"/>
      <c r="U98" s="531"/>
      <c r="V98" s="531"/>
      <c r="W98" s="531"/>
      <c r="X98" s="532"/>
      <c r="Y98" s="473" t="s">
        <v>54</v>
      </c>
      <c r="Z98" s="474"/>
      <c r="AA98" s="475"/>
      <c r="AB98" s="477"/>
      <c r="AC98" s="478"/>
      <c r="AD98" s="479"/>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2"/>
      <c r="B99" s="445"/>
      <c r="C99" s="445"/>
      <c r="D99" s="445"/>
      <c r="E99" s="445"/>
      <c r="F99" s="446"/>
      <c r="G99" s="595"/>
      <c r="H99" s="216"/>
      <c r="I99" s="216"/>
      <c r="J99" s="216"/>
      <c r="K99" s="216"/>
      <c r="L99" s="216"/>
      <c r="M99" s="216"/>
      <c r="N99" s="216"/>
      <c r="O99" s="596"/>
      <c r="P99" s="533"/>
      <c r="Q99" s="533"/>
      <c r="R99" s="533"/>
      <c r="S99" s="533"/>
      <c r="T99" s="533"/>
      <c r="U99" s="533"/>
      <c r="V99" s="533"/>
      <c r="W99" s="533"/>
      <c r="X99" s="534"/>
      <c r="Y99" s="911" t="s">
        <v>13</v>
      </c>
      <c r="Z99" s="912"/>
      <c r="AA99" s="913"/>
      <c r="AB99" s="908" t="s">
        <v>14</v>
      </c>
      <c r="AC99" s="909"/>
      <c r="AD99" s="910"/>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31.5" customHeight="1" x14ac:dyDescent="0.15">
      <c r="A100" s="516" t="s">
        <v>475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0"/>
      <c r="Z100" s="871"/>
      <c r="AA100" s="872"/>
      <c r="AB100" s="496" t="s">
        <v>11</v>
      </c>
      <c r="AC100" s="496"/>
      <c r="AD100" s="496"/>
      <c r="AE100" s="554" t="s">
        <v>535</v>
      </c>
      <c r="AF100" s="555"/>
      <c r="AG100" s="555"/>
      <c r="AH100" s="556"/>
      <c r="AI100" s="554" t="s">
        <v>532</v>
      </c>
      <c r="AJ100" s="555"/>
      <c r="AK100" s="555"/>
      <c r="AL100" s="556"/>
      <c r="AM100" s="554" t="s">
        <v>528</v>
      </c>
      <c r="AN100" s="555"/>
      <c r="AO100" s="555"/>
      <c r="AP100" s="556"/>
      <c r="AQ100" s="321" t="s">
        <v>521</v>
      </c>
      <c r="AR100" s="322"/>
      <c r="AS100" s="322"/>
      <c r="AT100" s="323"/>
      <c r="AU100" s="321" t="s">
        <v>518</v>
      </c>
      <c r="AV100" s="322"/>
      <c r="AW100" s="322"/>
      <c r="AX100" s="324"/>
    </row>
    <row r="101" spans="1:60" ht="23.25" customHeight="1" x14ac:dyDescent="0.15">
      <c r="A101" s="437"/>
      <c r="B101" s="438"/>
      <c r="C101" s="438"/>
      <c r="D101" s="438"/>
      <c r="E101" s="438"/>
      <c r="F101" s="439"/>
      <c r="G101" s="106" t="s">
        <v>580</v>
      </c>
      <c r="H101" s="106"/>
      <c r="I101" s="106"/>
      <c r="J101" s="106"/>
      <c r="K101" s="106"/>
      <c r="L101" s="106"/>
      <c r="M101" s="106"/>
      <c r="N101" s="106"/>
      <c r="O101" s="106"/>
      <c r="P101" s="106"/>
      <c r="Q101" s="106"/>
      <c r="R101" s="106"/>
      <c r="S101" s="106"/>
      <c r="T101" s="106"/>
      <c r="U101" s="106"/>
      <c r="V101" s="106"/>
      <c r="W101" s="106"/>
      <c r="X101" s="107"/>
      <c r="Y101" s="557" t="s">
        <v>55</v>
      </c>
      <c r="Z101" s="558"/>
      <c r="AA101" s="559"/>
      <c r="AB101" s="476" t="s">
        <v>581</v>
      </c>
      <c r="AC101" s="476"/>
      <c r="AD101" s="476"/>
      <c r="AE101" s="219">
        <v>2</v>
      </c>
      <c r="AF101" s="220"/>
      <c r="AG101" s="220"/>
      <c r="AH101" s="221"/>
      <c r="AI101" s="219">
        <v>3</v>
      </c>
      <c r="AJ101" s="220"/>
      <c r="AK101" s="220"/>
      <c r="AL101" s="221"/>
      <c r="AM101" s="219">
        <v>7</v>
      </c>
      <c r="AN101" s="220"/>
      <c r="AO101" s="220"/>
      <c r="AP101" s="221"/>
      <c r="AQ101" s="219"/>
      <c r="AR101" s="220"/>
      <c r="AS101" s="220"/>
      <c r="AT101" s="221"/>
      <c r="AU101" s="219"/>
      <c r="AV101" s="220"/>
      <c r="AW101" s="220"/>
      <c r="AX101" s="221"/>
    </row>
    <row r="102" spans="1:60" ht="23.25" customHeight="1" x14ac:dyDescent="0.15">
      <c r="A102" s="440"/>
      <c r="B102" s="441"/>
      <c r="C102" s="441"/>
      <c r="D102" s="441"/>
      <c r="E102" s="441"/>
      <c r="F102" s="442"/>
      <c r="G102" s="112"/>
      <c r="H102" s="112"/>
      <c r="I102" s="112"/>
      <c r="J102" s="112"/>
      <c r="K102" s="112"/>
      <c r="L102" s="112"/>
      <c r="M102" s="112"/>
      <c r="N102" s="112"/>
      <c r="O102" s="112"/>
      <c r="P102" s="112"/>
      <c r="Q102" s="112"/>
      <c r="R102" s="112"/>
      <c r="S102" s="112"/>
      <c r="T102" s="112"/>
      <c r="U102" s="112"/>
      <c r="V102" s="112"/>
      <c r="W102" s="112"/>
      <c r="X102" s="113"/>
      <c r="Y102" s="460" t="s">
        <v>56</v>
      </c>
      <c r="Z102" s="461"/>
      <c r="AA102" s="462"/>
      <c r="AB102" s="476" t="s">
        <v>581</v>
      </c>
      <c r="AC102" s="476"/>
      <c r="AD102" s="476"/>
      <c r="AE102" s="433">
        <v>3</v>
      </c>
      <c r="AF102" s="433"/>
      <c r="AG102" s="433"/>
      <c r="AH102" s="433"/>
      <c r="AI102" s="433">
        <v>3</v>
      </c>
      <c r="AJ102" s="433"/>
      <c r="AK102" s="433"/>
      <c r="AL102" s="433"/>
      <c r="AM102" s="433">
        <v>3</v>
      </c>
      <c r="AN102" s="433"/>
      <c r="AO102" s="433"/>
      <c r="AP102" s="433"/>
      <c r="AQ102" s="274">
        <v>3</v>
      </c>
      <c r="AR102" s="275"/>
      <c r="AS102" s="275"/>
      <c r="AT102" s="320"/>
      <c r="AU102" s="274">
        <v>3</v>
      </c>
      <c r="AV102" s="275"/>
      <c r="AW102" s="275"/>
      <c r="AX102" s="320"/>
    </row>
    <row r="103" spans="1:60" ht="31.5" customHeight="1" x14ac:dyDescent="0.15">
      <c r="A103" s="434" t="s">
        <v>475</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535</v>
      </c>
      <c r="AF103" s="431"/>
      <c r="AG103" s="431"/>
      <c r="AH103" s="432"/>
      <c r="AI103" s="430" t="s">
        <v>532</v>
      </c>
      <c r="AJ103" s="431"/>
      <c r="AK103" s="431"/>
      <c r="AL103" s="432"/>
      <c r="AM103" s="430" t="s">
        <v>528</v>
      </c>
      <c r="AN103" s="431"/>
      <c r="AO103" s="431"/>
      <c r="AP103" s="432"/>
      <c r="AQ103" s="285" t="s">
        <v>521</v>
      </c>
      <c r="AR103" s="286"/>
      <c r="AS103" s="286"/>
      <c r="AT103" s="325"/>
      <c r="AU103" s="285" t="s">
        <v>518</v>
      </c>
      <c r="AV103" s="286"/>
      <c r="AW103" s="286"/>
      <c r="AX103" s="287"/>
    </row>
    <row r="104" spans="1:60" ht="23.25" customHeight="1" x14ac:dyDescent="0.15">
      <c r="A104" s="437"/>
      <c r="B104" s="438"/>
      <c r="C104" s="438"/>
      <c r="D104" s="438"/>
      <c r="E104" s="438"/>
      <c r="F104" s="439"/>
      <c r="G104" s="106" t="s">
        <v>582</v>
      </c>
      <c r="H104" s="106"/>
      <c r="I104" s="106"/>
      <c r="J104" s="106"/>
      <c r="K104" s="106"/>
      <c r="L104" s="106"/>
      <c r="M104" s="106"/>
      <c r="N104" s="106"/>
      <c r="O104" s="106"/>
      <c r="P104" s="106"/>
      <c r="Q104" s="106"/>
      <c r="R104" s="106"/>
      <c r="S104" s="106"/>
      <c r="T104" s="106"/>
      <c r="U104" s="106"/>
      <c r="V104" s="106"/>
      <c r="W104" s="106"/>
      <c r="X104" s="107"/>
      <c r="Y104" s="480" t="s">
        <v>55</v>
      </c>
      <c r="Z104" s="481"/>
      <c r="AA104" s="482"/>
      <c r="AB104" s="560" t="s">
        <v>581</v>
      </c>
      <c r="AC104" s="561"/>
      <c r="AD104" s="562"/>
      <c r="AE104" s="219">
        <v>18818</v>
      </c>
      <c r="AF104" s="220"/>
      <c r="AG104" s="220"/>
      <c r="AH104" s="221"/>
      <c r="AI104" s="219">
        <v>21154</v>
      </c>
      <c r="AJ104" s="220"/>
      <c r="AK104" s="220"/>
      <c r="AL104" s="221"/>
      <c r="AM104" s="219">
        <v>22295</v>
      </c>
      <c r="AN104" s="220"/>
      <c r="AO104" s="220"/>
      <c r="AP104" s="221"/>
      <c r="AQ104" s="219"/>
      <c r="AR104" s="220"/>
      <c r="AS104" s="220"/>
      <c r="AT104" s="221"/>
      <c r="AU104" s="219"/>
      <c r="AV104" s="220"/>
      <c r="AW104" s="220"/>
      <c r="AX104" s="221"/>
    </row>
    <row r="105" spans="1:60" ht="23.25" customHeight="1" x14ac:dyDescent="0.15">
      <c r="A105" s="440"/>
      <c r="B105" s="441"/>
      <c r="C105" s="441"/>
      <c r="D105" s="441"/>
      <c r="E105" s="441"/>
      <c r="F105" s="442"/>
      <c r="G105" s="112"/>
      <c r="H105" s="112"/>
      <c r="I105" s="112"/>
      <c r="J105" s="112"/>
      <c r="K105" s="112"/>
      <c r="L105" s="112"/>
      <c r="M105" s="112"/>
      <c r="N105" s="112"/>
      <c r="O105" s="112"/>
      <c r="P105" s="112"/>
      <c r="Q105" s="112"/>
      <c r="R105" s="112"/>
      <c r="S105" s="112"/>
      <c r="T105" s="112"/>
      <c r="U105" s="112"/>
      <c r="V105" s="112"/>
      <c r="W105" s="112"/>
      <c r="X105" s="113"/>
      <c r="Y105" s="460" t="s">
        <v>56</v>
      </c>
      <c r="Z105" s="563"/>
      <c r="AA105" s="564"/>
      <c r="AB105" s="483" t="s">
        <v>581</v>
      </c>
      <c r="AC105" s="484"/>
      <c r="AD105" s="485"/>
      <c r="AE105" s="433">
        <v>17000</v>
      </c>
      <c r="AF105" s="433"/>
      <c r="AG105" s="433"/>
      <c r="AH105" s="433"/>
      <c r="AI105" s="433">
        <v>18000</v>
      </c>
      <c r="AJ105" s="433"/>
      <c r="AK105" s="433"/>
      <c r="AL105" s="433"/>
      <c r="AM105" s="433">
        <v>20000</v>
      </c>
      <c r="AN105" s="433"/>
      <c r="AO105" s="433"/>
      <c r="AP105" s="433"/>
      <c r="AQ105" s="219">
        <v>20000</v>
      </c>
      <c r="AR105" s="220"/>
      <c r="AS105" s="220"/>
      <c r="AT105" s="221"/>
      <c r="AU105" s="274">
        <v>21000</v>
      </c>
      <c r="AV105" s="275"/>
      <c r="AW105" s="275"/>
      <c r="AX105" s="320"/>
    </row>
    <row r="106" spans="1:60" ht="31.5" customHeight="1" x14ac:dyDescent="0.15">
      <c r="A106" s="434" t="s">
        <v>475</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535</v>
      </c>
      <c r="AF106" s="431"/>
      <c r="AG106" s="431"/>
      <c r="AH106" s="432"/>
      <c r="AI106" s="430" t="s">
        <v>532</v>
      </c>
      <c r="AJ106" s="431"/>
      <c r="AK106" s="431"/>
      <c r="AL106" s="432"/>
      <c r="AM106" s="430" t="s">
        <v>527</v>
      </c>
      <c r="AN106" s="431"/>
      <c r="AO106" s="431"/>
      <c r="AP106" s="432"/>
      <c r="AQ106" s="285" t="s">
        <v>521</v>
      </c>
      <c r="AR106" s="286"/>
      <c r="AS106" s="286"/>
      <c r="AT106" s="325"/>
      <c r="AU106" s="285" t="s">
        <v>518</v>
      </c>
      <c r="AV106" s="286"/>
      <c r="AW106" s="286"/>
      <c r="AX106" s="287"/>
    </row>
    <row r="107" spans="1:60" ht="23.25" customHeight="1" x14ac:dyDescent="0.15">
      <c r="A107" s="437"/>
      <c r="B107" s="438"/>
      <c r="C107" s="438"/>
      <c r="D107" s="438"/>
      <c r="E107" s="438"/>
      <c r="F107" s="439"/>
      <c r="G107" s="106" t="s">
        <v>583</v>
      </c>
      <c r="H107" s="106"/>
      <c r="I107" s="106"/>
      <c r="J107" s="106"/>
      <c r="K107" s="106"/>
      <c r="L107" s="106"/>
      <c r="M107" s="106"/>
      <c r="N107" s="106"/>
      <c r="O107" s="106"/>
      <c r="P107" s="106"/>
      <c r="Q107" s="106"/>
      <c r="R107" s="106"/>
      <c r="S107" s="106"/>
      <c r="T107" s="106"/>
      <c r="U107" s="106"/>
      <c r="V107" s="106"/>
      <c r="W107" s="106"/>
      <c r="X107" s="107"/>
      <c r="Y107" s="480" t="s">
        <v>55</v>
      </c>
      <c r="Z107" s="481"/>
      <c r="AA107" s="482"/>
      <c r="AB107" s="560" t="s">
        <v>584</v>
      </c>
      <c r="AC107" s="561"/>
      <c r="AD107" s="562"/>
      <c r="AE107" s="433"/>
      <c r="AF107" s="433"/>
      <c r="AG107" s="433"/>
      <c r="AH107" s="433"/>
      <c r="AI107" s="433">
        <v>15</v>
      </c>
      <c r="AJ107" s="433"/>
      <c r="AK107" s="433"/>
      <c r="AL107" s="433"/>
      <c r="AM107" s="433">
        <v>24</v>
      </c>
      <c r="AN107" s="433"/>
      <c r="AO107" s="433"/>
      <c r="AP107" s="433"/>
      <c r="AQ107" s="219"/>
      <c r="AR107" s="220"/>
      <c r="AS107" s="220"/>
      <c r="AT107" s="221"/>
      <c r="AU107" s="219"/>
      <c r="AV107" s="220"/>
      <c r="AW107" s="220"/>
      <c r="AX107" s="221"/>
    </row>
    <row r="108" spans="1:60" ht="23.25" customHeight="1" x14ac:dyDescent="0.15">
      <c r="A108" s="440"/>
      <c r="B108" s="441"/>
      <c r="C108" s="441"/>
      <c r="D108" s="441"/>
      <c r="E108" s="441"/>
      <c r="F108" s="442"/>
      <c r="G108" s="112"/>
      <c r="H108" s="112"/>
      <c r="I108" s="112"/>
      <c r="J108" s="112"/>
      <c r="K108" s="112"/>
      <c r="L108" s="112"/>
      <c r="M108" s="112"/>
      <c r="N108" s="112"/>
      <c r="O108" s="112"/>
      <c r="P108" s="112"/>
      <c r="Q108" s="112"/>
      <c r="R108" s="112"/>
      <c r="S108" s="112"/>
      <c r="T108" s="112"/>
      <c r="U108" s="112"/>
      <c r="V108" s="112"/>
      <c r="W108" s="112"/>
      <c r="X108" s="113"/>
      <c r="Y108" s="460" t="s">
        <v>56</v>
      </c>
      <c r="Z108" s="563"/>
      <c r="AA108" s="564"/>
      <c r="AB108" s="483" t="s">
        <v>584</v>
      </c>
      <c r="AC108" s="484"/>
      <c r="AD108" s="485"/>
      <c r="AE108" s="433"/>
      <c r="AF108" s="433"/>
      <c r="AG108" s="433"/>
      <c r="AH108" s="433"/>
      <c r="AI108" s="433">
        <v>15</v>
      </c>
      <c r="AJ108" s="433"/>
      <c r="AK108" s="433"/>
      <c r="AL108" s="433"/>
      <c r="AM108" s="433">
        <v>24</v>
      </c>
      <c r="AN108" s="433"/>
      <c r="AO108" s="433"/>
      <c r="AP108" s="433"/>
      <c r="AQ108" s="219">
        <v>24</v>
      </c>
      <c r="AR108" s="220"/>
      <c r="AS108" s="220"/>
      <c r="AT108" s="221"/>
      <c r="AU108" s="274">
        <v>50</v>
      </c>
      <c r="AV108" s="275"/>
      <c r="AW108" s="275"/>
      <c r="AX108" s="320"/>
    </row>
    <row r="109" spans="1:60" ht="31.5" customHeight="1" x14ac:dyDescent="0.15">
      <c r="A109" s="434" t="s">
        <v>475</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535</v>
      </c>
      <c r="AF109" s="431"/>
      <c r="AG109" s="431"/>
      <c r="AH109" s="432"/>
      <c r="AI109" s="430" t="s">
        <v>532</v>
      </c>
      <c r="AJ109" s="431"/>
      <c r="AK109" s="431"/>
      <c r="AL109" s="432"/>
      <c r="AM109" s="430" t="s">
        <v>528</v>
      </c>
      <c r="AN109" s="431"/>
      <c r="AO109" s="431"/>
      <c r="AP109" s="432"/>
      <c r="AQ109" s="285" t="s">
        <v>521</v>
      </c>
      <c r="AR109" s="286"/>
      <c r="AS109" s="286"/>
      <c r="AT109" s="325"/>
      <c r="AU109" s="285" t="s">
        <v>518</v>
      </c>
      <c r="AV109" s="286"/>
      <c r="AW109" s="286"/>
      <c r="AX109" s="287"/>
    </row>
    <row r="110" spans="1:60" ht="23.25" customHeight="1" x14ac:dyDescent="0.15">
      <c r="A110" s="437"/>
      <c r="B110" s="438"/>
      <c r="C110" s="438"/>
      <c r="D110" s="438"/>
      <c r="E110" s="438"/>
      <c r="F110" s="439"/>
      <c r="G110" s="106" t="s">
        <v>585</v>
      </c>
      <c r="H110" s="106"/>
      <c r="I110" s="106"/>
      <c r="J110" s="106"/>
      <c r="K110" s="106"/>
      <c r="L110" s="106"/>
      <c r="M110" s="106"/>
      <c r="N110" s="106"/>
      <c r="O110" s="106"/>
      <c r="P110" s="106"/>
      <c r="Q110" s="106"/>
      <c r="R110" s="106"/>
      <c r="S110" s="106"/>
      <c r="T110" s="106"/>
      <c r="U110" s="106"/>
      <c r="V110" s="106"/>
      <c r="W110" s="106"/>
      <c r="X110" s="107"/>
      <c r="Y110" s="480" t="s">
        <v>55</v>
      </c>
      <c r="Z110" s="481"/>
      <c r="AA110" s="482"/>
      <c r="AB110" s="560" t="s">
        <v>584</v>
      </c>
      <c r="AC110" s="561"/>
      <c r="AD110" s="562"/>
      <c r="AE110" s="433">
        <v>14</v>
      </c>
      <c r="AF110" s="433"/>
      <c r="AG110" s="433"/>
      <c r="AH110" s="433"/>
      <c r="AI110" s="433">
        <v>53</v>
      </c>
      <c r="AJ110" s="433"/>
      <c r="AK110" s="433"/>
      <c r="AL110" s="433"/>
      <c r="AM110" s="433">
        <v>37</v>
      </c>
      <c r="AN110" s="433"/>
      <c r="AO110" s="433"/>
      <c r="AP110" s="433"/>
      <c r="AQ110" s="219"/>
      <c r="AR110" s="220"/>
      <c r="AS110" s="220"/>
      <c r="AT110" s="221"/>
      <c r="AU110" s="219"/>
      <c r="AV110" s="220"/>
      <c r="AW110" s="220"/>
      <c r="AX110" s="221"/>
    </row>
    <row r="111" spans="1:60" ht="23.25" customHeight="1" x14ac:dyDescent="0.15">
      <c r="A111" s="440"/>
      <c r="B111" s="441"/>
      <c r="C111" s="441"/>
      <c r="D111" s="441"/>
      <c r="E111" s="441"/>
      <c r="F111" s="442"/>
      <c r="G111" s="112"/>
      <c r="H111" s="112"/>
      <c r="I111" s="112"/>
      <c r="J111" s="112"/>
      <c r="K111" s="112"/>
      <c r="L111" s="112"/>
      <c r="M111" s="112"/>
      <c r="N111" s="112"/>
      <c r="O111" s="112"/>
      <c r="P111" s="112"/>
      <c r="Q111" s="112"/>
      <c r="R111" s="112"/>
      <c r="S111" s="112"/>
      <c r="T111" s="112"/>
      <c r="U111" s="112"/>
      <c r="V111" s="112"/>
      <c r="W111" s="112"/>
      <c r="X111" s="113"/>
      <c r="Y111" s="460" t="s">
        <v>56</v>
      </c>
      <c r="Z111" s="563"/>
      <c r="AA111" s="564"/>
      <c r="AB111" s="483" t="s">
        <v>584</v>
      </c>
      <c r="AC111" s="484"/>
      <c r="AD111" s="485"/>
      <c r="AE111" s="433">
        <v>14</v>
      </c>
      <c r="AF111" s="433"/>
      <c r="AG111" s="433"/>
      <c r="AH111" s="433"/>
      <c r="AI111" s="433">
        <v>53</v>
      </c>
      <c r="AJ111" s="433"/>
      <c r="AK111" s="433"/>
      <c r="AL111" s="433"/>
      <c r="AM111" s="433">
        <v>45</v>
      </c>
      <c r="AN111" s="433"/>
      <c r="AO111" s="433"/>
      <c r="AP111" s="433"/>
      <c r="AQ111" s="219">
        <v>45</v>
      </c>
      <c r="AR111" s="220"/>
      <c r="AS111" s="220"/>
      <c r="AT111" s="221"/>
      <c r="AU111" s="274">
        <v>45</v>
      </c>
      <c r="AV111" s="275"/>
      <c r="AW111" s="275"/>
      <c r="AX111" s="320"/>
    </row>
    <row r="112" spans="1:60" ht="31.5" customHeight="1" x14ac:dyDescent="0.15">
      <c r="A112" s="434" t="s">
        <v>475</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535</v>
      </c>
      <c r="AF112" s="431"/>
      <c r="AG112" s="431"/>
      <c r="AH112" s="432"/>
      <c r="AI112" s="430" t="s">
        <v>532</v>
      </c>
      <c r="AJ112" s="431"/>
      <c r="AK112" s="431"/>
      <c r="AL112" s="432"/>
      <c r="AM112" s="430" t="s">
        <v>527</v>
      </c>
      <c r="AN112" s="431"/>
      <c r="AO112" s="431"/>
      <c r="AP112" s="432"/>
      <c r="AQ112" s="285" t="s">
        <v>521</v>
      </c>
      <c r="AR112" s="286"/>
      <c r="AS112" s="286"/>
      <c r="AT112" s="325"/>
      <c r="AU112" s="285" t="s">
        <v>518</v>
      </c>
      <c r="AV112" s="286"/>
      <c r="AW112" s="286"/>
      <c r="AX112" s="287"/>
    </row>
    <row r="113" spans="1:50" ht="23.25" customHeight="1" x14ac:dyDescent="0.15">
      <c r="A113" s="437"/>
      <c r="B113" s="438"/>
      <c r="C113" s="438"/>
      <c r="D113" s="438"/>
      <c r="E113" s="438"/>
      <c r="F113" s="439"/>
      <c r="G113" s="106" t="s">
        <v>586</v>
      </c>
      <c r="H113" s="106"/>
      <c r="I113" s="106"/>
      <c r="J113" s="106"/>
      <c r="K113" s="106"/>
      <c r="L113" s="106"/>
      <c r="M113" s="106"/>
      <c r="N113" s="106"/>
      <c r="O113" s="106"/>
      <c r="P113" s="106"/>
      <c r="Q113" s="106"/>
      <c r="R113" s="106"/>
      <c r="S113" s="106"/>
      <c r="T113" s="106"/>
      <c r="U113" s="106"/>
      <c r="V113" s="106"/>
      <c r="W113" s="106"/>
      <c r="X113" s="107"/>
      <c r="Y113" s="480" t="s">
        <v>55</v>
      </c>
      <c r="Z113" s="481"/>
      <c r="AA113" s="482"/>
      <c r="AB113" s="560" t="s">
        <v>581</v>
      </c>
      <c r="AC113" s="561"/>
      <c r="AD113" s="562"/>
      <c r="AE113" s="433">
        <v>7</v>
      </c>
      <c r="AF113" s="433"/>
      <c r="AG113" s="433"/>
      <c r="AH113" s="433"/>
      <c r="AI113" s="433">
        <v>15</v>
      </c>
      <c r="AJ113" s="433"/>
      <c r="AK113" s="433"/>
      <c r="AL113" s="433"/>
      <c r="AM113" s="433">
        <v>18</v>
      </c>
      <c r="AN113" s="433"/>
      <c r="AO113" s="433"/>
      <c r="AP113" s="433"/>
      <c r="AQ113" s="219"/>
      <c r="AR113" s="220"/>
      <c r="AS113" s="220"/>
      <c r="AT113" s="221"/>
      <c r="AU113" s="219"/>
      <c r="AV113" s="220"/>
      <c r="AW113" s="220"/>
      <c r="AX113" s="221"/>
    </row>
    <row r="114" spans="1:50" ht="23.25" customHeight="1" x14ac:dyDescent="0.15">
      <c r="A114" s="440"/>
      <c r="B114" s="441"/>
      <c r="C114" s="441"/>
      <c r="D114" s="441"/>
      <c r="E114" s="441"/>
      <c r="F114" s="442"/>
      <c r="G114" s="112"/>
      <c r="H114" s="112"/>
      <c r="I114" s="112"/>
      <c r="J114" s="112"/>
      <c r="K114" s="112"/>
      <c r="L114" s="112"/>
      <c r="M114" s="112"/>
      <c r="N114" s="112"/>
      <c r="O114" s="112"/>
      <c r="P114" s="112"/>
      <c r="Q114" s="112"/>
      <c r="R114" s="112"/>
      <c r="S114" s="112"/>
      <c r="T114" s="112"/>
      <c r="U114" s="112"/>
      <c r="V114" s="112"/>
      <c r="W114" s="112"/>
      <c r="X114" s="113"/>
      <c r="Y114" s="460" t="s">
        <v>56</v>
      </c>
      <c r="Z114" s="563"/>
      <c r="AA114" s="564"/>
      <c r="AB114" s="483" t="s">
        <v>581</v>
      </c>
      <c r="AC114" s="484"/>
      <c r="AD114" s="485"/>
      <c r="AE114" s="433">
        <v>7</v>
      </c>
      <c r="AF114" s="433"/>
      <c r="AG114" s="433"/>
      <c r="AH114" s="433"/>
      <c r="AI114" s="433">
        <v>15</v>
      </c>
      <c r="AJ114" s="433"/>
      <c r="AK114" s="433"/>
      <c r="AL114" s="433"/>
      <c r="AM114" s="433">
        <v>15</v>
      </c>
      <c r="AN114" s="433"/>
      <c r="AO114" s="433"/>
      <c r="AP114" s="433"/>
      <c r="AQ114" s="219">
        <v>15</v>
      </c>
      <c r="AR114" s="220"/>
      <c r="AS114" s="220"/>
      <c r="AT114" s="221"/>
      <c r="AU114" s="219">
        <v>15</v>
      </c>
      <c r="AV114" s="220"/>
      <c r="AW114" s="220"/>
      <c r="AX114" s="221"/>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535</v>
      </c>
      <c r="AF115" s="431"/>
      <c r="AG115" s="431"/>
      <c r="AH115" s="432"/>
      <c r="AI115" s="430" t="s">
        <v>532</v>
      </c>
      <c r="AJ115" s="431"/>
      <c r="AK115" s="431"/>
      <c r="AL115" s="432"/>
      <c r="AM115" s="430" t="s">
        <v>527</v>
      </c>
      <c r="AN115" s="431"/>
      <c r="AO115" s="431"/>
      <c r="AP115" s="432"/>
      <c r="AQ115" s="606" t="s">
        <v>522</v>
      </c>
      <c r="AR115" s="607"/>
      <c r="AS115" s="607"/>
      <c r="AT115" s="607"/>
      <c r="AU115" s="607"/>
      <c r="AV115" s="607"/>
      <c r="AW115" s="607"/>
      <c r="AX115" s="608"/>
    </row>
    <row r="116" spans="1:50" ht="23.25" customHeight="1" x14ac:dyDescent="0.15">
      <c r="A116" s="454"/>
      <c r="B116" s="455"/>
      <c r="C116" s="455"/>
      <c r="D116" s="455"/>
      <c r="E116" s="455"/>
      <c r="F116" s="456"/>
      <c r="G116" s="408" t="s">
        <v>587</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7" t="s">
        <v>588</v>
      </c>
      <c r="AC116" s="478"/>
      <c r="AD116" s="479"/>
      <c r="AE116" s="433"/>
      <c r="AF116" s="433"/>
      <c r="AG116" s="433"/>
      <c r="AH116" s="433"/>
      <c r="AI116" s="433">
        <v>2.1</v>
      </c>
      <c r="AJ116" s="433"/>
      <c r="AK116" s="433"/>
      <c r="AL116" s="433"/>
      <c r="AM116" s="433">
        <v>2.1</v>
      </c>
      <c r="AN116" s="433"/>
      <c r="AO116" s="433"/>
      <c r="AP116" s="433"/>
      <c r="AQ116" s="219">
        <v>2.1</v>
      </c>
      <c r="AR116" s="220"/>
      <c r="AS116" s="220"/>
      <c r="AT116" s="220"/>
      <c r="AU116" s="220"/>
      <c r="AV116" s="220"/>
      <c r="AW116" s="220"/>
      <c r="AX116" s="222"/>
    </row>
    <row r="117" spans="1:50" ht="46.5" customHeight="1" x14ac:dyDescent="0.15">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6" t="s">
        <v>49</v>
      </c>
      <c r="Z117" s="461"/>
      <c r="AA117" s="462"/>
      <c r="AB117" s="487" t="s">
        <v>482</v>
      </c>
      <c r="AC117" s="488"/>
      <c r="AD117" s="489"/>
      <c r="AE117" s="566"/>
      <c r="AF117" s="566"/>
      <c r="AG117" s="566"/>
      <c r="AH117" s="566"/>
      <c r="AI117" s="566" t="s">
        <v>589</v>
      </c>
      <c r="AJ117" s="566"/>
      <c r="AK117" s="566"/>
      <c r="AL117" s="566"/>
      <c r="AM117" s="566" t="s">
        <v>620</v>
      </c>
      <c r="AN117" s="566"/>
      <c r="AO117" s="566"/>
      <c r="AP117" s="566"/>
      <c r="AQ117" s="566" t="s">
        <v>620</v>
      </c>
      <c r="AR117" s="566"/>
      <c r="AS117" s="566"/>
      <c r="AT117" s="566"/>
      <c r="AU117" s="566"/>
      <c r="AV117" s="566"/>
      <c r="AW117" s="566"/>
      <c r="AX117" s="567"/>
    </row>
    <row r="118" spans="1:50" ht="23.25"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535</v>
      </c>
      <c r="AF118" s="431"/>
      <c r="AG118" s="431"/>
      <c r="AH118" s="432"/>
      <c r="AI118" s="430" t="s">
        <v>532</v>
      </c>
      <c r="AJ118" s="431"/>
      <c r="AK118" s="431"/>
      <c r="AL118" s="432"/>
      <c r="AM118" s="430" t="s">
        <v>527</v>
      </c>
      <c r="AN118" s="431"/>
      <c r="AO118" s="431"/>
      <c r="AP118" s="432"/>
      <c r="AQ118" s="606" t="s">
        <v>522</v>
      </c>
      <c r="AR118" s="607"/>
      <c r="AS118" s="607"/>
      <c r="AT118" s="607"/>
      <c r="AU118" s="607"/>
      <c r="AV118" s="607"/>
      <c r="AW118" s="607"/>
      <c r="AX118" s="608"/>
    </row>
    <row r="119" spans="1:50" ht="23.25" customHeight="1" x14ac:dyDescent="0.15">
      <c r="A119" s="454"/>
      <c r="B119" s="455"/>
      <c r="C119" s="455"/>
      <c r="D119" s="455"/>
      <c r="E119" s="455"/>
      <c r="F119" s="456"/>
      <c r="G119" s="408" t="s">
        <v>590</v>
      </c>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7" t="s">
        <v>591</v>
      </c>
      <c r="AC119" s="478"/>
      <c r="AD119" s="479"/>
      <c r="AE119" s="433">
        <v>69</v>
      </c>
      <c r="AF119" s="433"/>
      <c r="AG119" s="433"/>
      <c r="AH119" s="433"/>
      <c r="AI119" s="433">
        <v>89</v>
      </c>
      <c r="AJ119" s="433"/>
      <c r="AK119" s="433"/>
      <c r="AL119" s="433"/>
      <c r="AM119" s="433">
        <v>48</v>
      </c>
      <c r="AN119" s="433"/>
      <c r="AO119" s="433"/>
      <c r="AP119" s="433"/>
      <c r="AQ119" s="433">
        <v>99</v>
      </c>
      <c r="AR119" s="433"/>
      <c r="AS119" s="433"/>
      <c r="AT119" s="433"/>
      <c r="AU119" s="433"/>
      <c r="AV119" s="433"/>
      <c r="AW119" s="433"/>
      <c r="AX119" s="565"/>
    </row>
    <row r="120" spans="1:50" ht="46.5" customHeight="1" x14ac:dyDescent="0.15">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6" t="s">
        <v>49</v>
      </c>
      <c r="Z120" s="461"/>
      <c r="AA120" s="462"/>
      <c r="AB120" s="487" t="s">
        <v>482</v>
      </c>
      <c r="AC120" s="488"/>
      <c r="AD120" s="489"/>
      <c r="AE120" s="566" t="s">
        <v>592</v>
      </c>
      <c r="AF120" s="566"/>
      <c r="AG120" s="566"/>
      <c r="AH120" s="566"/>
      <c r="AI120" s="566" t="s">
        <v>593</v>
      </c>
      <c r="AJ120" s="566"/>
      <c r="AK120" s="566"/>
      <c r="AL120" s="566"/>
      <c r="AM120" s="566" t="s">
        <v>621</v>
      </c>
      <c r="AN120" s="566"/>
      <c r="AO120" s="566"/>
      <c r="AP120" s="566"/>
      <c r="AQ120" s="566" t="s">
        <v>622</v>
      </c>
      <c r="AR120" s="566"/>
      <c r="AS120" s="566"/>
      <c r="AT120" s="566"/>
      <c r="AU120" s="566"/>
      <c r="AV120" s="566"/>
      <c r="AW120" s="566"/>
      <c r="AX120" s="567"/>
    </row>
    <row r="121" spans="1:50" ht="23.25"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535</v>
      </c>
      <c r="AF121" s="431"/>
      <c r="AG121" s="431"/>
      <c r="AH121" s="432"/>
      <c r="AI121" s="430" t="s">
        <v>532</v>
      </c>
      <c r="AJ121" s="431"/>
      <c r="AK121" s="431"/>
      <c r="AL121" s="432"/>
      <c r="AM121" s="430" t="s">
        <v>527</v>
      </c>
      <c r="AN121" s="431"/>
      <c r="AO121" s="431"/>
      <c r="AP121" s="432"/>
      <c r="AQ121" s="606" t="s">
        <v>522</v>
      </c>
      <c r="AR121" s="607"/>
      <c r="AS121" s="607"/>
      <c r="AT121" s="607"/>
      <c r="AU121" s="607"/>
      <c r="AV121" s="607"/>
      <c r="AW121" s="607"/>
      <c r="AX121" s="608"/>
    </row>
    <row r="122" spans="1:50" ht="23.25" customHeight="1" x14ac:dyDescent="0.15">
      <c r="A122" s="454"/>
      <c r="B122" s="455"/>
      <c r="C122" s="455"/>
      <c r="D122" s="455"/>
      <c r="E122" s="455"/>
      <c r="F122" s="456"/>
      <c r="G122" s="408" t="s">
        <v>594</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7" t="s">
        <v>591</v>
      </c>
      <c r="AC122" s="478"/>
      <c r="AD122" s="479"/>
      <c r="AE122" s="433">
        <v>184</v>
      </c>
      <c r="AF122" s="433"/>
      <c r="AG122" s="433"/>
      <c r="AH122" s="433"/>
      <c r="AI122" s="433">
        <v>171</v>
      </c>
      <c r="AJ122" s="433"/>
      <c r="AK122" s="433"/>
      <c r="AL122" s="433"/>
      <c r="AM122" s="433">
        <v>101</v>
      </c>
      <c r="AN122" s="433"/>
      <c r="AO122" s="433"/>
      <c r="AP122" s="433"/>
      <c r="AQ122" s="433">
        <v>160</v>
      </c>
      <c r="AR122" s="433"/>
      <c r="AS122" s="433"/>
      <c r="AT122" s="433"/>
      <c r="AU122" s="433"/>
      <c r="AV122" s="433"/>
      <c r="AW122" s="433"/>
      <c r="AX122" s="565"/>
    </row>
    <row r="123" spans="1:50" ht="46.5" customHeight="1" thickBot="1" x14ac:dyDescent="0.2">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6" t="s">
        <v>49</v>
      </c>
      <c r="Z123" s="461"/>
      <c r="AA123" s="462"/>
      <c r="AB123" s="487" t="s">
        <v>484</v>
      </c>
      <c r="AC123" s="488"/>
      <c r="AD123" s="489"/>
      <c r="AE123" s="566" t="s">
        <v>595</v>
      </c>
      <c r="AF123" s="566"/>
      <c r="AG123" s="566"/>
      <c r="AH123" s="566"/>
      <c r="AI123" s="566" t="s">
        <v>596</v>
      </c>
      <c r="AJ123" s="566"/>
      <c r="AK123" s="566"/>
      <c r="AL123" s="566"/>
      <c r="AM123" s="566" t="s">
        <v>623</v>
      </c>
      <c r="AN123" s="566"/>
      <c r="AO123" s="566"/>
      <c r="AP123" s="566"/>
      <c r="AQ123" s="566" t="s">
        <v>624</v>
      </c>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536</v>
      </c>
      <c r="AF124" s="431"/>
      <c r="AG124" s="431"/>
      <c r="AH124" s="432"/>
      <c r="AI124" s="430" t="s">
        <v>532</v>
      </c>
      <c r="AJ124" s="431"/>
      <c r="AK124" s="431"/>
      <c r="AL124" s="432"/>
      <c r="AM124" s="430" t="s">
        <v>527</v>
      </c>
      <c r="AN124" s="431"/>
      <c r="AO124" s="431"/>
      <c r="AP124" s="432"/>
      <c r="AQ124" s="606" t="s">
        <v>522</v>
      </c>
      <c r="AR124" s="607"/>
      <c r="AS124" s="607"/>
      <c r="AT124" s="607"/>
      <c r="AU124" s="607"/>
      <c r="AV124" s="607"/>
      <c r="AW124" s="607"/>
      <c r="AX124" s="608"/>
    </row>
    <row r="125" spans="1:50" ht="23.25" hidden="1" customHeight="1" x14ac:dyDescent="0.15">
      <c r="A125" s="454"/>
      <c r="B125" s="455"/>
      <c r="C125" s="455"/>
      <c r="D125" s="455"/>
      <c r="E125" s="455"/>
      <c r="F125" s="456"/>
      <c r="G125" s="408" t="s">
        <v>483</v>
      </c>
      <c r="H125" s="408"/>
      <c r="I125" s="408"/>
      <c r="J125" s="408"/>
      <c r="K125" s="408"/>
      <c r="L125" s="408"/>
      <c r="M125" s="408"/>
      <c r="N125" s="408"/>
      <c r="O125" s="408"/>
      <c r="P125" s="408"/>
      <c r="Q125" s="408"/>
      <c r="R125" s="408"/>
      <c r="S125" s="408"/>
      <c r="T125" s="408"/>
      <c r="U125" s="408"/>
      <c r="V125" s="408"/>
      <c r="W125" s="408"/>
      <c r="X125" s="945"/>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46"/>
      <c r="Y126" s="486" t="s">
        <v>49</v>
      </c>
      <c r="Z126" s="461"/>
      <c r="AA126" s="462"/>
      <c r="AB126" s="487" t="s">
        <v>482</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6" t="s">
        <v>15</v>
      </c>
      <c r="B127" s="455"/>
      <c r="C127" s="455"/>
      <c r="D127" s="455"/>
      <c r="E127" s="455"/>
      <c r="F127" s="456"/>
      <c r="G127" s="249" t="s">
        <v>16</v>
      </c>
      <c r="H127" s="249"/>
      <c r="I127" s="249"/>
      <c r="J127" s="249"/>
      <c r="K127" s="249"/>
      <c r="L127" s="249"/>
      <c r="M127" s="249"/>
      <c r="N127" s="249"/>
      <c r="O127" s="249"/>
      <c r="P127" s="249"/>
      <c r="Q127" s="249"/>
      <c r="R127" s="249"/>
      <c r="S127" s="249"/>
      <c r="T127" s="249"/>
      <c r="U127" s="249"/>
      <c r="V127" s="249"/>
      <c r="W127" s="249"/>
      <c r="X127" s="250"/>
      <c r="Y127" s="942"/>
      <c r="Z127" s="943"/>
      <c r="AA127" s="944"/>
      <c r="AB127" s="248" t="s">
        <v>11</v>
      </c>
      <c r="AC127" s="249"/>
      <c r="AD127" s="250"/>
      <c r="AE127" s="430" t="s">
        <v>535</v>
      </c>
      <c r="AF127" s="431"/>
      <c r="AG127" s="431"/>
      <c r="AH127" s="432"/>
      <c r="AI127" s="430" t="s">
        <v>532</v>
      </c>
      <c r="AJ127" s="431"/>
      <c r="AK127" s="431"/>
      <c r="AL127" s="432"/>
      <c r="AM127" s="430" t="s">
        <v>527</v>
      </c>
      <c r="AN127" s="431"/>
      <c r="AO127" s="431"/>
      <c r="AP127" s="432"/>
      <c r="AQ127" s="606" t="s">
        <v>522</v>
      </c>
      <c r="AR127" s="607"/>
      <c r="AS127" s="607"/>
      <c r="AT127" s="607"/>
      <c r="AU127" s="607"/>
      <c r="AV127" s="607"/>
      <c r="AW127" s="607"/>
      <c r="AX127" s="608"/>
    </row>
    <row r="128" spans="1:50" ht="23.25" hidden="1" customHeight="1" x14ac:dyDescent="0.15">
      <c r="A128" s="454"/>
      <c r="B128" s="455"/>
      <c r="C128" s="455"/>
      <c r="D128" s="455"/>
      <c r="E128" s="455"/>
      <c r="F128" s="456"/>
      <c r="G128" s="408" t="s">
        <v>483</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6" t="s">
        <v>49</v>
      </c>
      <c r="Z129" s="461"/>
      <c r="AA129" s="462"/>
      <c r="AB129" s="487" t="s">
        <v>482</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thickBot="1" x14ac:dyDescent="0.2">
      <c r="A130" s="189" t="s">
        <v>565</v>
      </c>
      <c r="B130" s="186"/>
      <c r="C130" s="185" t="s">
        <v>358</v>
      </c>
      <c r="D130" s="186"/>
      <c r="E130" s="170" t="s">
        <v>387</v>
      </c>
      <c r="F130" s="171"/>
      <c r="G130" s="172" t="s">
        <v>715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72" t="s">
        <v>716</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customHeight="1" x14ac:dyDescent="0.15">
      <c r="A134" s="190"/>
      <c r="B134" s="187"/>
      <c r="C134" s="181"/>
      <c r="D134" s="187"/>
      <c r="E134" s="181"/>
      <c r="F134" s="182"/>
      <c r="G134" s="105" t="s">
        <v>717</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718</v>
      </c>
      <c r="AC134" s="206"/>
      <c r="AD134" s="206"/>
      <c r="AE134" s="207" t="s">
        <v>719</v>
      </c>
      <c r="AF134" s="208"/>
      <c r="AG134" s="208"/>
      <c r="AH134" s="208"/>
      <c r="AI134" s="207" t="s">
        <v>719</v>
      </c>
      <c r="AJ134" s="208"/>
      <c r="AK134" s="208"/>
      <c r="AL134" s="208"/>
      <c r="AM134" s="207" t="s">
        <v>719</v>
      </c>
      <c r="AN134" s="404"/>
      <c r="AO134" s="404"/>
      <c r="AP134" s="405"/>
      <c r="AQ134" s="207" t="s">
        <v>719</v>
      </c>
      <c r="AR134" s="404"/>
      <c r="AS134" s="404"/>
      <c r="AT134" s="405"/>
      <c r="AU134" s="207" t="s">
        <v>719</v>
      </c>
      <c r="AV134" s="404"/>
      <c r="AW134" s="404"/>
      <c r="AX134" s="822"/>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718</v>
      </c>
      <c r="AC135" s="214"/>
      <c r="AD135" s="214"/>
      <c r="AE135" s="207" t="s">
        <v>719</v>
      </c>
      <c r="AF135" s="208"/>
      <c r="AG135" s="208"/>
      <c r="AH135" s="208"/>
      <c r="AI135" s="207" t="s">
        <v>720</v>
      </c>
      <c r="AJ135" s="208"/>
      <c r="AK135" s="208"/>
      <c r="AL135" s="208"/>
      <c r="AM135" s="207" t="s">
        <v>719</v>
      </c>
      <c r="AN135" s="208"/>
      <c r="AO135" s="208"/>
      <c r="AP135" s="208"/>
      <c r="AQ135" s="207" t="s">
        <v>719</v>
      </c>
      <c r="AR135" s="208"/>
      <c r="AS135" s="208"/>
      <c r="AT135" s="208"/>
      <c r="AU135" s="207" t="s">
        <v>721</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597</v>
      </c>
      <c r="H154" s="106"/>
      <c r="I154" s="106"/>
      <c r="J154" s="106"/>
      <c r="K154" s="106"/>
      <c r="L154" s="106"/>
      <c r="M154" s="106"/>
      <c r="N154" s="106"/>
      <c r="O154" s="106"/>
      <c r="P154" s="107"/>
      <c r="Q154" s="126" t="s">
        <v>598</v>
      </c>
      <c r="R154" s="106"/>
      <c r="S154" s="106"/>
      <c r="T154" s="106"/>
      <c r="U154" s="106"/>
      <c r="V154" s="106"/>
      <c r="W154" s="106"/>
      <c r="X154" s="106"/>
      <c r="Y154" s="106"/>
      <c r="Z154" s="106"/>
      <c r="AA154" s="294"/>
      <c r="AB154" s="142"/>
      <c r="AC154" s="143"/>
      <c r="AD154" s="143"/>
      <c r="AE154" s="148" t="s">
        <v>599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625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40.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722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7"/>
      <c r="E430" s="175" t="s">
        <v>545</v>
      </c>
      <c r="F430" s="914"/>
      <c r="G430" s="915" t="s">
        <v>374</v>
      </c>
      <c r="H430" s="124"/>
      <c r="I430" s="124"/>
      <c r="J430" s="916"/>
      <c r="K430" s="917"/>
      <c r="L430" s="917"/>
      <c r="M430" s="917"/>
      <c r="N430" s="917"/>
      <c r="O430" s="917"/>
      <c r="P430" s="917"/>
      <c r="Q430" s="917"/>
      <c r="R430" s="917"/>
      <c r="S430" s="917"/>
      <c r="T430" s="918"/>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9"/>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5"/>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4" t="s">
        <v>301</v>
      </c>
      <c r="AC435" s="594"/>
      <c r="AD435" s="594"/>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5"/>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4" t="s">
        <v>301</v>
      </c>
      <c r="AC440" s="594"/>
      <c r="AD440" s="594"/>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5"/>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4" t="s">
        <v>301</v>
      </c>
      <c r="AC445" s="594"/>
      <c r="AD445" s="594"/>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5"/>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4" t="s">
        <v>301</v>
      </c>
      <c r="AC450" s="594"/>
      <c r="AD450" s="594"/>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5"/>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4" t="s">
        <v>301</v>
      </c>
      <c r="AC455" s="594"/>
      <c r="AD455" s="594"/>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5"/>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4" t="s">
        <v>14</v>
      </c>
      <c r="AC460" s="594"/>
      <c r="AD460" s="594"/>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5"/>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4" t="s">
        <v>14</v>
      </c>
      <c r="AC465" s="594"/>
      <c r="AD465" s="594"/>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5"/>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4" t="s">
        <v>14</v>
      </c>
      <c r="AC470" s="594"/>
      <c r="AD470" s="594"/>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5"/>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4" t="s">
        <v>14</v>
      </c>
      <c r="AC475" s="594"/>
      <c r="AD475" s="594"/>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5"/>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4" t="s">
        <v>14</v>
      </c>
      <c r="AC480" s="594"/>
      <c r="AD480" s="594"/>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5" t="s">
        <v>374</v>
      </c>
      <c r="H484" s="124"/>
      <c r="I484" s="124"/>
      <c r="J484" s="916"/>
      <c r="K484" s="917"/>
      <c r="L484" s="917"/>
      <c r="M484" s="917"/>
      <c r="N484" s="917"/>
      <c r="O484" s="917"/>
      <c r="P484" s="917"/>
      <c r="Q484" s="917"/>
      <c r="R484" s="917"/>
      <c r="S484" s="917"/>
      <c r="T484" s="91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5"/>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4" t="s">
        <v>301</v>
      </c>
      <c r="AC489" s="594"/>
      <c r="AD489" s="594"/>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5"/>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4" t="s">
        <v>301</v>
      </c>
      <c r="AC494" s="594"/>
      <c r="AD494" s="594"/>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5"/>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4" t="s">
        <v>301</v>
      </c>
      <c r="AC499" s="594"/>
      <c r="AD499" s="594"/>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5"/>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4" t="s">
        <v>301</v>
      </c>
      <c r="AC504" s="594"/>
      <c r="AD504" s="594"/>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5"/>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4" t="s">
        <v>301</v>
      </c>
      <c r="AC509" s="594"/>
      <c r="AD509" s="594"/>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5"/>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4" t="s">
        <v>14</v>
      </c>
      <c r="AC514" s="594"/>
      <c r="AD514" s="594"/>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5"/>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4" t="s">
        <v>14</v>
      </c>
      <c r="AC519" s="594"/>
      <c r="AD519" s="594"/>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5"/>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4" t="s">
        <v>14</v>
      </c>
      <c r="AC524" s="594"/>
      <c r="AD524" s="594"/>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5"/>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4" t="s">
        <v>14</v>
      </c>
      <c r="AC529" s="594"/>
      <c r="AD529" s="594"/>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5"/>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4" t="s">
        <v>14</v>
      </c>
      <c r="AC534" s="594"/>
      <c r="AD534" s="594"/>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5" t="s">
        <v>374</v>
      </c>
      <c r="H538" s="124"/>
      <c r="I538" s="124"/>
      <c r="J538" s="916"/>
      <c r="K538" s="917"/>
      <c r="L538" s="917"/>
      <c r="M538" s="917"/>
      <c r="N538" s="917"/>
      <c r="O538" s="917"/>
      <c r="P538" s="917"/>
      <c r="Q538" s="917"/>
      <c r="R538" s="917"/>
      <c r="S538" s="917"/>
      <c r="T538" s="91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5"/>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4" t="s">
        <v>301</v>
      </c>
      <c r="AC543" s="594"/>
      <c r="AD543" s="594"/>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5"/>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4" t="s">
        <v>301</v>
      </c>
      <c r="AC548" s="594"/>
      <c r="AD548" s="594"/>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5"/>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4" t="s">
        <v>301</v>
      </c>
      <c r="AC553" s="594"/>
      <c r="AD553" s="594"/>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5"/>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4" t="s">
        <v>301</v>
      </c>
      <c r="AC558" s="594"/>
      <c r="AD558" s="594"/>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5"/>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4" t="s">
        <v>301</v>
      </c>
      <c r="AC563" s="594"/>
      <c r="AD563" s="594"/>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5"/>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4" t="s">
        <v>14</v>
      </c>
      <c r="AC568" s="594"/>
      <c r="AD568" s="594"/>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5"/>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4" t="s">
        <v>14</v>
      </c>
      <c r="AC573" s="594"/>
      <c r="AD573" s="594"/>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5"/>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4" t="s">
        <v>14</v>
      </c>
      <c r="AC578" s="594"/>
      <c r="AD578" s="594"/>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5"/>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4" t="s">
        <v>14</v>
      </c>
      <c r="AC583" s="594"/>
      <c r="AD583" s="594"/>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5"/>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4" t="s">
        <v>14</v>
      </c>
      <c r="AC588" s="594"/>
      <c r="AD588" s="594"/>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5" t="s">
        <v>374</v>
      </c>
      <c r="H592" s="124"/>
      <c r="I592" s="124"/>
      <c r="J592" s="916"/>
      <c r="K592" s="917"/>
      <c r="L592" s="917"/>
      <c r="M592" s="917"/>
      <c r="N592" s="917"/>
      <c r="O592" s="917"/>
      <c r="P592" s="917"/>
      <c r="Q592" s="917"/>
      <c r="R592" s="917"/>
      <c r="S592" s="917"/>
      <c r="T592" s="91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5"/>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4" t="s">
        <v>301</v>
      </c>
      <c r="AC597" s="594"/>
      <c r="AD597" s="594"/>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5"/>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4" t="s">
        <v>301</v>
      </c>
      <c r="AC602" s="594"/>
      <c r="AD602" s="594"/>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5"/>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4" t="s">
        <v>301</v>
      </c>
      <c r="AC607" s="594"/>
      <c r="AD607" s="594"/>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5"/>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4" t="s">
        <v>301</v>
      </c>
      <c r="AC612" s="594"/>
      <c r="AD612" s="594"/>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5"/>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4" t="s">
        <v>301</v>
      </c>
      <c r="AC617" s="594"/>
      <c r="AD617" s="594"/>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5"/>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4" t="s">
        <v>14</v>
      </c>
      <c r="AC622" s="594"/>
      <c r="AD622" s="594"/>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5"/>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4" t="s">
        <v>14</v>
      </c>
      <c r="AC627" s="594"/>
      <c r="AD627" s="594"/>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5"/>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4" t="s">
        <v>14</v>
      </c>
      <c r="AC632" s="594"/>
      <c r="AD632" s="594"/>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5"/>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4" t="s">
        <v>14</v>
      </c>
      <c r="AC637" s="594"/>
      <c r="AD637" s="594"/>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5"/>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4" t="s">
        <v>14</v>
      </c>
      <c r="AC642" s="594"/>
      <c r="AD642" s="594"/>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5" t="s">
        <v>374</v>
      </c>
      <c r="H646" s="124"/>
      <c r="I646" s="124"/>
      <c r="J646" s="916"/>
      <c r="K646" s="917"/>
      <c r="L646" s="917"/>
      <c r="M646" s="917"/>
      <c r="N646" s="917"/>
      <c r="O646" s="917"/>
      <c r="P646" s="917"/>
      <c r="Q646" s="917"/>
      <c r="R646" s="917"/>
      <c r="S646" s="917"/>
      <c r="T646" s="91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5"/>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4" t="s">
        <v>301</v>
      </c>
      <c r="AC651" s="594"/>
      <c r="AD651" s="594"/>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5"/>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4" t="s">
        <v>301</v>
      </c>
      <c r="AC656" s="594"/>
      <c r="AD656" s="594"/>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5"/>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4" t="s">
        <v>301</v>
      </c>
      <c r="AC661" s="594"/>
      <c r="AD661" s="594"/>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5"/>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4" t="s">
        <v>301</v>
      </c>
      <c r="AC666" s="594"/>
      <c r="AD666" s="594"/>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5"/>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4" t="s">
        <v>301</v>
      </c>
      <c r="AC671" s="594"/>
      <c r="AD671" s="594"/>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5"/>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4" t="s">
        <v>14</v>
      </c>
      <c r="AC676" s="594"/>
      <c r="AD676" s="594"/>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5"/>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4" t="s">
        <v>14</v>
      </c>
      <c r="AC681" s="594"/>
      <c r="AD681" s="594"/>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5"/>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4" t="s">
        <v>14</v>
      </c>
      <c r="AC686" s="594"/>
      <c r="AD686" s="594"/>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5"/>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4" t="s">
        <v>14</v>
      </c>
      <c r="AC691" s="594"/>
      <c r="AD691" s="594"/>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5"/>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4" t="s">
        <v>14</v>
      </c>
      <c r="AC696" s="594"/>
      <c r="AD696" s="594"/>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40" t="s">
        <v>31</v>
      </c>
      <c r="AH701" s="395"/>
      <c r="AI701" s="395"/>
      <c r="AJ701" s="395"/>
      <c r="AK701" s="395"/>
      <c r="AL701" s="395"/>
      <c r="AM701" s="395"/>
      <c r="AN701" s="395"/>
      <c r="AO701" s="395"/>
      <c r="AP701" s="395"/>
      <c r="AQ701" s="395"/>
      <c r="AR701" s="395"/>
      <c r="AS701" s="395"/>
      <c r="AT701" s="395"/>
      <c r="AU701" s="395"/>
      <c r="AV701" s="395"/>
      <c r="AW701" s="395"/>
      <c r="AX701" s="841"/>
    </row>
    <row r="702" spans="1:50" ht="59.25"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46" t="s">
        <v>573</v>
      </c>
      <c r="AE702" s="347"/>
      <c r="AF702" s="347"/>
      <c r="AG702" s="398" t="s">
        <v>600</v>
      </c>
      <c r="AH702" s="399"/>
      <c r="AI702" s="399"/>
      <c r="AJ702" s="399"/>
      <c r="AK702" s="399"/>
      <c r="AL702" s="399"/>
      <c r="AM702" s="399"/>
      <c r="AN702" s="399"/>
      <c r="AO702" s="399"/>
      <c r="AP702" s="399"/>
      <c r="AQ702" s="399"/>
      <c r="AR702" s="399"/>
      <c r="AS702" s="399"/>
      <c r="AT702" s="399"/>
      <c r="AU702" s="399"/>
      <c r="AV702" s="399"/>
      <c r="AW702" s="399"/>
      <c r="AX702" s="400"/>
    </row>
    <row r="703" spans="1:50" ht="51.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7"/>
      <c r="AD703" s="329" t="s">
        <v>573</v>
      </c>
      <c r="AE703" s="330"/>
      <c r="AF703" s="330"/>
      <c r="AG703" s="102" t="s">
        <v>726</v>
      </c>
      <c r="AH703" s="103"/>
      <c r="AI703" s="103"/>
      <c r="AJ703" s="103"/>
      <c r="AK703" s="103"/>
      <c r="AL703" s="103"/>
      <c r="AM703" s="103"/>
      <c r="AN703" s="103"/>
      <c r="AO703" s="103"/>
      <c r="AP703" s="103"/>
      <c r="AQ703" s="103"/>
      <c r="AR703" s="103"/>
      <c r="AS703" s="103"/>
      <c r="AT703" s="103"/>
      <c r="AU703" s="103"/>
      <c r="AV703" s="103"/>
      <c r="AW703" s="103"/>
      <c r="AX703" s="104"/>
    </row>
    <row r="704" spans="1:50" ht="69"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573</v>
      </c>
      <c r="AE704" s="799"/>
      <c r="AF704" s="799"/>
      <c r="AG704" s="168" t="s">
        <v>727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5" t="s">
        <v>39</v>
      </c>
      <c r="B705" s="656"/>
      <c r="C705" s="837" t="s">
        <v>41</v>
      </c>
      <c r="D705" s="838"/>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9"/>
      <c r="AD705" s="730" t="s">
        <v>607</v>
      </c>
      <c r="AE705" s="731"/>
      <c r="AF705" s="731"/>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7"/>
      <c r="B706" s="658"/>
      <c r="C706" s="810"/>
      <c r="D706" s="811"/>
      <c r="E706" s="746" t="s">
        <v>506</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29" t="s">
        <v>601</v>
      </c>
      <c r="AE706" s="330"/>
      <c r="AF706" s="67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7"/>
      <c r="B707" s="658"/>
      <c r="C707" s="812"/>
      <c r="D707" s="813"/>
      <c r="E707" s="749" t="s">
        <v>438</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601</v>
      </c>
      <c r="AE707" s="852"/>
      <c r="AF707" s="85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9" t="s">
        <v>573</v>
      </c>
      <c r="AE708" s="620"/>
      <c r="AF708" s="620"/>
      <c r="AG708" s="758" t="s">
        <v>602</v>
      </c>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7"/>
      <c r="B709" s="659"/>
      <c r="C709" s="406" t="s">
        <v>262</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29" t="s">
        <v>573</v>
      </c>
      <c r="AE709" s="330"/>
      <c r="AF709" s="330"/>
      <c r="AG709" s="102" t="s">
        <v>602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7"/>
      <c r="B710" s="659"/>
      <c r="C710" s="406" t="s">
        <v>38</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29" t="s">
        <v>573</v>
      </c>
      <c r="AE710" s="330"/>
      <c r="AF710" s="330"/>
      <c r="AG710" s="102" t="s">
        <v>603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7"/>
      <c r="B711" s="659"/>
      <c r="C711" s="406" t="s">
        <v>43</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29" t="s">
        <v>573</v>
      </c>
      <c r="AE711" s="330"/>
      <c r="AF711" s="330"/>
      <c r="AG711" s="102" t="s">
        <v>604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7"/>
      <c r="B712" s="659"/>
      <c r="C712" s="406" t="s">
        <v>470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8" t="s">
        <v>573</v>
      </c>
      <c r="AE712" s="799"/>
      <c r="AF712" s="799"/>
      <c r="AG712" s="826" t="s">
        <v>605</v>
      </c>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7"/>
      <c r="B713" s="659"/>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9" t="s">
        <v>607</v>
      </c>
      <c r="AE713" s="330"/>
      <c r="AF713" s="679"/>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60"/>
      <c r="B714" s="661"/>
      <c r="C714" s="662" t="s">
        <v>447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573</v>
      </c>
      <c r="AE714" s="824"/>
      <c r="AF714" s="825"/>
      <c r="AG714" s="752" t="s">
        <v>606</v>
      </c>
      <c r="AH714" s="753"/>
      <c r="AI714" s="753"/>
      <c r="AJ714" s="753"/>
      <c r="AK714" s="753"/>
      <c r="AL714" s="753"/>
      <c r="AM714" s="753"/>
      <c r="AN714" s="753"/>
      <c r="AO714" s="753"/>
      <c r="AP714" s="753"/>
      <c r="AQ714" s="753"/>
      <c r="AR714" s="753"/>
      <c r="AS714" s="753"/>
      <c r="AT714" s="753"/>
      <c r="AU714" s="753"/>
      <c r="AV714" s="753"/>
      <c r="AW714" s="753"/>
      <c r="AX714" s="754"/>
    </row>
    <row r="715" spans="1:50" ht="60" customHeight="1" x14ac:dyDescent="0.15">
      <c r="A715" s="655"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9" t="s">
        <v>573</v>
      </c>
      <c r="AE715" s="620"/>
      <c r="AF715" s="672"/>
      <c r="AG715" s="758" t="s">
        <v>608</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573</v>
      </c>
      <c r="AE716" s="642"/>
      <c r="AF716" s="642"/>
      <c r="AG716" s="102" t="s">
        <v>609</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7"/>
      <c r="B717" s="659"/>
      <c r="C717" s="406" t="s">
        <v>365</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29" t="s">
        <v>573</v>
      </c>
      <c r="AE717" s="330"/>
      <c r="AF717" s="330"/>
      <c r="AG717" s="102" t="s">
        <v>729</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60"/>
      <c r="B718" s="661"/>
      <c r="C718" s="406" t="s">
        <v>44</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29" t="s">
        <v>573</v>
      </c>
      <c r="AE718" s="330"/>
      <c r="AF718" s="330"/>
      <c r="AG718" s="128" t="s">
        <v>610</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2" t="s">
        <v>58</v>
      </c>
      <c r="B719" s="793"/>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4"/>
      <c r="B720" s="79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4"/>
      <c r="B721" s="79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94"/>
      <c r="B722" s="795"/>
      <c r="C722" s="297"/>
      <c r="D722" s="298"/>
      <c r="E722" s="298"/>
      <c r="F722" s="299"/>
      <c r="G722" s="288"/>
      <c r="H722" s="289"/>
      <c r="I722" s="83" t="str">
        <f>IF(OR(G722="　", G722=""), "", "-")</f>
        <v/>
      </c>
      <c r="J722" s="292"/>
      <c r="K722" s="292"/>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94"/>
      <c r="B723" s="795"/>
      <c r="C723" s="297"/>
      <c r="D723" s="298"/>
      <c r="E723" s="298"/>
      <c r="F723" s="299"/>
      <c r="G723" s="288"/>
      <c r="H723" s="289"/>
      <c r="I723" s="83" t="str">
        <f>IF(OR(G723="　", G723=""), "", "-")</f>
        <v/>
      </c>
      <c r="J723" s="292"/>
      <c r="K723" s="292"/>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94"/>
      <c r="B724" s="795"/>
      <c r="C724" s="297"/>
      <c r="D724" s="298"/>
      <c r="E724" s="298"/>
      <c r="F724" s="299"/>
      <c r="G724" s="288"/>
      <c r="H724" s="289"/>
      <c r="I724" s="83" t="str">
        <f>IF(OR(G724="　", G724=""), "", "-")</f>
        <v/>
      </c>
      <c r="J724" s="292"/>
      <c r="K724" s="292"/>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96"/>
      <c r="B725" s="797"/>
      <c r="C725" s="326"/>
      <c r="D725" s="327"/>
      <c r="E725" s="327"/>
      <c r="F725" s="328"/>
      <c r="G725" s="290"/>
      <c r="H725" s="291"/>
      <c r="I725" s="85" t="str">
        <f>IF(OR(G725="　", G725=""), "", "-")</f>
        <v/>
      </c>
      <c r="J725" s="293"/>
      <c r="K725" s="293"/>
      <c r="L725" s="85" t="str">
        <f>IF(M725="","","-")</f>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5" t="s">
        <v>48</v>
      </c>
      <c r="B726" s="818"/>
      <c r="C726" s="831" t="s">
        <v>53</v>
      </c>
      <c r="D726" s="853"/>
      <c r="E726" s="853"/>
      <c r="F726" s="854"/>
      <c r="G726" s="592" t="s">
        <v>611</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19"/>
      <c r="B727" s="820"/>
      <c r="C727" s="764" t="s">
        <v>57</v>
      </c>
      <c r="D727" s="765"/>
      <c r="E727" s="765"/>
      <c r="F727" s="766"/>
      <c r="G727" s="590" t="s">
        <v>612</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9" t="s">
        <v>730</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257</v>
      </c>
      <c r="B731" s="816"/>
      <c r="C731" s="816"/>
      <c r="D731" s="816"/>
      <c r="E731" s="817"/>
      <c r="F731" s="745" t="s">
        <v>737</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9" t="s">
        <v>257</v>
      </c>
      <c r="B733" s="690"/>
      <c r="C733" s="690"/>
      <c r="D733" s="690"/>
      <c r="E733" s="691"/>
      <c r="F733" s="652" t="s">
        <v>738</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67.5" customHeight="1" thickBot="1" x14ac:dyDescent="0.2">
      <c r="A735" s="806"/>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5" t="s">
        <v>476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7" t="s">
        <v>549</v>
      </c>
      <c r="B737" s="211"/>
      <c r="C737" s="211"/>
      <c r="D737" s="212"/>
      <c r="E737" s="1006" t="s">
        <v>613</v>
      </c>
      <c r="F737" s="1006"/>
      <c r="G737" s="1006"/>
      <c r="H737" s="1006"/>
      <c r="I737" s="1006"/>
      <c r="J737" s="1006"/>
      <c r="K737" s="1006"/>
      <c r="L737" s="1006"/>
      <c r="M737" s="1006"/>
      <c r="N737" s="373" t="s">
        <v>542</v>
      </c>
      <c r="O737" s="373"/>
      <c r="P737" s="373"/>
      <c r="Q737" s="373"/>
      <c r="R737" s="1006" t="s">
        <v>614</v>
      </c>
      <c r="S737" s="1006"/>
      <c r="T737" s="1006"/>
      <c r="U737" s="1006"/>
      <c r="V737" s="1006"/>
      <c r="W737" s="1006"/>
      <c r="X737" s="1006"/>
      <c r="Y737" s="1006"/>
      <c r="Z737" s="1006"/>
      <c r="AA737" s="373" t="s">
        <v>541</v>
      </c>
      <c r="AB737" s="373"/>
      <c r="AC737" s="373"/>
      <c r="AD737" s="373"/>
      <c r="AE737" s="1006" t="s">
        <v>615</v>
      </c>
      <c r="AF737" s="1006"/>
      <c r="AG737" s="1006"/>
      <c r="AH737" s="1006"/>
      <c r="AI737" s="1006"/>
      <c r="AJ737" s="1006"/>
      <c r="AK737" s="1006"/>
      <c r="AL737" s="1006"/>
      <c r="AM737" s="1006"/>
      <c r="AN737" s="373" t="s">
        <v>540</v>
      </c>
      <c r="AO737" s="373"/>
      <c r="AP737" s="373"/>
      <c r="AQ737" s="373"/>
      <c r="AR737" s="998" t="s">
        <v>616</v>
      </c>
      <c r="AS737" s="999"/>
      <c r="AT737" s="999"/>
      <c r="AU737" s="999"/>
      <c r="AV737" s="999"/>
      <c r="AW737" s="999"/>
      <c r="AX737" s="1000"/>
      <c r="AY737" s="89"/>
      <c r="AZ737" s="89"/>
    </row>
    <row r="738" spans="1:52" ht="24.75" customHeight="1" x14ac:dyDescent="0.15">
      <c r="A738" s="1007" t="s">
        <v>539</v>
      </c>
      <c r="B738" s="211"/>
      <c r="C738" s="211"/>
      <c r="D738" s="212"/>
      <c r="E738" s="1006" t="s">
        <v>616</v>
      </c>
      <c r="F738" s="1006"/>
      <c r="G738" s="1006"/>
      <c r="H738" s="1006"/>
      <c r="I738" s="1006"/>
      <c r="J738" s="1006"/>
      <c r="K738" s="1006"/>
      <c r="L738" s="1006"/>
      <c r="M738" s="1006"/>
      <c r="N738" s="373" t="s">
        <v>538</v>
      </c>
      <c r="O738" s="373"/>
      <c r="P738" s="373"/>
      <c r="Q738" s="373"/>
      <c r="R738" s="1006" t="s">
        <v>616</v>
      </c>
      <c r="S738" s="1006"/>
      <c r="T738" s="1006"/>
      <c r="U738" s="1006"/>
      <c r="V738" s="1006"/>
      <c r="W738" s="1006"/>
      <c r="X738" s="1006"/>
      <c r="Y738" s="1006"/>
      <c r="Z738" s="1006"/>
      <c r="AA738" s="373" t="s">
        <v>537</v>
      </c>
      <c r="AB738" s="373"/>
      <c r="AC738" s="373"/>
      <c r="AD738" s="373"/>
      <c r="AE738" s="1006" t="s">
        <v>617</v>
      </c>
      <c r="AF738" s="1006"/>
      <c r="AG738" s="1006"/>
      <c r="AH738" s="1006"/>
      <c r="AI738" s="1006"/>
      <c r="AJ738" s="1006"/>
      <c r="AK738" s="1006"/>
      <c r="AL738" s="1006"/>
      <c r="AM738" s="1006"/>
      <c r="AN738" s="373" t="s">
        <v>533</v>
      </c>
      <c r="AO738" s="373"/>
      <c r="AP738" s="373"/>
      <c r="AQ738" s="373"/>
      <c r="AR738" s="998" t="s">
        <v>723</v>
      </c>
      <c r="AS738" s="999"/>
      <c r="AT738" s="999"/>
      <c r="AU738" s="999"/>
      <c r="AV738" s="999"/>
      <c r="AW738" s="999"/>
      <c r="AX738" s="1000"/>
    </row>
    <row r="739" spans="1:52" ht="24.75" customHeight="1" thickBot="1" x14ac:dyDescent="0.2">
      <c r="A739" s="1008" t="s">
        <v>529</v>
      </c>
      <c r="B739" s="1009"/>
      <c r="C739" s="1009"/>
      <c r="D739" s="1010"/>
      <c r="E739" s="1011" t="s">
        <v>569</v>
      </c>
      <c r="F739" s="1001"/>
      <c r="G739" s="1001"/>
      <c r="H739" s="93" t="str">
        <f>IF(E739="", "", "(")</f>
        <v>(</v>
      </c>
      <c r="I739" s="1001"/>
      <c r="J739" s="1001"/>
      <c r="K739" s="93" t="str">
        <f>IF(OR(I739="　", I739=""), "", "-")</f>
        <v/>
      </c>
      <c r="L739" s="1002">
        <v>7</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9" t="s">
        <v>509</v>
      </c>
      <c r="B740" s="630"/>
      <c r="C740" s="630"/>
      <c r="D740" s="630"/>
      <c r="E740" s="630"/>
      <c r="F740" s="63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101"/>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511</v>
      </c>
      <c r="B779" s="644"/>
      <c r="C779" s="644"/>
      <c r="D779" s="644"/>
      <c r="E779" s="644"/>
      <c r="F779" s="645"/>
      <c r="G779" s="610" t="s">
        <v>485</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486</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9"/>
    </row>
    <row r="780" spans="1:50" ht="24.75" customHeight="1" x14ac:dyDescent="0.15">
      <c r="A780" s="646"/>
      <c r="B780" s="647"/>
      <c r="C780" s="647"/>
      <c r="D780" s="647"/>
      <c r="E780" s="647"/>
      <c r="F780" s="648"/>
      <c r="G780" s="831" t="s">
        <v>17</v>
      </c>
      <c r="H780" s="684"/>
      <c r="I780" s="684"/>
      <c r="J780" s="684"/>
      <c r="K780" s="684"/>
      <c r="L780" s="683" t="s">
        <v>18</v>
      </c>
      <c r="M780" s="684"/>
      <c r="N780" s="684"/>
      <c r="O780" s="684"/>
      <c r="P780" s="684"/>
      <c r="Q780" s="684"/>
      <c r="R780" s="684"/>
      <c r="S780" s="684"/>
      <c r="T780" s="684"/>
      <c r="U780" s="684"/>
      <c r="V780" s="684"/>
      <c r="W780" s="684"/>
      <c r="X780" s="685"/>
      <c r="Y780" s="669" t="s">
        <v>19</v>
      </c>
      <c r="Z780" s="670"/>
      <c r="AA780" s="670"/>
      <c r="AB780" s="814"/>
      <c r="AC780" s="831" t="s">
        <v>17</v>
      </c>
      <c r="AD780" s="684"/>
      <c r="AE780" s="684"/>
      <c r="AF780" s="684"/>
      <c r="AG780" s="684"/>
      <c r="AH780" s="683" t="s">
        <v>18</v>
      </c>
      <c r="AI780" s="684"/>
      <c r="AJ780" s="684"/>
      <c r="AK780" s="684"/>
      <c r="AL780" s="684"/>
      <c r="AM780" s="684"/>
      <c r="AN780" s="684"/>
      <c r="AO780" s="684"/>
      <c r="AP780" s="684"/>
      <c r="AQ780" s="684"/>
      <c r="AR780" s="684"/>
      <c r="AS780" s="684"/>
      <c r="AT780" s="685"/>
      <c r="AU780" s="669" t="s">
        <v>19</v>
      </c>
      <c r="AV780" s="670"/>
      <c r="AW780" s="670"/>
      <c r="AX780" s="671"/>
    </row>
    <row r="781" spans="1:50" ht="24.75" customHeight="1" x14ac:dyDescent="0.15">
      <c r="A781" s="646"/>
      <c r="B781" s="647"/>
      <c r="C781" s="647"/>
      <c r="D781" s="647"/>
      <c r="E781" s="647"/>
      <c r="F781" s="648"/>
      <c r="G781" s="686" t="s">
        <v>626</v>
      </c>
      <c r="H781" s="687"/>
      <c r="I781" s="687"/>
      <c r="J781" s="687"/>
      <c r="K781" s="688"/>
      <c r="L781" s="680" t="s">
        <v>627</v>
      </c>
      <c r="M781" s="681"/>
      <c r="N781" s="681"/>
      <c r="O781" s="681"/>
      <c r="P781" s="681"/>
      <c r="Q781" s="681"/>
      <c r="R781" s="681"/>
      <c r="S781" s="681"/>
      <c r="T781" s="681"/>
      <c r="U781" s="681"/>
      <c r="V781" s="681"/>
      <c r="W781" s="681"/>
      <c r="X781" s="682"/>
      <c r="Y781" s="401">
        <v>875</v>
      </c>
      <c r="Z781" s="402"/>
      <c r="AA781" s="402"/>
      <c r="AB781" s="668"/>
      <c r="AC781" s="686" t="s">
        <v>628</v>
      </c>
      <c r="AD781" s="687"/>
      <c r="AE781" s="687"/>
      <c r="AF781" s="687"/>
      <c r="AG781" s="688"/>
      <c r="AH781" s="680" t="s">
        <v>629</v>
      </c>
      <c r="AI781" s="681"/>
      <c r="AJ781" s="681"/>
      <c r="AK781" s="681"/>
      <c r="AL781" s="681"/>
      <c r="AM781" s="681"/>
      <c r="AN781" s="681"/>
      <c r="AO781" s="681"/>
      <c r="AP781" s="681"/>
      <c r="AQ781" s="681"/>
      <c r="AR781" s="681"/>
      <c r="AS781" s="681"/>
      <c r="AT781" s="682"/>
      <c r="AU781" s="401">
        <v>171</v>
      </c>
      <c r="AV781" s="402"/>
      <c r="AW781" s="402"/>
      <c r="AX781" s="403"/>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2" t="s">
        <v>20</v>
      </c>
      <c r="H791" s="843"/>
      <c r="I791" s="843"/>
      <c r="J791" s="843"/>
      <c r="K791" s="843"/>
      <c r="L791" s="844"/>
      <c r="M791" s="845"/>
      <c r="N791" s="845"/>
      <c r="O791" s="845"/>
      <c r="P791" s="845"/>
      <c r="Q791" s="845"/>
      <c r="R791" s="845"/>
      <c r="S791" s="845"/>
      <c r="T791" s="845"/>
      <c r="U791" s="845"/>
      <c r="V791" s="845"/>
      <c r="W791" s="845"/>
      <c r="X791" s="846"/>
      <c r="Y791" s="847">
        <f>SUM(Y781:AB790)</f>
        <v>875</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171</v>
      </c>
      <c r="AV791" s="848"/>
      <c r="AW791" s="848"/>
      <c r="AX791" s="850"/>
    </row>
    <row r="792" spans="1:50" ht="24.75" customHeight="1" x14ac:dyDescent="0.15">
      <c r="A792" s="646"/>
      <c r="B792" s="647"/>
      <c r="C792" s="647"/>
      <c r="D792" s="647"/>
      <c r="E792" s="647"/>
      <c r="F792" s="648"/>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9"/>
    </row>
    <row r="793" spans="1:50" ht="24.75" customHeight="1" x14ac:dyDescent="0.15">
      <c r="A793" s="646"/>
      <c r="B793" s="647"/>
      <c r="C793" s="647"/>
      <c r="D793" s="647"/>
      <c r="E793" s="647"/>
      <c r="F793" s="648"/>
      <c r="G793" s="831" t="s">
        <v>17</v>
      </c>
      <c r="H793" s="684"/>
      <c r="I793" s="684"/>
      <c r="J793" s="684"/>
      <c r="K793" s="684"/>
      <c r="L793" s="683" t="s">
        <v>18</v>
      </c>
      <c r="M793" s="684"/>
      <c r="N793" s="684"/>
      <c r="O793" s="684"/>
      <c r="P793" s="684"/>
      <c r="Q793" s="684"/>
      <c r="R793" s="684"/>
      <c r="S793" s="684"/>
      <c r="T793" s="684"/>
      <c r="U793" s="684"/>
      <c r="V793" s="684"/>
      <c r="W793" s="684"/>
      <c r="X793" s="685"/>
      <c r="Y793" s="669" t="s">
        <v>19</v>
      </c>
      <c r="Z793" s="670"/>
      <c r="AA793" s="670"/>
      <c r="AB793" s="814"/>
      <c r="AC793" s="831" t="s">
        <v>17</v>
      </c>
      <c r="AD793" s="684"/>
      <c r="AE793" s="684"/>
      <c r="AF793" s="684"/>
      <c r="AG793" s="684"/>
      <c r="AH793" s="683" t="s">
        <v>18</v>
      </c>
      <c r="AI793" s="684"/>
      <c r="AJ793" s="684"/>
      <c r="AK793" s="684"/>
      <c r="AL793" s="684"/>
      <c r="AM793" s="684"/>
      <c r="AN793" s="684"/>
      <c r="AO793" s="684"/>
      <c r="AP793" s="684"/>
      <c r="AQ793" s="684"/>
      <c r="AR793" s="684"/>
      <c r="AS793" s="684"/>
      <c r="AT793" s="685"/>
      <c r="AU793" s="669" t="s">
        <v>19</v>
      </c>
      <c r="AV793" s="670"/>
      <c r="AW793" s="670"/>
      <c r="AX793" s="671"/>
    </row>
    <row r="794" spans="1:50" ht="24.75" customHeight="1" x14ac:dyDescent="0.15">
      <c r="A794" s="646"/>
      <c r="B794" s="647"/>
      <c r="C794" s="647"/>
      <c r="D794" s="647"/>
      <c r="E794" s="647"/>
      <c r="F794" s="648"/>
      <c r="G794" s="686" t="s">
        <v>630</v>
      </c>
      <c r="H794" s="687"/>
      <c r="I794" s="687"/>
      <c r="J794" s="687"/>
      <c r="K794" s="688"/>
      <c r="L794" s="680" t="s">
        <v>631</v>
      </c>
      <c r="M794" s="681"/>
      <c r="N794" s="681"/>
      <c r="O794" s="681"/>
      <c r="P794" s="681"/>
      <c r="Q794" s="681"/>
      <c r="R794" s="681"/>
      <c r="S794" s="681"/>
      <c r="T794" s="681"/>
      <c r="U794" s="681"/>
      <c r="V794" s="681"/>
      <c r="W794" s="681"/>
      <c r="X794" s="682"/>
      <c r="Y794" s="401">
        <v>6</v>
      </c>
      <c r="Z794" s="402"/>
      <c r="AA794" s="402"/>
      <c r="AB794" s="403"/>
      <c r="AC794" s="686" t="s">
        <v>632</v>
      </c>
      <c r="AD794" s="687"/>
      <c r="AE794" s="687"/>
      <c r="AF794" s="687"/>
      <c r="AG794" s="688"/>
      <c r="AH794" s="680" t="s">
        <v>633</v>
      </c>
      <c r="AI794" s="681"/>
      <c r="AJ794" s="681"/>
      <c r="AK794" s="681"/>
      <c r="AL794" s="681"/>
      <c r="AM794" s="681"/>
      <c r="AN794" s="681"/>
      <c r="AO794" s="681"/>
      <c r="AP794" s="681"/>
      <c r="AQ794" s="681"/>
      <c r="AR794" s="681"/>
      <c r="AS794" s="681"/>
      <c r="AT794" s="682"/>
      <c r="AU794" s="401">
        <v>3</v>
      </c>
      <c r="AV794" s="402"/>
      <c r="AW794" s="402"/>
      <c r="AX794" s="668"/>
    </row>
    <row r="795" spans="1:50" ht="24.75" customHeight="1" x14ac:dyDescent="0.15">
      <c r="A795" s="646"/>
      <c r="B795" s="647"/>
      <c r="C795" s="647"/>
      <c r="D795" s="647"/>
      <c r="E795" s="647"/>
      <c r="F795" s="648"/>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2" t="s">
        <v>20</v>
      </c>
      <c r="H804" s="843"/>
      <c r="I804" s="843"/>
      <c r="J804" s="843"/>
      <c r="K804" s="843"/>
      <c r="L804" s="844"/>
      <c r="M804" s="845"/>
      <c r="N804" s="845"/>
      <c r="O804" s="845"/>
      <c r="P804" s="845"/>
      <c r="Q804" s="845"/>
      <c r="R804" s="845"/>
      <c r="S804" s="845"/>
      <c r="T804" s="845"/>
      <c r="U804" s="845"/>
      <c r="V804" s="845"/>
      <c r="W804" s="845"/>
      <c r="X804" s="846"/>
      <c r="Y804" s="847">
        <f>SUM(Y794:AB803)</f>
        <v>6</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3</v>
      </c>
      <c r="AV804" s="848"/>
      <c r="AW804" s="848"/>
      <c r="AX804" s="850"/>
    </row>
    <row r="805" spans="1:50" ht="24.75" customHeight="1" x14ac:dyDescent="0.15">
      <c r="A805" s="646"/>
      <c r="B805" s="647"/>
      <c r="C805" s="647"/>
      <c r="D805" s="647"/>
      <c r="E805" s="647"/>
      <c r="F805" s="648"/>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9"/>
    </row>
    <row r="806" spans="1:50" ht="24.75" customHeight="1" x14ac:dyDescent="0.15">
      <c r="A806" s="646"/>
      <c r="B806" s="647"/>
      <c r="C806" s="647"/>
      <c r="D806" s="647"/>
      <c r="E806" s="647"/>
      <c r="F806" s="648"/>
      <c r="G806" s="831" t="s">
        <v>17</v>
      </c>
      <c r="H806" s="684"/>
      <c r="I806" s="684"/>
      <c r="J806" s="684"/>
      <c r="K806" s="684"/>
      <c r="L806" s="683" t="s">
        <v>18</v>
      </c>
      <c r="M806" s="684"/>
      <c r="N806" s="684"/>
      <c r="O806" s="684"/>
      <c r="P806" s="684"/>
      <c r="Q806" s="684"/>
      <c r="R806" s="684"/>
      <c r="S806" s="684"/>
      <c r="T806" s="684"/>
      <c r="U806" s="684"/>
      <c r="V806" s="684"/>
      <c r="W806" s="684"/>
      <c r="X806" s="685"/>
      <c r="Y806" s="669" t="s">
        <v>19</v>
      </c>
      <c r="Z806" s="670"/>
      <c r="AA806" s="670"/>
      <c r="AB806" s="814"/>
      <c r="AC806" s="831" t="s">
        <v>17</v>
      </c>
      <c r="AD806" s="684"/>
      <c r="AE806" s="684"/>
      <c r="AF806" s="684"/>
      <c r="AG806" s="684"/>
      <c r="AH806" s="683" t="s">
        <v>18</v>
      </c>
      <c r="AI806" s="684"/>
      <c r="AJ806" s="684"/>
      <c r="AK806" s="684"/>
      <c r="AL806" s="684"/>
      <c r="AM806" s="684"/>
      <c r="AN806" s="684"/>
      <c r="AO806" s="684"/>
      <c r="AP806" s="684"/>
      <c r="AQ806" s="684"/>
      <c r="AR806" s="684"/>
      <c r="AS806" s="684"/>
      <c r="AT806" s="685"/>
      <c r="AU806" s="669" t="s">
        <v>19</v>
      </c>
      <c r="AV806" s="670"/>
      <c r="AW806" s="670"/>
      <c r="AX806" s="671"/>
    </row>
    <row r="807" spans="1:50" ht="24.75" customHeight="1" x14ac:dyDescent="0.15">
      <c r="A807" s="646"/>
      <c r="B807" s="647"/>
      <c r="C807" s="647"/>
      <c r="D807" s="647"/>
      <c r="E807" s="647"/>
      <c r="F807" s="648"/>
      <c r="G807" s="686" t="s">
        <v>634</v>
      </c>
      <c r="H807" s="687"/>
      <c r="I807" s="687"/>
      <c r="J807" s="687"/>
      <c r="K807" s="688"/>
      <c r="L807" s="680" t="s">
        <v>635</v>
      </c>
      <c r="M807" s="681"/>
      <c r="N807" s="681"/>
      <c r="O807" s="681"/>
      <c r="P807" s="681"/>
      <c r="Q807" s="681"/>
      <c r="R807" s="681"/>
      <c r="S807" s="681"/>
      <c r="T807" s="681"/>
      <c r="U807" s="681"/>
      <c r="V807" s="681"/>
      <c r="W807" s="681"/>
      <c r="X807" s="682"/>
      <c r="Y807" s="401">
        <v>18</v>
      </c>
      <c r="Z807" s="402"/>
      <c r="AA807" s="402"/>
      <c r="AB807" s="403"/>
      <c r="AC807" s="686" t="s">
        <v>636</v>
      </c>
      <c r="AD807" s="687"/>
      <c r="AE807" s="687"/>
      <c r="AF807" s="687"/>
      <c r="AG807" s="688"/>
      <c r="AH807" s="680" t="s">
        <v>637</v>
      </c>
      <c r="AI807" s="681"/>
      <c r="AJ807" s="681"/>
      <c r="AK807" s="681"/>
      <c r="AL807" s="681"/>
      <c r="AM807" s="681"/>
      <c r="AN807" s="681"/>
      <c r="AO807" s="681"/>
      <c r="AP807" s="681"/>
      <c r="AQ807" s="681"/>
      <c r="AR807" s="681"/>
      <c r="AS807" s="681"/>
      <c r="AT807" s="682"/>
      <c r="AU807" s="401">
        <v>18</v>
      </c>
      <c r="AV807" s="402"/>
      <c r="AW807" s="402"/>
      <c r="AX807" s="403"/>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thickBot="1" x14ac:dyDescent="0.2">
      <c r="A817" s="646"/>
      <c r="B817" s="647"/>
      <c r="C817" s="647"/>
      <c r="D817" s="647"/>
      <c r="E817" s="647"/>
      <c r="F817" s="648"/>
      <c r="G817" s="842" t="s">
        <v>20</v>
      </c>
      <c r="H817" s="843"/>
      <c r="I817" s="843"/>
      <c r="J817" s="843"/>
      <c r="K817" s="843"/>
      <c r="L817" s="844"/>
      <c r="M817" s="845"/>
      <c r="N817" s="845"/>
      <c r="O817" s="845"/>
      <c r="P817" s="845"/>
      <c r="Q817" s="845"/>
      <c r="R817" s="845"/>
      <c r="S817" s="845"/>
      <c r="T817" s="845"/>
      <c r="U817" s="845"/>
      <c r="V817" s="845"/>
      <c r="W817" s="845"/>
      <c r="X817" s="846"/>
      <c r="Y817" s="847">
        <f>SUM(Y807:AB816)</f>
        <v>18</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18</v>
      </c>
      <c r="AV817" s="848"/>
      <c r="AW817" s="848"/>
      <c r="AX817" s="850"/>
    </row>
    <row r="818" spans="1:50" ht="24.75" customHeight="1" x14ac:dyDescent="0.15">
      <c r="A818" s="646"/>
      <c r="B818" s="647"/>
      <c r="C818" s="647"/>
      <c r="D818" s="647"/>
      <c r="E818" s="647"/>
      <c r="F818" s="648"/>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9"/>
    </row>
    <row r="819" spans="1:50" ht="24.75" customHeight="1" x14ac:dyDescent="0.15">
      <c r="A819" s="646"/>
      <c r="B819" s="647"/>
      <c r="C819" s="647"/>
      <c r="D819" s="647"/>
      <c r="E819" s="647"/>
      <c r="F819" s="648"/>
      <c r="G819" s="831" t="s">
        <v>17</v>
      </c>
      <c r="H819" s="684"/>
      <c r="I819" s="684"/>
      <c r="J819" s="684"/>
      <c r="K819" s="684"/>
      <c r="L819" s="683" t="s">
        <v>18</v>
      </c>
      <c r="M819" s="684"/>
      <c r="N819" s="684"/>
      <c r="O819" s="684"/>
      <c r="P819" s="684"/>
      <c r="Q819" s="684"/>
      <c r="R819" s="684"/>
      <c r="S819" s="684"/>
      <c r="T819" s="684"/>
      <c r="U819" s="684"/>
      <c r="V819" s="684"/>
      <c r="W819" s="684"/>
      <c r="X819" s="685"/>
      <c r="Y819" s="669" t="s">
        <v>19</v>
      </c>
      <c r="Z819" s="670"/>
      <c r="AA819" s="670"/>
      <c r="AB819" s="814"/>
      <c r="AC819" s="831" t="s">
        <v>17</v>
      </c>
      <c r="AD819" s="684"/>
      <c r="AE819" s="684"/>
      <c r="AF819" s="684"/>
      <c r="AG819" s="684"/>
      <c r="AH819" s="683" t="s">
        <v>18</v>
      </c>
      <c r="AI819" s="684"/>
      <c r="AJ819" s="684"/>
      <c r="AK819" s="684"/>
      <c r="AL819" s="684"/>
      <c r="AM819" s="684"/>
      <c r="AN819" s="684"/>
      <c r="AO819" s="684"/>
      <c r="AP819" s="684"/>
      <c r="AQ819" s="684"/>
      <c r="AR819" s="684"/>
      <c r="AS819" s="684"/>
      <c r="AT819" s="685"/>
      <c r="AU819" s="669" t="s">
        <v>19</v>
      </c>
      <c r="AV819" s="670"/>
      <c r="AW819" s="670"/>
      <c r="AX819" s="671"/>
    </row>
    <row r="820" spans="1:50" s="16" customFormat="1" ht="24.75" customHeight="1" x14ac:dyDescent="0.15">
      <c r="A820" s="646"/>
      <c r="B820" s="647"/>
      <c r="C820" s="647"/>
      <c r="D820" s="647"/>
      <c r="E820" s="647"/>
      <c r="F820" s="648"/>
      <c r="G820" s="686" t="s">
        <v>638</v>
      </c>
      <c r="H820" s="687"/>
      <c r="I820" s="687"/>
      <c r="J820" s="687"/>
      <c r="K820" s="688"/>
      <c r="L820" s="680" t="s">
        <v>639</v>
      </c>
      <c r="M820" s="681"/>
      <c r="N820" s="681"/>
      <c r="O820" s="681"/>
      <c r="P820" s="681"/>
      <c r="Q820" s="681"/>
      <c r="R820" s="681"/>
      <c r="S820" s="681"/>
      <c r="T820" s="681"/>
      <c r="U820" s="681"/>
      <c r="V820" s="681"/>
      <c r="W820" s="681"/>
      <c r="X820" s="682"/>
      <c r="Y820" s="401">
        <v>18</v>
      </c>
      <c r="Z820" s="402"/>
      <c r="AA820" s="402"/>
      <c r="AB820" s="668"/>
      <c r="AC820" s="686" t="s">
        <v>196</v>
      </c>
      <c r="AD820" s="687"/>
      <c r="AE820" s="687"/>
      <c r="AF820" s="687"/>
      <c r="AG820" s="688"/>
      <c r="AH820" s="680" t="s">
        <v>640</v>
      </c>
      <c r="AI820" s="681"/>
      <c r="AJ820" s="681"/>
      <c r="AK820" s="681"/>
      <c r="AL820" s="681"/>
      <c r="AM820" s="681"/>
      <c r="AN820" s="681"/>
      <c r="AO820" s="681"/>
      <c r="AP820" s="681"/>
      <c r="AQ820" s="681"/>
      <c r="AR820" s="681"/>
      <c r="AS820" s="681"/>
      <c r="AT820" s="682"/>
      <c r="AU820" s="401">
        <v>14</v>
      </c>
      <c r="AV820" s="402"/>
      <c r="AW820" s="402"/>
      <c r="AX820" s="403"/>
    </row>
    <row r="821" spans="1:50" ht="24.75"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customHeight="1" x14ac:dyDescent="0.15">
      <c r="A830" s="646"/>
      <c r="B830" s="647"/>
      <c r="C830" s="647"/>
      <c r="D830" s="647"/>
      <c r="E830" s="647"/>
      <c r="F830" s="648"/>
      <c r="G830" s="842" t="s">
        <v>20</v>
      </c>
      <c r="H830" s="843"/>
      <c r="I830" s="843"/>
      <c r="J830" s="843"/>
      <c r="K830" s="843"/>
      <c r="L830" s="844"/>
      <c r="M830" s="845"/>
      <c r="N830" s="845"/>
      <c r="O830" s="845"/>
      <c r="P830" s="845"/>
      <c r="Q830" s="845"/>
      <c r="R830" s="845"/>
      <c r="S830" s="845"/>
      <c r="T830" s="845"/>
      <c r="U830" s="845"/>
      <c r="V830" s="845"/>
      <c r="W830" s="845"/>
      <c r="X830" s="846"/>
      <c r="Y830" s="847">
        <f>SUM(Y820:AB829)</f>
        <v>18</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14</v>
      </c>
      <c r="AV830" s="848"/>
      <c r="AW830" s="848"/>
      <c r="AX830" s="850"/>
    </row>
    <row r="831" spans="1:50" ht="24.75"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0"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0" t="s">
        <v>462</v>
      </c>
      <c r="AD836" s="150"/>
      <c r="AE836" s="150"/>
      <c r="AF836" s="150"/>
      <c r="AG836" s="150"/>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30" customHeight="1" x14ac:dyDescent="0.15">
      <c r="A837" s="386">
        <v>1</v>
      </c>
      <c r="B837" s="386">
        <v>1</v>
      </c>
      <c r="C837" s="382" t="s">
        <v>641</v>
      </c>
      <c r="D837" s="348"/>
      <c r="E837" s="348"/>
      <c r="F837" s="348"/>
      <c r="G837" s="348"/>
      <c r="H837" s="348"/>
      <c r="I837" s="348"/>
      <c r="J837" s="349" t="s">
        <v>732</v>
      </c>
      <c r="K837" s="350"/>
      <c r="L837" s="350"/>
      <c r="M837" s="350"/>
      <c r="N837" s="350"/>
      <c r="O837" s="350"/>
      <c r="P837" s="383" t="s">
        <v>626</v>
      </c>
      <c r="Q837" s="351"/>
      <c r="R837" s="351"/>
      <c r="S837" s="351"/>
      <c r="T837" s="351"/>
      <c r="U837" s="351"/>
      <c r="V837" s="351"/>
      <c r="W837" s="351"/>
      <c r="X837" s="351"/>
      <c r="Y837" s="352">
        <v>875</v>
      </c>
      <c r="Z837" s="353"/>
      <c r="AA837" s="353"/>
      <c r="AB837" s="354"/>
      <c r="AC837" s="371"/>
      <c r="AD837" s="379"/>
      <c r="AE837" s="379"/>
      <c r="AF837" s="379"/>
      <c r="AG837" s="379"/>
      <c r="AH837" s="380"/>
      <c r="AI837" s="381"/>
      <c r="AJ837" s="381"/>
      <c r="AK837" s="381"/>
      <c r="AL837" s="358"/>
      <c r="AM837" s="359"/>
      <c r="AN837" s="359"/>
      <c r="AO837" s="360"/>
      <c r="AP837" s="361"/>
      <c r="AQ837" s="361"/>
      <c r="AR837" s="361"/>
      <c r="AS837" s="361"/>
      <c r="AT837" s="361"/>
      <c r="AU837" s="361"/>
      <c r="AV837" s="361"/>
      <c r="AW837" s="361"/>
      <c r="AX837" s="361"/>
    </row>
    <row r="838" spans="1:50" ht="30" hidden="1" customHeight="1" x14ac:dyDescent="0.15">
      <c r="A838" s="386">
        <v>2</v>
      </c>
      <c r="B838" s="38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71"/>
      <c r="AD838" s="371"/>
      <c r="AE838" s="371"/>
      <c r="AF838" s="371"/>
      <c r="AG838" s="371"/>
      <c r="AH838" s="380"/>
      <c r="AI838" s="381"/>
      <c r="AJ838" s="381"/>
      <c r="AK838" s="381"/>
      <c r="AL838" s="358"/>
      <c r="AM838" s="359"/>
      <c r="AN838" s="359"/>
      <c r="AO838" s="360"/>
      <c r="AP838" s="361"/>
      <c r="AQ838" s="361"/>
      <c r="AR838" s="361"/>
      <c r="AS838" s="361"/>
      <c r="AT838" s="361"/>
      <c r="AU838" s="361"/>
      <c r="AV838" s="361"/>
      <c r="AW838" s="361"/>
      <c r="AX838" s="361"/>
    </row>
    <row r="839" spans="1:50" ht="30" hidden="1" customHeight="1" x14ac:dyDescent="0.15">
      <c r="A839" s="386">
        <v>3</v>
      </c>
      <c r="B839" s="386">
        <v>1</v>
      </c>
      <c r="C839" s="382"/>
      <c r="D839" s="348"/>
      <c r="E839" s="348"/>
      <c r="F839" s="348"/>
      <c r="G839" s="348"/>
      <c r="H839" s="348"/>
      <c r="I839" s="348"/>
      <c r="J839" s="349"/>
      <c r="K839" s="350"/>
      <c r="L839" s="350"/>
      <c r="M839" s="350"/>
      <c r="N839" s="350"/>
      <c r="O839" s="350"/>
      <c r="P839" s="383"/>
      <c r="Q839" s="351"/>
      <c r="R839" s="351"/>
      <c r="S839" s="351"/>
      <c r="T839" s="351"/>
      <c r="U839" s="351"/>
      <c r="V839" s="351"/>
      <c r="W839" s="351"/>
      <c r="X839" s="351"/>
      <c r="Y839" s="352"/>
      <c r="Z839" s="353"/>
      <c r="AA839" s="353"/>
      <c r="AB839" s="354"/>
      <c r="AC839" s="371"/>
      <c r="AD839" s="371"/>
      <c r="AE839" s="371"/>
      <c r="AF839" s="371"/>
      <c r="AG839" s="371"/>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86">
        <v>4</v>
      </c>
      <c r="B840" s="386">
        <v>1</v>
      </c>
      <c r="C840" s="382"/>
      <c r="D840" s="348"/>
      <c r="E840" s="348"/>
      <c r="F840" s="348"/>
      <c r="G840" s="348"/>
      <c r="H840" s="348"/>
      <c r="I840" s="348"/>
      <c r="J840" s="349"/>
      <c r="K840" s="350"/>
      <c r="L840" s="350"/>
      <c r="M840" s="350"/>
      <c r="N840" s="350"/>
      <c r="O840" s="350"/>
      <c r="P840" s="383"/>
      <c r="Q840" s="351"/>
      <c r="R840" s="351"/>
      <c r="S840" s="351"/>
      <c r="T840" s="351"/>
      <c r="U840" s="351"/>
      <c r="V840" s="351"/>
      <c r="W840" s="351"/>
      <c r="X840" s="351"/>
      <c r="Y840" s="352"/>
      <c r="Z840" s="353"/>
      <c r="AA840" s="353"/>
      <c r="AB840" s="354"/>
      <c r="AC840" s="371"/>
      <c r="AD840" s="371"/>
      <c r="AE840" s="371"/>
      <c r="AF840" s="371"/>
      <c r="AG840" s="371"/>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86">
        <v>5</v>
      </c>
      <c r="B841" s="38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86">
        <v>6</v>
      </c>
      <c r="B842" s="38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86">
        <v>7</v>
      </c>
      <c r="B843" s="38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86">
        <v>8</v>
      </c>
      <c r="B844" s="38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86">
        <v>9</v>
      </c>
      <c r="B845" s="38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86">
        <v>10</v>
      </c>
      <c r="B846" s="38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86">
        <v>11</v>
      </c>
      <c r="B847" s="38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6">
        <v>12</v>
      </c>
      <c r="B848" s="38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6">
        <v>13</v>
      </c>
      <c r="B849" s="38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6">
        <v>14</v>
      </c>
      <c r="B850" s="38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6">
        <v>15</v>
      </c>
      <c r="B851" s="38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6">
        <v>16</v>
      </c>
      <c r="B852" s="38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6">
        <v>17</v>
      </c>
      <c r="B853" s="38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6">
        <v>18</v>
      </c>
      <c r="B854" s="38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6">
        <v>19</v>
      </c>
      <c r="B855" s="38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6">
        <v>20</v>
      </c>
      <c r="B856" s="38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6">
        <v>21</v>
      </c>
      <c r="B857" s="38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6">
        <v>22</v>
      </c>
      <c r="B858" s="38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6">
        <v>23</v>
      </c>
      <c r="B859" s="386">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6">
        <v>24</v>
      </c>
      <c r="B860" s="386">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6">
        <v>25</v>
      </c>
      <c r="B861" s="386">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6">
        <v>26</v>
      </c>
      <c r="B862" s="38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6">
        <v>27</v>
      </c>
      <c r="B863" s="38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6">
        <v>28</v>
      </c>
      <c r="B864" s="38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6">
        <v>29</v>
      </c>
      <c r="B865" s="38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6">
        <v>30</v>
      </c>
      <c r="B866" s="38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50"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0" t="s">
        <v>462</v>
      </c>
      <c r="AD869" s="150"/>
      <c r="AE869" s="150"/>
      <c r="AF869" s="150"/>
      <c r="AG869" s="150"/>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customHeight="1" x14ac:dyDescent="0.15">
      <c r="A870" s="386">
        <v>1</v>
      </c>
      <c r="B870" s="386">
        <v>1</v>
      </c>
      <c r="C870" s="382" t="s">
        <v>731</v>
      </c>
      <c r="D870" s="348"/>
      <c r="E870" s="348"/>
      <c r="F870" s="348"/>
      <c r="G870" s="348"/>
      <c r="H870" s="348"/>
      <c r="I870" s="348"/>
      <c r="J870" s="349" t="s">
        <v>732</v>
      </c>
      <c r="K870" s="350"/>
      <c r="L870" s="350"/>
      <c r="M870" s="350"/>
      <c r="N870" s="350"/>
      <c r="O870" s="350"/>
      <c r="P870" s="383" t="s">
        <v>642</v>
      </c>
      <c r="Q870" s="351"/>
      <c r="R870" s="351"/>
      <c r="S870" s="351"/>
      <c r="T870" s="351"/>
      <c r="U870" s="351"/>
      <c r="V870" s="351"/>
      <c r="W870" s="351"/>
      <c r="X870" s="351"/>
      <c r="Y870" s="352">
        <v>171</v>
      </c>
      <c r="Z870" s="353"/>
      <c r="AA870" s="353"/>
      <c r="AB870" s="354"/>
      <c r="AC870" s="371" t="s">
        <v>504</v>
      </c>
      <c r="AD870" s="379"/>
      <c r="AE870" s="379"/>
      <c r="AF870" s="379"/>
      <c r="AG870" s="379"/>
      <c r="AH870" s="380"/>
      <c r="AI870" s="381"/>
      <c r="AJ870" s="381"/>
      <c r="AK870" s="381"/>
      <c r="AL870" s="358"/>
      <c r="AM870" s="359"/>
      <c r="AN870" s="359"/>
      <c r="AO870" s="360"/>
      <c r="AP870" s="361"/>
      <c r="AQ870" s="361"/>
      <c r="AR870" s="361"/>
      <c r="AS870" s="361"/>
      <c r="AT870" s="361"/>
      <c r="AU870" s="361"/>
      <c r="AV870" s="361"/>
      <c r="AW870" s="361"/>
      <c r="AX870" s="361"/>
    </row>
    <row r="871" spans="1:50" ht="30" customHeight="1" x14ac:dyDescent="0.15">
      <c r="A871" s="386">
        <v>2</v>
      </c>
      <c r="B871" s="386">
        <v>1</v>
      </c>
      <c r="C871" s="382" t="s">
        <v>643</v>
      </c>
      <c r="D871" s="348"/>
      <c r="E871" s="348"/>
      <c r="F871" s="348"/>
      <c r="G871" s="348"/>
      <c r="H871" s="348"/>
      <c r="I871" s="348"/>
      <c r="J871" s="349">
        <v>1010001065445</v>
      </c>
      <c r="K871" s="350"/>
      <c r="L871" s="350"/>
      <c r="M871" s="350"/>
      <c r="N871" s="350"/>
      <c r="O871" s="350"/>
      <c r="P871" s="383" t="s">
        <v>644</v>
      </c>
      <c r="Q871" s="351"/>
      <c r="R871" s="351"/>
      <c r="S871" s="351"/>
      <c r="T871" s="351"/>
      <c r="U871" s="351"/>
      <c r="V871" s="351"/>
      <c r="W871" s="351"/>
      <c r="X871" s="351"/>
      <c r="Y871" s="352">
        <v>43</v>
      </c>
      <c r="Z871" s="353"/>
      <c r="AA871" s="353"/>
      <c r="AB871" s="354"/>
      <c r="AC871" s="371" t="s">
        <v>504</v>
      </c>
      <c r="AD871" s="371"/>
      <c r="AE871" s="371"/>
      <c r="AF871" s="371"/>
      <c r="AG871" s="371"/>
      <c r="AH871" s="380"/>
      <c r="AI871" s="381"/>
      <c r="AJ871" s="381"/>
      <c r="AK871" s="381"/>
      <c r="AL871" s="358"/>
      <c r="AM871" s="359"/>
      <c r="AN871" s="359"/>
      <c r="AO871" s="360"/>
      <c r="AP871" s="361"/>
      <c r="AQ871" s="361"/>
      <c r="AR871" s="361"/>
      <c r="AS871" s="361"/>
      <c r="AT871" s="361"/>
      <c r="AU871" s="361"/>
      <c r="AV871" s="361"/>
      <c r="AW871" s="361"/>
      <c r="AX871" s="361"/>
    </row>
    <row r="872" spans="1:50" ht="30" customHeight="1" x14ac:dyDescent="0.15">
      <c r="A872" s="386">
        <v>3</v>
      </c>
      <c r="B872" s="386">
        <v>1</v>
      </c>
      <c r="C872" s="382" t="s">
        <v>645</v>
      </c>
      <c r="D872" s="348"/>
      <c r="E872" s="348"/>
      <c r="F872" s="348"/>
      <c r="G872" s="348"/>
      <c r="H872" s="348"/>
      <c r="I872" s="348"/>
      <c r="J872" s="349">
        <v>9000012040001</v>
      </c>
      <c r="K872" s="350"/>
      <c r="L872" s="350"/>
      <c r="M872" s="350"/>
      <c r="N872" s="350"/>
      <c r="O872" s="350"/>
      <c r="P872" s="383" t="s">
        <v>646</v>
      </c>
      <c r="Q872" s="351"/>
      <c r="R872" s="351"/>
      <c r="S872" s="351"/>
      <c r="T872" s="351"/>
      <c r="U872" s="351"/>
      <c r="V872" s="351"/>
      <c r="W872" s="351"/>
      <c r="X872" s="351"/>
      <c r="Y872" s="352">
        <v>25</v>
      </c>
      <c r="Z872" s="353"/>
      <c r="AA872" s="353"/>
      <c r="AB872" s="354"/>
      <c r="AC872" s="371" t="s">
        <v>504</v>
      </c>
      <c r="AD872" s="371"/>
      <c r="AE872" s="371"/>
      <c r="AF872" s="371"/>
      <c r="AG872" s="371"/>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86">
        <v>4</v>
      </c>
      <c r="B873" s="386">
        <v>1</v>
      </c>
      <c r="C873" s="382" t="s">
        <v>647</v>
      </c>
      <c r="D873" s="348"/>
      <c r="E873" s="348"/>
      <c r="F873" s="348"/>
      <c r="G873" s="348"/>
      <c r="H873" s="348"/>
      <c r="I873" s="348"/>
      <c r="J873" s="349">
        <v>5010401116414</v>
      </c>
      <c r="K873" s="350"/>
      <c r="L873" s="350"/>
      <c r="M873" s="350"/>
      <c r="N873" s="350"/>
      <c r="O873" s="350"/>
      <c r="P873" s="383" t="s">
        <v>648</v>
      </c>
      <c r="Q873" s="351"/>
      <c r="R873" s="351"/>
      <c r="S873" s="351"/>
      <c r="T873" s="351"/>
      <c r="U873" s="351"/>
      <c r="V873" s="351"/>
      <c r="W873" s="351"/>
      <c r="X873" s="351"/>
      <c r="Y873" s="352">
        <v>2</v>
      </c>
      <c r="Z873" s="353"/>
      <c r="AA873" s="353"/>
      <c r="AB873" s="354"/>
      <c r="AC873" s="371" t="s">
        <v>503</v>
      </c>
      <c r="AD873" s="371"/>
      <c r="AE873" s="371"/>
      <c r="AF873" s="371"/>
      <c r="AG873" s="371"/>
      <c r="AH873" s="356"/>
      <c r="AI873" s="357"/>
      <c r="AJ873" s="357"/>
      <c r="AK873" s="357"/>
      <c r="AL873" s="358"/>
      <c r="AM873" s="359"/>
      <c r="AN873" s="359"/>
      <c r="AO873" s="360"/>
      <c r="AP873" s="361"/>
      <c r="AQ873" s="361"/>
      <c r="AR873" s="361"/>
      <c r="AS873" s="361"/>
      <c r="AT873" s="361"/>
      <c r="AU873" s="361"/>
      <c r="AV873" s="361"/>
      <c r="AW873" s="361"/>
      <c r="AX873" s="361"/>
    </row>
    <row r="874" spans="1:50" ht="30" customHeight="1" x14ac:dyDescent="0.15">
      <c r="A874" s="386">
        <v>5</v>
      </c>
      <c r="B874" s="386">
        <v>1</v>
      </c>
      <c r="C874" s="382" t="s">
        <v>649</v>
      </c>
      <c r="D874" s="348"/>
      <c r="E874" s="348"/>
      <c r="F874" s="348"/>
      <c r="G874" s="348"/>
      <c r="H874" s="348"/>
      <c r="I874" s="348"/>
      <c r="J874" s="349">
        <v>2010401027614</v>
      </c>
      <c r="K874" s="350"/>
      <c r="L874" s="350"/>
      <c r="M874" s="350"/>
      <c r="N874" s="350"/>
      <c r="O874" s="350"/>
      <c r="P874" s="383" t="s">
        <v>650</v>
      </c>
      <c r="Q874" s="351"/>
      <c r="R874" s="351"/>
      <c r="S874" s="351"/>
      <c r="T874" s="351"/>
      <c r="U874" s="351"/>
      <c r="V874" s="351"/>
      <c r="W874" s="351"/>
      <c r="X874" s="351"/>
      <c r="Y874" s="352">
        <v>2</v>
      </c>
      <c r="Z874" s="353"/>
      <c r="AA874" s="353"/>
      <c r="AB874" s="354"/>
      <c r="AC874" s="355" t="s">
        <v>504</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customHeight="1" x14ac:dyDescent="0.15">
      <c r="A875" s="386">
        <v>6</v>
      </c>
      <c r="B875" s="386">
        <v>1</v>
      </c>
      <c r="C875" s="382" t="s">
        <v>651</v>
      </c>
      <c r="D875" s="348"/>
      <c r="E875" s="348"/>
      <c r="F875" s="348"/>
      <c r="G875" s="348"/>
      <c r="H875" s="348"/>
      <c r="I875" s="348"/>
      <c r="J875" s="349" t="s">
        <v>732</v>
      </c>
      <c r="K875" s="350"/>
      <c r="L875" s="350"/>
      <c r="M875" s="350"/>
      <c r="N875" s="350"/>
      <c r="O875" s="350"/>
      <c r="P875" s="383" t="s">
        <v>650</v>
      </c>
      <c r="Q875" s="351"/>
      <c r="R875" s="351"/>
      <c r="S875" s="351"/>
      <c r="T875" s="351"/>
      <c r="U875" s="351"/>
      <c r="V875" s="351"/>
      <c r="W875" s="351"/>
      <c r="X875" s="351"/>
      <c r="Y875" s="352">
        <v>2</v>
      </c>
      <c r="Z875" s="353"/>
      <c r="AA875" s="353"/>
      <c r="AB875" s="354"/>
      <c r="AC875" s="355" t="s">
        <v>504</v>
      </c>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customHeight="1" x14ac:dyDescent="0.15">
      <c r="A876" s="386">
        <v>7</v>
      </c>
      <c r="B876" s="386">
        <v>1</v>
      </c>
      <c r="C876" s="382" t="s">
        <v>652</v>
      </c>
      <c r="D876" s="348"/>
      <c r="E876" s="348"/>
      <c r="F876" s="348"/>
      <c r="G876" s="348"/>
      <c r="H876" s="348"/>
      <c r="I876" s="348"/>
      <c r="J876" s="349">
        <v>7010001105955</v>
      </c>
      <c r="K876" s="350"/>
      <c r="L876" s="350"/>
      <c r="M876" s="350"/>
      <c r="N876" s="350"/>
      <c r="O876" s="350"/>
      <c r="P876" s="383" t="s">
        <v>650</v>
      </c>
      <c r="Q876" s="351"/>
      <c r="R876" s="351"/>
      <c r="S876" s="351"/>
      <c r="T876" s="351"/>
      <c r="U876" s="351"/>
      <c r="V876" s="351"/>
      <c r="W876" s="351"/>
      <c r="X876" s="351"/>
      <c r="Y876" s="352">
        <v>1</v>
      </c>
      <c r="Z876" s="353"/>
      <c r="AA876" s="353"/>
      <c r="AB876" s="354"/>
      <c r="AC876" s="355" t="s">
        <v>504</v>
      </c>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customHeight="1" x14ac:dyDescent="0.15">
      <c r="A877" s="386">
        <v>8</v>
      </c>
      <c r="B877" s="386">
        <v>1</v>
      </c>
      <c r="C877" s="362" t="s">
        <v>653</v>
      </c>
      <c r="D877" s="363"/>
      <c r="E877" s="363"/>
      <c r="F877" s="363"/>
      <c r="G877" s="363"/>
      <c r="H877" s="363"/>
      <c r="I877" s="364"/>
      <c r="J877" s="365">
        <v>2011501015888</v>
      </c>
      <c r="K877" s="366"/>
      <c r="L877" s="366"/>
      <c r="M877" s="366"/>
      <c r="N877" s="366"/>
      <c r="O877" s="367"/>
      <c r="P877" s="383" t="s">
        <v>648</v>
      </c>
      <c r="Q877" s="351"/>
      <c r="R877" s="351"/>
      <c r="S877" s="351"/>
      <c r="T877" s="351"/>
      <c r="U877" s="351"/>
      <c r="V877" s="351"/>
      <c r="W877" s="351"/>
      <c r="X877" s="351"/>
      <c r="Y877" s="352">
        <v>0.6</v>
      </c>
      <c r="Z877" s="353"/>
      <c r="AA877" s="353"/>
      <c r="AB877" s="354"/>
      <c r="AC877" s="207" t="s">
        <v>503</v>
      </c>
      <c r="AD877" s="404"/>
      <c r="AE877" s="404"/>
      <c r="AF877" s="404"/>
      <c r="AG877" s="405"/>
      <c r="AH877" s="356"/>
      <c r="AI877" s="357"/>
      <c r="AJ877" s="357"/>
      <c r="AK877" s="357"/>
      <c r="AL877" s="358"/>
      <c r="AM877" s="359"/>
      <c r="AN877" s="359"/>
      <c r="AO877" s="360"/>
      <c r="AP877" s="361"/>
      <c r="AQ877" s="361"/>
      <c r="AR877" s="361"/>
      <c r="AS877" s="361"/>
      <c r="AT877" s="361"/>
      <c r="AU877" s="361"/>
      <c r="AV877" s="361"/>
      <c r="AW877" s="361"/>
      <c r="AX877" s="361"/>
    </row>
    <row r="878" spans="1:50" ht="30" customHeight="1" x14ac:dyDescent="0.15">
      <c r="A878" s="386">
        <v>9</v>
      </c>
      <c r="B878" s="386">
        <v>1</v>
      </c>
      <c r="C878" s="362" t="s">
        <v>654</v>
      </c>
      <c r="D878" s="363"/>
      <c r="E878" s="363"/>
      <c r="F878" s="363"/>
      <c r="G878" s="363"/>
      <c r="H878" s="363"/>
      <c r="I878" s="364"/>
      <c r="J878" s="365">
        <v>1010601027134</v>
      </c>
      <c r="K878" s="366"/>
      <c r="L878" s="366"/>
      <c r="M878" s="366"/>
      <c r="N878" s="366"/>
      <c r="O878" s="367"/>
      <c r="P878" s="383" t="s">
        <v>648</v>
      </c>
      <c r="Q878" s="351"/>
      <c r="R878" s="351"/>
      <c r="S878" s="351"/>
      <c r="T878" s="351"/>
      <c r="U878" s="351"/>
      <c r="V878" s="351"/>
      <c r="W878" s="351"/>
      <c r="X878" s="351"/>
      <c r="Y878" s="352">
        <v>0.4</v>
      </c>
      <c r="Z878" s="353"/>
      <c r="AA878" s="353"/>
      <c r="AB878" s="354"/>
      <c r="AC878" s="207" t="s">
        <v>503</v>
      </c>
      <c r="AD878" s="404"/>
      <c r="AE878" s="404"/>
      <c r="AF878" s="404"/>
      <c r="AG878" s="405"/>
      <c r="AH878" s="356"/>
      <c r="AI878" s="357"/>
      <c r="AJ878" s="357"/>
      <c r="AK878" s="357"/>
      <c r="AL878" s="358"/>
      <c r="AM878" s="359"/>
      <c r="AN878" s="359"/>
      <c r="AO878" s="360"/>
      <c r="AP878" s="361"/>
      <c r="AQ878" s="361"/>
      <c r="AR878" s="361"/>
      <c r="AS878" s="361"/>
      <c r="AT878" s="361"/>
      <c r="AU878" s="361"/>
      <c r="AV878" s="361"/>
      <c r="AW878" s="361"/>
      <c r="AX878" s="361"/>
    </row>
    <row r="879" spans="1:50" ht="30" customHeight="1" x14ac:dyDescent="0.15">
      <c r="A879" s="386">
        <v>10</v>
      </c>
      <c r="B879" s="386">
        <v>1</v>
      </c>
      <c r="C879" s="362" t="s">
        <v>655</v>
      </c>
      <c r="D879" s="363"/>
      <c r="E879" s="363"/>
      <c r="F879" s="363"/>
      <c r="G879" s="363"/>
      <c r="H879" s="363"/>
      <c r="I879" s="364"/>
      <c r="J879" s="365">
        <v>2010401096790</v>
      </c>
      <c r="K879" s="366"/>
      <c r="L879" s="366"/>
      <c r="M879" s="366"/>
      <c r="N879" s="366"/>
      <c r="O879" s="367"/>
      <c r="P879" s="383" t="s">
        <v>648</v>
      </c>
      <c r="Q879" s="351"/>
      <c r="R879" s="351"/>
      <c r="S879" s="351"/>
      <c r="T879" s="351"/>
      <c r="U879" s="351"/>
      <c r="V879" s="351"/>
      <c r="W879" s="351"/>
      <c r="X879" s="351"/>
      <c r="Y879" s="352">
        <v>0.3</v>
      </c>
      <c r="Z879" s="353"/>
      <c r="AA879" s="353"/>
      <c r="AB879" s="354"/>
      <c r="AC879" s="392" t="s">
        <v>503</v>
      </c>
      <c r="AD879" s="393"/>
      <c r="AE879" s="393"/>
      <c r="AF879" s="393"/>
      <c r="AG879" s="394"/>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6">
        <v>11</v>
      </c>
      <c r="B880" s="38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6">
        <v>12</v>
      </c>
      <c r="B881" s="38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6">
        <v>13</v>
      </c>
      <c r="B882" s="38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6">
        <v>14</v>
      </c>
      <c r="B883" s="38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6">
        <v>15</v>
      </c>
      <c r="B884" s="38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6">
        <v>16</v>
      </c>
      <c r="B885" s="38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6">
        <v>17</v>
      </c>
      <c r="B886" s="38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6">
        <v>18</v>
      </c>
      <c r="B887" s="38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6">
        <v>19</v>
      </c>
      <c r="B888" s="38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6">
        <v>20</v>
      </c>
      <c r="B889" s="38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6">
        <v>21</v>
      </c>
      <c r="B890" s="38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6">
        <v>22</v>
      </c>
      <c r="B891" s="38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6">
        <v>23</v>
      </c>
      <c r="B892" s="386">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6">
        <v>24</v>
      </c>
      <c r="B893" s="386">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6">
        <v>25</v>
      </c>
      <c r="B894" s="386">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6">
        <v>26</v>
      </c>
      <c r="B895" s="38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6">
        <v>27</v>
      </c>
      <c r="B896" s="38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6">
        <v>28</v>
      </c>
      <c r="B897" s="38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6">
        <v>29</v>
      </c>
      <c r="B898" s="38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6">
        <v>30</v>
      </c>
      <c r="B899" s="38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50"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0" t="s">
        <v>462</v>
      </c>
      <c r="AD902" s="150"/>
      <c r="AE902" s="150"/>
      <c r="AF902" s="150"/>
      <c r="AG902" s="150"/>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customHeight="1" x14ac:dyDescent="0.15">
      <c r="A903" s="386">
        <v>1</v>
      </c>
      <c r="B903" s="386">
        <v>1</v>
      </c>
      <c r="C903" s="382" t="s">
        <v>656</v>
      </c>
      <c r="D903" s="348"/>
      <c r="E903" s="348"/>
      <c r="F903" s="348"/>
      <c r="G903" s="348"/>
      <c r="H903" s="348"/>
      <c r="I903" s="348"/>
      <c r="J903" s="349">
        <v>4180001033060</v>
      </c>
      <c r="K903" s="350"/>
      <c r="L903" s="350"/>
      <c r="M903" s="350"/>
      <c r="N903" s="350"/>
      <c r="O903" s="350"/>
      <c r="P903" s="383" t="s">
        <v>631</v>
      </c>
      <c r="Q903" s="351"/>
      <c r="R903" s="351"/>
      <c r="S903" s="351"/>
      <c r="T903" s="351"/>
      <c r="U903" s="351"/>
      <c r="V903" s="351"/>
      <c r="W903" s="351"/>
      <c r="X903" s="351"/>
      <c r="Y903" s="352">
        <v>6</v>
      </c>
      <c r="Z903" s="353"/>
      <c r="AA903" s="353"/>
      <c r="AB903" s="354"/>
      <c r="AC903" s="371" t="s">
        <v>502</v>
      </c>
      <c r="AD903" s="379"/>
      <c r="AE903" s="379"/>
      <c r="AF903" s="379"/>
      <c r="AG903" s="379"/>
      <c r="AH903" s="380"/>
      <c r="AI903" s="381"/>
      <c r="AJ903" s="381"/>
      <c r="AK903" s="381"/>
      <c r="AL903" s="358"/>
      <c r="AM903" s="359"/>
      <c r="AN903" s="359"/>
      <c r="AO903" s="360"/>
      <c r="AP903" s="361"/>
      <c r="AQ903" s="361"/>
      <c r="AR903" s="361"/>
      <c r="AS903" s="361"/>
      <c r="AT903" s="361"/>
      <c r="AU903" s="361"/>
      <c r="AV903" s="361"/>
      <c r="AW903" s="361"/>
      <c r="AX903" s="361"/>
    </row>
    <row r="904" spans="1:50" ht="30" customHeight="1" x14ac:dyDescent="0.15">
      <c r="A904" s="386">
        <v>2</v>
      </c>
      <c r="B904" s="386">
        <v>1</v>
      </c>
      <c r="C904" s="362" t="s">
        <v>657</v>
      </c>
      <c r="D904" s="363"/>
      <c r="E904" s="363"/>
      <c r="F904" s="363"/>
      <c r="G904" s="363"/>
      <c r="H904" s="363"/>
      <c r="I904" s="364"/>
      <c r="J904" s="349">
        <v>5011201015896</v>
      </c>
      <c r="K904" s="350"/>
      <c r="L904" s="350"/>
      <c r="M904" s="350"/>
      <c r="N904" s="350"/>
      <c r="O904" s="350"/>
      <c r="P904" s="383" t="s">
        <v>631</v>
      </c>
      <c r="Q904" s="351"/>
      <c r="R904" s="351"/>
      <c r="S904" s="351"/>
      <c r="T904" s="351"/>
      <c r="U904" s="351"/>
      <c r="V904" s="351"/>
      <c r="W904" s="351"/>
      <c r="X904" s="351"/>
      <c r="Y904" s="352">
        <v>2</v>
      </c>
      <c r="Z904" s="353"/>
      <c r="AA904" s="353"/>
      <c r="AB904" s="354"/>
      <c r="AC904" s="371" t="s">
        <v>502</v>
      </c>
      <c r="AD904" s="379"/>
      <c r="AE904" s="379"/>
      <c r="AF904" s="379"/>
      <c r="AG904" s="379"/>
      <c r="AH904" s="380"/>
      <c r="AI904" s="381"/>
      <c r="AJ904" s="381"/>
      <c r="AK904" s="381"/>
      <c r="AL904" s="358"/>
      <c r="AM904" s="359"/>
      <c r="AN904" s="359"/>
      <c r="AO904" s="360"/>
      <c r="AP904" s="361"/>
      <c r="AQ904" s="361"/>
      <c r="AR904" s="361"/>
      <c r="AS904" s="361"/>
      <c r="AT904" s="361"/>
      <c r="AU904" s="361"/>
      <c r="AV904" s="361"/>
      <c r="AW904" s="361"/>
      <c r="AX904" s="361"/>
    </row>
    <row r="905" spans="1:50" ht="30" customHeight="1" x14ac:dyDescent="0.15">
      <c r="A905" s="386">
        <v>3</v>
      </c>
      <c r="B905" s="386">
        <v>1</v>
      </c>
      <c r="C905" s="382" t="s">
        <v>658</v>
      </c>
      <c r="D905" s="348"/>
      <c r="E905" s="348"/>
      <c r="F905" s="348"/>
      <c r="G905" s="348"/>
      <c r="H905" s="348"/>
      <c r="I905" s="348"/>
      <c r="J905" s="349" t="s">
        <v>732</v>
      </c>
      <c r="K905" s="350"/>
      <c r="L905" s="350"/>
      <c r="M905" s="350"/>
      <c r="N905" s="350"/>
      <c r="O905" s="350"/>
      <c r="P905" s="383" t="s">
        <v>631</v>
      </c>
      <c r="Q905" s="351"/>
      <c r="R905" s="351"/>
      <c r="S905" s="351"/>
      <c r="T905" s="351"/>
      <c r="U905" s="351"/>
      <c r="V905" s="351"/>
      <c r="W905" s="351"/>
      <c r="X905" s="351"/>
      <c r="Y905" s="352">
        <v>2</v>
      </c>
      <c r="Z905" s="353"/>
      <c r="AA905" s="353"/>
      <c r="AB905" s="354"/>
      <c r="AC905" s="371"/>
      <c r="AD905" s="371"/>
      <c r="AE905" s="371"/>
      <c r="AF905" s="371"/>
      <c r="AG905" s="371"/>
      <c r="AH905" s="356"/>
      <c r="AI905" s="357"/>
      <c r="AJ905" s="357"/>
      <c r="AK905" s="357"/>
      <c r="AL905" s="358"/>
      <c r="AM905" s="359"/>
      <c r="AN905" s="359"/>
      <c r="AO905" s="360"/>
      <c r="AP905" s="361"/>
      <c r="AQ905" s="361"/>
      <c r="AR905" s="361"/>
      <c r="AS905" s="361"/>
      <c r="AT905" s="361"/>
      <c r="AU905" s="361"/>
      <c r="AV905" s="361"/>
      <c r="AW905" s="361"/>
      <c r="AX905" s="361"/>
    </row>
    <row r="906" spans="1:50" ht="30" customHeight="1" x14ac:dyDescent="0.15">
      <c r="A906" s="386">
        <v>4</v>
      </c>
      <c r="B906" s="386">
        <v>1</v>
      </c>
      <c r="C906" s="362" t="s">
        <v>659</v>
      </c>
      <c r="D906" s="363"/>
      <c r="E906" s="363"/>
      <c r="F906" s="363"/>
      <c r="G906" s="363"/>
      <c r="H906" s="363"/>
      <c r="I906" s="364"/>
      <c r="J906" s="349" t="s">
        <v>732</v>
      </c>
      <c r="K906" s="350"/>
      <c r="L906" s="350"/>
      <c r="M906" s="350"/>
      <c r="N906" s="350"/>
      <c r="O906" s="350"/>
      <c r="P906" s="383" t="s">
        <v>631</v>
      </c>
      <c r="Q906" s="351"/>
      <c r="R906" s="351"/>
      <c r="S906" s="351"/>
      <c r="T906" s="351"/>
      <c r="U906" s="351"/>
      <c r="V906" s="351"/>
      <c r="W906" s="351"/>
      <c r="X906" s="351"/>
      <c r="Y906" s="352">
        <v>1</v>
      </c>
      <c r="Z906" s="353"/>
      <c r="AA906" s="353"/>
      <c r="AB906" s="354"/>
      <c r="AC906" s="371"/>
      <c r="AD906" s="371"/>
      <c r="AE906" s="371"/>
      <c r="AF906" s="371"/>
      <c r="AG906" s="371"/>
      <c r="AH906" s="356"/>
      <c r="AI906" s="357"/>
      <c r="AJ906" s="357"/>
      <c r="AK906" s="357"/>
      <c r="AL906" s="358"/>
      <c r="AM906" s="359"/>
      <c r="AN906" s="359"/>
      <c r="AO906" s="360"/>
      <c r="AP906" s="361"/>
      <c r="AQ906" s="361"/>
      <c r="AR906" s="361"/>
      <c r="AS906" s="361"/>
      <c r="AT906" s="361"/>
      <c r="AU906" s="361"/>
      <c r="AV906" s="361"/>
      <c r="AW906" s="361"/>
      <c r="AX906" s="361"/>
    </row>
    <row r="907" spans="1:50" ht="30" customHeight="1" x14ac:dyDescent="0.15">
      <c r="A907" s="386">
        <v>5</v>
      </c>
      <c r="B907" s="386">
        <v>1</v>
      </c>
      <c r="C907" s="362" t="s">
        <v>660</v>
      </c>
      <c r="D907" s="363"/>
      <c r="E907" s="363"/>
      <c r="F907" s="363"/>
      <c r="G907" s="363"/>
      <c r="H907" s="363"/>
      <c r="I907" s="364"/>
      <c r="J907" s="349" t="s">
        <v>732</v>
      </c>
      <c r="K907" s="350"/>
      <c r="L907" s="350"/>
      <c r="M907" s="350"/>
      <c r="N907" s="350"/>
      <c r="O907" s="350"/>
      <c r="P907" s="383" t="s">
        <v>631</v>
      </c>
      <c r="Q907" s="351"/>
      <c r="R907" s="351"/>
      <c r="S907" s="351"/>
      <c r="T907" s="351"/>
      <c r="U907" s="351"/>
      <c r="V907" s="351"/>
      <c r="W907" s="351"/>
      <c r="X907" s="351"/>
      <c r="Y907" s="352">
        <v>1</v>
      </c>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customHeight="1" x14ac:dyDescent="0.15">
      <c r="A908" s="386">
        <v>6</v>
      </c>
      <c r="B908" s="386">
        <v>1</v>
      </c>
      <c r="C908" s="362" t="s">
        <v>661</v>
      </c>
      <c r="D908" s="363"/>
      <c r="E908" s="363"/>
      <c r="F908" s="363"/>
      <c r="G908" s="363"/>
      <c r="H908" s="363"/>
      <c r="I908" s="364"/>
      <c r="J908" s="349" t="s">
        <v>732</v>
      </c>
      <c r="K908" s="350"/>
      <c r="L908" s="350"/>
      <c r="M908" s="350"/>
      <c r="N908" s="350"/>
      <c r="O908" s="350"/>
      <c r="P908" s="383" t="s">
        <v>631</v>
      </c>
      <c r="Q908" s="351"/>
      <c r="R908" s="351"/>
      <c r="S908" s="351"/>
      <c r="T908" s="351"/>
      <c r="U908" s="351"/>
      <c r="V908" s="351"/>
      <c r="W908" s="351"/>
      <c r="X908" s="351"/>
      <c r="Y908" s="352">
        <v>1</v>
      </c>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customHeight="1" x14ac:dyDescent="0.15">
      <c r="A909" s="386">
        <v>7</v>
      </c>
      <c r="B909" s="386">
        <v>1</v>
      </c>
      <c r="C909" s="362" t="s">
        <v>662</v>
      </c>
      <c r="D909" s="363"/>
      <c r="E909" s="363"/>
      <c r="F909" s="363"/>
      <c r="G909" s="363"/>
      <c r="H909" s="363"/>
      <c r="I909" s="364"/>
      <c r="J909" s="349" t="s">
        <v>732</v>
      </c>
      <c r="K909" s="350"/>
      <c r="L909" s="350"/>
      <c r="M909" s="350"/>
      <c r="N909" s="350"/>
      <c r="O909" s="350"/>
      <c r="P909" s="383" t="s">
        <v>631</v>
      </c>
      <c r="Q909" s="351"/>
      <c r="R909" s="351"/>
      <c r="S909" s="351"/>
      <c r="T909" s="351"/>
      <c r="U909" s="351"/>
      <c r="V909" s="351"/>
      <c r="W909" s="351"/>
      <c r="X909" s="351"/>
      <c r="Y909" s="352">
        <v>1</v>
      </c>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customHeight="1" x14ac:dyDescent="0.15">
      <c r="A910" s="386">
        <v>8</v>
      </c>
      <c r="B910" s="386">
        <v>1</v>
      </c>
      <c r="C910" s="362" t="s">
        <v>663</v>
      </c>
      <c r="D910" s="363"/>
      <c r="E910" s="363"/>
      <c r="F910" s="363"/>
      <c r="G910" s="363"/>
      <c r="H910" s="363"/>
      <c r="I910" s="364"/>
      <c r="J910" s="349" t="s">
        <v>736</v>
      </c>
      <c r="K910" s="350"/>
      <c r="L910" s="350"/>
      <c r="M910" s="350"/>
      <c r="N910" s="350"/>
      <c r="O910" s="350"/>
      <c r="P910" s="383" t="s">
        <v>631</v>
      </c>
      <c r="Q910" s="351"/>
      <c r="R910" s="351"/>
      <c r="S910" s="351"/>
      <c r="T910" s="351"/>
      <c r="U910" s="351"/>
      <c r="V910" s="351"/>
      <c r="W910" s="351"/>
      <c r="X910" s="351"/>
      <c r="Y910" s="352">
        <v>1</v>
      </c>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customHeight="1" x14ac:dyDescent="0.15">
      <c r="A911" s="386">
        <v>9</v>
      </c>
      <c r="B911" s="386">
        <v>1</v>
      </c>
      <c r="C911" s="362" t="s">
        <v>664</v>
      </c>
      <c r="D911" s="363"/>
      <c r="E911" s="363"/>
      <c r="F911" s="363"/>
      <c r="G911" s="363"/>
      <c r="H911" s="363"/>
      <c r="I911" s="364"/>
      <c r="J911" s="349" t="s">
        <v>732</v>
      </c>
      <c r="K911" s="350"/>
      <c r="L911" s="350"/>
      <c r="M911" s="350"/>
      <c r="N911" s="350"/>
      <c r="O911" s="350"/>
      <c r="P911" s="383" t="s">
        <v>631</v>
      </c>
      <c r="Q911" s="351"/>
      <c r="R911" s="351"/>
      <c r="S911" s="351"/>
      <c r="T911" s="351"/>
      <c r="U911" s="351"/>
      <c r="V911" s="351"/>
      <c r="W911" s="351"/>
      <c r="X911" s="351"/>
      <c r="Y911" s="352">
        <v>1</v>
      </c>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customHeight="1" x14ac:dyDescent="0.15">
      <c r="A912" s="386">
        <v>10</v>
      </c>
      <c r="B912" s="386">
        <v>1</v>
      </c>
      <c r="C912" s="362" t="s">
        <v>665</v>
      </c>
      <c r="D912" s="363"/>
      <c r="E912" s="363"/>
      <c r="F912" s="363"/>
      <c r="G912" s="363"/>
      <c r="H912" s="363"/>
      <c r="I912" s="364"/>
      <c r="J912" s="349" t="s">
        <v>732</v>
      </c>
      <c r="K912" s="350"/>
      <c r="L912" s="350"/>
      <c r="M912" s="350"/>
      <c r="N912" s="350"/>
      <c r="O912" s="350"/>
      <c r="P912" s="383" t="s">
        <v>631</v>
      </c>
      <c r="Q912" s="351"/>
      <c r="R912" s="351"/>
      <c r="S912" s="351"/>
      <c r="T912" s="351"/>
      <c r="U912" s="351"/>
      <c r="V912" s="351"/>
      <c r="W912" s="351"/>
      <c r="X912" s="351"/>
      <c r="Y912" s="352">
        <v>1</v>
      </c>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6">
        <v>11</v>
      </c>
      <c r="B913" s="38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6">
        <v>12</v>
      </c>
      <c r="B914" s="38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6">
        <v>13</v>
      </c>
      <c r="B915" s="38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6">
        <v>14</v>
      </c>
      <c r="B916" s="38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6">
        <v>15</v>
      </c>
      <c r="B917" s="38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6">
        <v>16</v>
      </c>
      <c r="B918" s="38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6">
        <v>17</v>
      </c>
      <c r="B919" s="38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6">
        <v>18</v>
      </c>
      <c r="B920" s="38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6">
        <v>19</v>
      </c>
      <c r="B921" s="38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6">
        <v>20</v>
      </c>
      <c r="B922" s="38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6">
        <v>21</v>
      </c>
      <c r="B923" s="38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6">
        <v>22</v>
      </c>
      <c r="B924" s="38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6">
        <v>23</v>
      </c>
      <c r="B925" s="386">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6">
        <v>24</v>
      </c>
      <c r="B926" s="386">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6">
        <v>25</v>
      </c>
      <c r="B927" s="386">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6">
        <v>26</v>
      </c>
      <c r="B928" s="38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6">
        <v>27</v>
      </c>
      <c r="B929" s="38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6">
        <v>28</v>
      </c>
      <c r="B930" s="38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6">
        <v>29</v>
      </c>
      <c r="B931" s="38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6">
        <v>30</v>
      </c>
      <c r="B932" s="38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2"/>
      <c r="B935" s="372"/>
      <c r="C935" s="372" t="s">
        <v>26</v>
      </c>
      <c r="D935" s="372"/>
      <c r="E935" s="372"/>
      <c r="F935" s="372"/>
      <c r="G935" s="372"/>
      <c r="H935" s="372"/>
      <c r="I935" s="372"/>
      <c r="J935" s="150"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0" t="s">
        <v>462</v>
      </c>
      <c r="AD935" s="150"/>
      <c r="AE935" s="150"/>
      <c r="AF935" s="150"/>
      <c r="AG935" s="150"/>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customHeight="1" x14ac:dyDescent="0.15">
      <c r="A936" s="386">
        <v>1</v>
      </c>
      <c r="B936" s="386">
        <v>1</v>
      </c>
      <c r="C936" s="382" t="s">
        <v>666</v>
      </c>
      <c r="D936" s="348"/>
      <c r="E936" s="348"/>
      <c r="F936" s="348"/>
      <c r="G936" s="348"/>
      <c r="H936" s="348"/>
      <c r="I936" s="348"/>
      <c r="J936" s="349" t="s">
        <v>732</v>
      </c>
      <c r="K936" s="350"/>
      <c r="L936" s="350"/>
      <c r="M936" s="350"/>
      <c r="N936" s="350"/>
      <c r="O936" s="350"/>
      <c r="P936" s="383" t="s">
        <v>633</v>
      </c>
      <c r="Q936" s="351"/>
      <c r="R936" s="351"/>
      <c r="S936" s="351"/>
      <c r="T936" s="351"/>
      <c r="U936" s="351"/>
      <c r="V936" s="351"/>
      <c r="W936" s="351"/>
      <c r="X936" s="351"/>
      <c r="Y936" s="352">
        <v>3</v>
      </c>
      <c r="Z936" s="353"/>
      <c r="AA936" s="353"/>
      <c r="AB936" s="354"/>
      <c r="AC936" s="371"/>
      <c r="AD936" s="379"/>
      <c r="AE936" s="379"/>
      <c r="AF936" s="379"/>
      <c r="AG936" s="379"/>
      <c r="AH936" s="380"/>
      <c r="AI936" s="381"/>
      <c r="AJ936" s="381"/>
      <c r="AK936" s="381"/>
      <c r="AL936" s="358"/>
      <c r="AM936" s="359"/>
      <c r="AN936" s="359"/>
      <c r="AO936" s="360"/>
      <c r="AP936" s="361"/>
      <c r="AQ936" s="361"/>
      <c r="AR936" s="361"/>
      <c r="AS936" s="361"/>
      <c r="AT936" s="361"/>
      <c r="AU936" s="361"/>
      <c r="AV936" s="361"/>
      <c r="AW936" s="361"/>
      <c r="AX936" s="361"/>
    </row>
    <row r="937" spans="1:50" ht="30" customHeight="1" x14ac:dyDescent="0.15">
      <c r="A937" s="386">
        <v>2</v>
      </c>
      <c r="B937" s="386">
        <v>1</v>
      </c>
      <c r="C937" s="382" t="s">
        <v>667</v>
      </c>
      <c r="D937" s="348"/>
      <c r="E937" s="348"/>
      <c r="F937" s="348"/>
      <c r="G937" s="348"/>
      <c r="H937" s="348"/>
      <c r="I937" s="348"/>
      <c r="J937" s="349">
        <v>5012401015315</v>
      </c>
      <c r="K937" s="350"/>
      <c r="L937" s="350"/>
      <c r="M937" s="350"/>
      <c r="N937" s="350"/>
      <c r="O937" s="350"/>
      <c r="P937" s="383" t="s">
        <v>668</v>
      </c>
      <c r="Q937" s="351"/>
      <c r="R937" s="351"/>
      <c r="S937" s="351"/>
      <c r="T937" s="351"/>
      <c r="U937" s="351"/>
      <c r="V937" s="351"/>
      <c r="W937" s="351"/>
      <c r="X937" s="351"/>
      <c r="Y937" s="352">
        <v>2</v>
      </c>
      <c r="Z937" s="353"/>
      <c r="AA937" s="353"/>
      <c r="AB937" s="354"/>
      <c r="AC937" s="371"/>
      <c r="AD937" s="371"/>
      <c r="AE937" s="371"/>
      <c r="AF937" s="371"/>
      <c r="AG937" s="371"/>
      <c r="AH937" s="380"/>
      <c r="AI937" s="381"/>
      <c r="AJ937" s="381"/>
      <c r="AK937" s="381"/>
      <c r="AL937" s="358"/>
      <c r="AM937" s="359"/>
      <c r="AN937" s="359"/>
      <c r="AO937" s="360"/>
      <c r="AP937" s="361"/>
      <c r="AQ937" s="361"/>
      <c r="AR937" s="361"/>
      <c r="AS937" s="361"/>
      <c r="AT937" s="361"/>
      <c r="AU937" s="361"/>
      <c r="AV937" s="361"/>
      <c r="AW937" s="361"/>
      <c r="AX937" s="361"/>
    </row>
    <row r="938" spans="1:50" ht="30" customHeight="1" x14ac:dyDescent="0.15">
      <c r="A938" s="386">
        <v>3</v>
      </c>
      <c r="B938" s="386">
        <v>1</v>
      </c>
      <c r="C938" s="382" t="s">
        <v>669</v>
      </c>
      <c r="D938" s="348"/>
      <c r="E938" s="348"/>
      <c r="F938" s="348"/>
      <c r="G938" s="348"/>
      <c r="H938" s="348"/>
      <c r="I938" s="348"/>
      <c r="J938" s="349" t="s">
        <v>732</v>
      </c>
      <c r="K938" s="350"/>
      <c r="L938" s="350"/>
      <c r="M938" s="350"/>
      <c r="N938" s="350"/>
      <c r="O938" s="350"/>
      <c r="P938" s="383" t="s">
        <v>668</v>
      </c>
      <c r="Q938" s="351"/>
      <c r="R938" s="351"/>
      <c r="S938" s="351"/>
      <c r="T938" s="351"/>
      <c r="U938" s="351"/>
      <c r="V938" s="351"/>
      <c r="W938" s="351"/>
      <c r="X938" s="351"/>
      <c r="Y938" s="352">
        <v>2</v>
      </c>
      <c r="Z938" s="353"/>
      <c r="AA938" s="353"/>
      <c r="AB938" s="354"/>
      <c r="AC938" s="371"/>
      <c r="AD938" s="371"/>
      <c r="AE938" s="371"/>
      <c r="AF938" s="371"/>
      <c r="AG938" s="371"/>
      <c r="AH938" s="356"/>
      <c r="AI938" s="357"/>
      <c r="AJ938" s="357"/>
      <c r="AK938" s="357"/>
      <c r="AL938" s="358"/>
      <c r="AM938" s="359"/>
      <c r="AN938" s="359"/>
      <c r="AO938" s="360"/>
      <c r="AP938" s="361"/>
      <c r="AQ938" s="361"/>
      <c r="AR938" s="361"/>
      <c r="AS938" s="361"/>
      <c r="AT938" s="361"/>
      <c r="AU938" s="361"/>
      <c r="AV938" s="361"/>
      <c r="AW938" s="361"/>
      <c r="AX938" s="361"/>
    </row>
    <row r="939" spans="1:50" ht="30" customHeight="1" x14ac:dyDescent="0.15">
      <c r="A939" s="386">
        <v>4</v>
      </c>
      <c r="B939" s="386">
        <v>1</v>
      </c>
      <c r="C939" s="382" t="s">
        <v>659</v>
      </c>
      <c r="D939" s="348"/>
      <c r="E939" s="348"/>
      <c r="F939" s="348"/>
      <c r="G939" s="348"/>
      <c r="H939" s="348"/>
      <c r="I939" s="348"/>
      <c r="J939" s="349" t="s">
        <v>732</v>
      </c>
      <c r="K939" s="350"/>
      <c r="L939" s="350"/>
      <c r="M939" s="350"/>
      <c r="N939" s="350"/>
      <c r="O939" s="350"/>
      <c r="P939" s="383" t="s">
        <v>668</v>
      </c>
      <c r="Q939" s="351"/>
      <c r="R939" s="351"/>
      <c r="S939" s="351"/>
      <c r="T939" s="351"/>
      <c r="U939" s="351"/>
      <c r="V939" s="351"/>
      <c r="W939" s="351"/>
      <c r="X939" s="351"/>
      <c r="Y939" s="352">
        <v>2</v>
      </c>
      <c r="Z939" s="353"/>
      <c r="AA939" s="353"/>
      <c r="AB939" s="354"/>
      <c r="AC939" s="371"/>
      <c r="AD939" s="371"/>
      <c r="AE939" s="371"/>
      <c r="AF939" s="371"/>
      <c r="AG939" s="371"/>
      <c r="AH939" s="356"/>
      <c r="AI939" s="357"/>
      <c r="AJ939" s="357"/>
      <c r="AK939" s="357"/>
      <c r="AL939" s="358"/>
      <c r="AM939" s="359"/>
      <c r="AN939" s="359"/>
      <c r="AO939" s="360"/>
      <c r="AP939" s="361"/>
      <c r="AQ939" s="361"/>
      <c r="AR939" s="361"/>
      <c r="AS939" s="361"/>
      <c r="AT939" s="361"/>
      <c r="AU939" s="361"/>
      <c r="AV939" s="361"/>
      <c r="AW939" s="361"/>
      <c r="AX939" s="361"/>
    </row>
    <row r="940" spans="1:50" ht="30" customHeight="1" x14ac:dyDescent="0.15">
      <c r="A940" s="386">
        <v>5</v>
      </c>
      <c r="B940" s="386">
        <v>1</v>
      </c>
      <c r="C940" s="382" t="s">
        <v>660</v>
      </c>
      <c r="D940" s="348"/>
      <c r="E940" s="348"/>
      <c r="F940" s="348"/>
      <c r="G940" s="348"/>
      <c r="H940" s="348"/>
      <c r="I940" s="348"/>
      <c r="J940" s="349" t="s">
        <v>732</v>
      </c>
      <c r="K940" s="350"/>
      <c r="L940" s="350"/>
      <c r="M940" s="350"/>
      <c r="N940" s="350"/>
      <c r="O940" s="350"/>
      <c r="P940" s="383" t="s">
        <v>668</v>
      </c>
      <c r="Q940" s="351"/>
      <c r="R940" s="351"/>
      <c r="S940" s="351"/>
      <c r="T940" s="351"/>
      <c r="U940" s="351"/>
      <c r="V940" s="351"/>
      <c r="W940" s="351"/>
      <c r="X940" s="351"/>
      <c r="Y940" s="352">
        <v>2</v>
      </c>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customHeight="1" x14ac:dyDescent="0.15">
      <c r="A941" s="386">
        <v>6</v>
      </c>
      <c r="B941" s="386">
        <v>1</v>
      </c>
      <c r="C941" s="382" t="s">
        <v>661</v>
      </c>
      <c r="D941" s="348"/>
      <c r="E941" s="348"/>
      <c r="F941" s="348"/>
      <c r="G941" s="348"/>
      <c r="H941" s="348"/>
      <c r="I941" s="348"/>
      <c r="J941" s="349" t="s">
        <v>732</v>
      </c>
      <c r="K941" s="350"/>
      <c r="L941" s="350"/>
      <c r="M941" s="350"/>
      <c r="N941" s="350"/>
      <c r="O941" s="350"/>
      <c r="P941" s="383" t="s">
        <v>668</v>
      </c>
      <c r="Q941" s="351"/>
      <c r="R941" s="351"/>
      <c r="S941" s="351"/>
      <c r="T941" s="351"/>
      <c r="U941" s="351"/>
      <c r="V941" s="351"/>
      <c r="W941" s="351"/>
      <c r="X941" s="351"/>
      <c r="Y941" s="352">
        <v>2</v>
      </c>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customHeight="1" x14ac:dyDescent="0.15">
      <c r="A942" s="386">
        <v>7</v>
      </c>
      <c r="B942" s="386">
        <v>1</v>
      </c>
      <c r="C942" s="382" t="s">
        <v>662</v>
      </c>
      <c r="D942" s="348"/>
      <c r="E942" s="348"/>
      <c r="F942" s="348"/>
      <c r="G942" s="348"/>
      <c r="H942" s="348"/>
      <c r="I942" s="348"/>
      <c r="J942" s="349" t="s">
        <v>732</v>
      </c>
      <c r="K942" s="350"/>
      <c r="L942" s="350"/>
      <c r="M942" s="350"/>
      <c r="N942" s="350"/>
      <c r="O942" s="350"/>
      <c r="P942" s="383" t="s">
        <v>668</v>
      </c>
      <c r="Q942" s="351"/>
      <c r="R942" s="351"/>
      <c r="S942" s="351"/>
      <c r="T942" s="351"/>
      <c r="U942" s="351"/>
      <c r="V942" s="351"/>
      <c r="W942" s="351"/>
      <c r="X942" s="351"/>
      <c r="Y942" s="352">
        <v>2</v>
      </c>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customHeight="1" x14ac:dyDescent="0.15">
      <c r="A943" s="386">
        <v>8</v>
      </c>
      <c r="B943" s="386">
        <v>1</v>
      </c>
      <c r="C943" s="382" t="s">
        <v>663</v>
      </c>
      <c r="D943" s="348"/>
      <c r="E943" s="348"/>
      <c r="F943" s="348"/>
      <c r="G943" s="348"/>
      <c r="H943" s="348"/>
      <c r="I943" s="348"/>
      <c r="J943" s="349" t="s">
        <v>735</v>
      </c>
      <c r="K943" s="350"/>
      <c r="L943" s="350"/>
      <c r="M943" s="350"/>
      <c r="N943" s="350"/>
      <c r="O943" s="350"/>
      <c r="P943" s="383" t="s">
        <v>668</v>
      </c>
      <c r="Q943" s="351"/>
      <c r="R943" s="351"/>
      <c r="S943" s="351"/>
      <c r="T943" s="351"/>
      <c r="U943" s="351"/>
      <c r="V943" s="351"/>
      <c r="W943" s="351"/>
      <c r="X943" s="351"/>
      <c r="Y943" s="352">
        <v>2</v>
      </c>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customHeight="1" x14ac:dyDescent="0.15">
      <c r="A944" s="386">
        <v>9</v>
      </c>
      <c r="B944" s="386">
        <v>1</v>
      </c>
      <c r="C944" s="382" t="s">
        <v>664</v>
      </c>
      <c r="D944" s="348"/>
      <c r="E944" s="348"/>
      <c r="F944" s="348"/>
      <c r="G944" s="348"/>
      <c r="H944" s="348"/>
      <c r="I944" s="348"/>
      <c r="J944" s="349" t="s">
        <v>732</v>
      </c>
      <c r="K944" s="350"/>
      <c r="L944" s="350"/>
      <c r="M944" s="350"/>
      <c r="N944" s="350"/>
      <c r="O944" s="350"/>
      <c r="P944" s="383" t="s">
        <v>668</v>
      </c>
      <c r="Q944" s="351"/>
      <c r="R944" s="351"/>
      <c r="S944" s="351"/>
      <c r="T944" s="351"/>
      <c r="U944" s="351"/>
      <c r="V944" s="351"/>
      <c r="W944" s="351"/>
      <c r="X944" s="351"/>
      <c r="Y944" s="352">
        <v>0.8</v>
      </c>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customHeight="1" x14ac:dyDescent="0.15">
      <c r="A945" s="386">
        <v>10</v>
      </c>
      <c r="B945" s="386">
        <v>1</v>
      </c>
      <c r="C945" s="382" t="s">
        <v>670</v>
      </c>
      <c r="D945" s="348"/>
      <c r="E945" s="348"/>
      <c r="F945" s="348"/>
      <c r="G945" s="348"/>
      <c r="H945" s="348"/>
      <c r="I945" s="348"/>
      <c r="J945" s="349" t="s">
        <v>732</v>
      </c>
      <c r="K945" s="350"/>
      <c r="L945" s="350"/>
      <c r="M945" s="350"/>
      <c r="N945" s="350"/>
      <c r="O945" s="350"/>
      <c r="P945" s="383" t="s">
        <v>668</v>
      </c>
      <c r="Q945" s="351"/>
      <c r="R945" s="351"/>
      <c r="S945" s="351"/>
      <c r="T945" s="351"/>
      <c r="U945" s="351"/>
      <c r="V945" s="351"/>
      <c r="W945" s="351"/>
      <c r="X945" s="351"/>
      <c r="Y945" s="352">
        <v>0.8</v>
      </c>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6">
        <v>11</v>
      </c>
      <c r="B946" s="38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6">
        <v>12</v>
      </c>
      <c r="B947" s="38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6">
        <v>13</v>
      </c>
      <c r="B948" s="38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6">
        <v>14</v>
      </c>
      <c r="B949" s="38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6">
        <v>15</v>
      </c>
      <c r="B950" s="38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6">
        <v>16</v>
      </c>
      <c r="B951" s="38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6">
        <v>17</v>
      </c>
      <c r="B952" s="38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6">
        <v>18</v>
      </c>
      <c r="B953" s="38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6">
        <v>19</v>
      </c>
      <c r="B954" s="38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6">
        <v>20</v>
      </c>
      <c r="B955" s="38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6">
        <v>21</v>
      </c>
      <c r="B956" s="38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6">
        <v>22</v>
      </c>
      <c r="B957" s="38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6">
        <v>23</v>
      </c>
      <c r="B958" s="386">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6">
        <v>24</v>
      </c>
      <c r="B959" s="386">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6">
        <v>25</v>
      </c>
      <c r="B960" s="386">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6">
        <v>26</v>
      </c>
      <c r="B961" s="38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6">
        <v>27</v>
      </c>
      <c r="B962" s="38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6">
        <v>28</v>
      </c>
      <c r="B963" s="38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6">
        <v>29</v>
      </c>
      <c r="B964" s="38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6">
        <v>30</v>
      </c>
      <c r="B965" s="38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2"/>
      <c r="B968" s="372"/>
      <c r="C968" s="372" t="s">
        <v>26</v>
      </c>
      <c r="D968" s="372"/>
      <c r="E968" s="372"/>
      <c r="F968" s="372"/>
      <c r="G968" s="372"/>
      <c r="H968" s="372"/>
      <c r="I968" s="372"/>
      <c r="J968" s="150"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0" t="s">
        <v>462</v>
      </c>
      <c r="AD968" s="150"/>
      <c r="AE968" s="150"/>
      <c r="AF968" s="150"/>
      <c r="AG968" s="150"/>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customHeight="1" x14ac:dyDescent="0.15">
      <c r="A969" s="386">
        <v>1</v>
      </c>
      <c r="B969" s="386">
        <v>1</v>
      </c>
      <c r="C969" s="382" t="s">
        <v>671</v>
      </c>
      <c r="D969" s="348"/>
      <c r="E969" s="348"/>
      <c r="F969" s="348"/>
      <c r="G969" s="348"/>
      <c r="H969" s="348"/>
      <c r="I969" s="348"/>
      <c r="J969" s="349">
        <v>2070001031011</v>
      </c>
      <c r="K969" s="350"/>
      <c r="L969" s="350"/>
      <c r="M969" s="350"/>
      <c r="N969" s="350"/>
      <c r="O969" s="350"/>
      <c r="P969" s="383" t="s">
        <v>672</v>
      </c>
      <c r="Q969" s="351"/>
      <c r="R969" s="351"/>
      <c r="S969" s="351"/>
      <c r="T969" s="351"/>
      <c r="U969" s="351"/>
      <c r="V969" s="351"/>
      <c r="W969" s="351"/>
      <c r="X969" s="351"/>
      <c r="Y969" s="352">
        <v>18</v>
      </c>
      <c r="Z969" s="353"/>
      <c r="AA969" s="353"/>
      <c r="AB969" s="354"/>
      <c r="AC969" s="371" t="s">
        <v>501</v>
      </c>
      <c r="AD969" s="379"/>
      <c r="AE969" s="379"/>
      <c r="AF969" s="379"/>
      <c r="AG969" s="379"/>
      <c r="AH969" s="380"/>
      <c r="AI969" s="381"/>
      <c r="AJ969" s="381"/>
      <c r="AK969" s="381"/>
      <c r="AL969" s="358"/>
      <c r="AM969" s="359"/>
      <c r="AN969" s="359"/>
      <c r="AO969" s="360"/>
      <c r="AP969" s="361"/>
      <c r="AQ969" s="361"/>
      <c r="AR969" s="361"/>
      <c r="AS969" s="361"/>
      <c r="AT969" s="361"/>
      <c r="AU969" s="361"/>
      <c r="AV969" s="361"/>
      <c r="AW969" s="361"/>
      <c r="AX969" s="361"/>
    </row>
    <row r="970" spans="1:50" ht="30" customHeight="1" x14ac:dyDescent="0.15">
      <c r="A970" s="386">
        <v>2</v>
      </c>
      <c r="B970" s="386">
        <v>1</v>
      </c>
      <c r="C970" s="382" t="s">
        <v>673</v>
      </c>
      <c r="D970" s="348"/>
      <c r="E970" s="348"/>
      <c r="F970" s="348"/>
      <c r="G970" s="348"/>
      <c r="H970" s="348"/>
      <c r="I970" s="348"/>
      <c r="J970" s="349">
        <v>8012401019180</v>
      </c>
      <c r="K970" s="350"/>
      <c r="L970" s="350"/>
      <c r="M970" s="350"/>
      <c r="N970" s="350"/>
      <c r="O970" s="350"/>
      <c r="P970" s="383" t="s">
        <v>674</v>
      </c>
      <c r="Q970" s="351"/>
      <c r="R970" s="351"/>
      <c r="S970" s="351"/>
      <c r="T970" s="351"/>
      <c r="U970" s="351"/>
      <c r="V970" s="351"/>
      <c r="W970" s="351"/>
      <c r="X970" s="351"/>
      <c r="Y970" s="352">
        <v>11</v>
      </c>
      <c r="Z970" s="353"/>
      <c r="AA970" s="353"/>
      <c r="AB970" s="354"/>
      <c r="AC970" s="371" t="s">
        <v>504</v>
      </c>
      <c r="AD970" s="371"/>
      <c r="AE970" s="371"/>
      <c r="AF970" s="371"/>
      <c r="AG970" s="371"/>
      <c r="AH970" s="380"/>
      <c r="AI970" s="381"/>
      <c r="AJ970" s="381"/>
      <c r="AK970" s="381"/>
      <c r="AL970" s="358"/>
      <c r="AM970" s="359"/>
      <c r="AN970" s="359"/>
      <c r="AO970" s="360"/>
      <c r="AP970" s="361"/>
      <c r="AQ970" s="361"/>
      <c r="AR970" s="361"/>
      <c r="AS970" s="361"/>
      <c r="AT970" s="361"/>
      <c r="AU970" s="361"/>
      <c r="AV970" s="361"/>
      <c r="AW970" s="361"/>
      <c r="AX970" s="361"/>
    </row>
    <row r="971" spans="1:50" ht="30" customHeight="1" x14ac:dyDescent="0.15">
      <c r="A971" s="386">
        <v>3</v>
      </c>
      <c r="B971" s="386">
        <v>1</v>
      </c>
      <c r="C971" s="382" t="s">
        <v>675</v>
      </c>
      <c r="D971" s="348"/>
      <c r="E971" s="348"/>
      <c r="F971" s="348"/>
      <c r="G971" s="348"/>
      <c r="H971" s="348"/>
      <c r="I971" s="348"/>
      <c r="J971" s="349">
        <v>3120001095149</v>
      </c>
      <c r="K971" s="350"/>
      <c r="L971" s="350"/>
      <c r="M971" s="350"/>
      <c r="N971" s="350"/>
      <c r="O971" s="350"/>
      <c r="P971" s="383" t="s">
        <v>676</v>
      </c>
      <c r="Q971" s="351"/>
      <c r="R971" s="351"/>
      <c r="S971" s="351"/>
      <c r="T971" s="351"/>
      <c r="U971" s="351"/>
      <c r="V971" s="351"/>
      <c r="W971" s="351"/>
      <c r="X971" s="351"/>
      <c r="Y971" s="352">
        <v>4</v>
      </c>
      <c r="Z971" s="353"/>
      <c r="AA971" s="353"/>
      <c r="AB971" s="354"/>
      <c r="AC971" s="371" t="s">
        <v>504</v>
      </c>
      <c r="AD971" s="371"/>
      <c r="AE971" s="371"/>
      <c r="AF971" s="371"/>
      <c r="AG971" s="371"/>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x14ac:dyDescent="0.15">
      <c r="A972" s="386">
        <v>4</v>
      </c>
      <c r="B972" s="386">
        <v>1</v>
      </c>
      <c r="C972" s="382" t="s">
        <v>677</v>
      </c>
      <c r="D972" s="348"/>
      <c r="E972" s="348"/>
      <c r="F972" s="348"/>
      <c r="G972" s="348"/>
      <c r="H972" s="348"/>
      <c r="I972" s="348"/>
      <c r="J972" s="349">
        <v>8021001052062</v>
      </c>
      <c r="K972" s="350"/>
      <c r="L972" s="350"/>
      <c r="M972" s="350"/>
      <c r="N972" s="350"/>
      <c r="O972" s="350"/>
      <c r="P972" s="383" t="s">
        <v>678</v>
      </c>
      <c r="Q972" s="351"/>
      <c r="R972" s="351"/>
      <c r="S972" s="351"/>
      <c r="T972" s="351"/>
      <c r="U972" s="351"/>
      <c r="V972" s="351"/>
      <c r="W972" s="351"/>
      <c r="X972" s="351"/>
      <c r="Y972" s="352">
        <v>4</v>
      </c>
      <c r="Z972" s="353"/>
      <c r="AA972" s="353"/>
      <c r="AB972" s="354"/>
      <c r="AC972" s="371" t="s">
        <v>504</v>
      </c>
      <c r="AD972" s="371"/>
      <c r="AE972" s="371"/>
      <c r="AF972" s="371"/>
      <c r="AG972" s="371"/>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x14ac:dyDescent="0.15">
      <c r="A973" s="386">
        <v>5</v>
      </c>
      <c r="B973" s="386">
        <v>1</v>
      </c>
      <c r="C973" s="382" t="s">
        <v>679</v>
      </c>
      <c r="D973" s="348"/>
      <c r="E973" s="348"/>
      <c r="F973" s="348"/>
      <c r="G973" s="348"/>
      <c r="H973" s="348"/>
      <c r="I973" s="348"/>
      <c r="J973" s="349" t="s">
        <v>732</v>
      </c>
      <c r="K973" s="350"/>
      <c r="L973" s="350"/>
      <c r="M973" s="350"/>
      <c r="N973" s="350"/>
      <c r="O973" s="350"/>
      <c r="P973" s="383" t="s">
        <v>680</v>
      </c>
      <c r="Q973" s="351"/>
      <c r="R973" s="351"/>
      <c r="S973" s="351"/>
      <c r="T973" s="351"/>
      <c r="U973" s="351"/>
      <c r="V973" s="351"/>
      <c r="W973" s="351"/>
      <c r="X973" s="351"/>
      <c r="Y973" s="352">
        <v>2</v>
      </c>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6">
        <v>6</v>
      </c>
      <c r="B974" s="38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6">
        <v>7</v>
      </c>
      <c r="B975" s="38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6">
        <v>8</v>
      </c>
      <c r="B976" s="38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6">
        <v>9</v>
      </c>
      <c r="B977" s="38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6">
        <v>10</v>
      </c>
      <c r="B978" s="38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6">
        <v>11</v>
      </c>
      <c r="B979" s="38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6">
        <v>12</v>
      </c>
      <c r="B980" s="38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6">
        <v>13</v>
      </c>
      <c r="B981" s="38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6">
        <v>14</v>
      </c>
      <c r="B982" s="38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6">
        <v>15</v>
      </c>
      <c r="B983" s="38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6">
        <v>16</v>
      </c>
      <c r="B984" s="38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6">
        <v>17</v>
      </c>
      <c r="B985" s="38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6">
        <v>18</v>
      </c>
      <c r="B986" s="38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6">
        <v>19</v>
      </c>
      <c r="B987" s="38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6">
        <v>20</v>
      </c>
      <c r="B988" s="38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6">
        <v>21</v>
      </c>
      <c r="B989" s="38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6">
        <v>22</v>
      </c>
      <c r="B990" s="38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6">
        <v>23</v>
      </c>
      <c r="B991" s="386">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6">
        <v>24</v>
      </c>
      <c r="B992" s="386">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6">
        <v>25</v>
      </c>
      <c r="B993" s="386">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6">
        <v>26</v>
      </c>
      <c r="B994" s="38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6">
        <v>27</v>
      </c>
      <c r="B995" s="38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6">
        <v>28</v>
      </c>
      <c r="B996" s="38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6">
        <v>29</v>
      </c>
      <c r="B997" s="38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6">
        <v>30</v>
      </c>
      <c r="B998" s="38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72"/>
      <c r="B1001" s="372"/>
      <c r="C1001" s="372" t="s">
        <v>26</v>
      </c>
      <c r="D1001" s="372"/>
      <c r="E1001" s="372"/>
      <c r="F1001" s="372"/>
      <c r="G1001" s="372"/>
      <c r="H1001" s="372"/>
      <c r="I1001" s="372"/>
      <c r="J1001" s="150"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0" t="s">
        <v>462</v>
      </c>
      <c r="AD1001" s="150"/>
      <c r="AE1001" s="150"/>
      <c r="AF1001" s="150"/>
      <c r="AG1001" s="150"/>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customHeight="1" x14ac:dyDescent="0.15">
      <c r="A1002" s="386">
        <v>1</v>
      </c>
      <c r="B1002" s="386">
        <v>1</v>
      </c>
      <c r="C1002" s="382" t="s">
        <v>681</v>
      </c>
      <c r="D1002" s="348"/>
      <c r="E1002" s="348"/>
      <c r="F1002" s="348"/>
      <c r="G1002" s="348"/>
      <c r="H1002" s="348"/>
      <c r="I1002" s="348"/>
      <c r="J1002" s="349" t="s">
        <v>733</v>
      </c>
      <c r="K1002" s="350"/>
      <c r="L1002" s="350"/>
      <c r="M1002" s="350"/>
      <c r="N1002" s="350"/>
      <c r="O1002" s="350"/>
      <c r="P1002" s="383" t="s">
        <v>682</v>
      </c>
      <c r="Q1002" s="351"/>
      <c r="R1002" s="351"/>
      <c r="S1002" s="351"/>
      <c r="T1002" s="351"/>
      <c r="U1002" s="351"/>
      <c r="V1002" s="351"/>
      <c r="W1002" s="351"/>
      <c r="X1002" s="351"/>
      <c r="Y1002" s="352">
        <v>18</v>
      </c>
      <c r="Z1002" s="353"/>
      <c r="AA1002" s="353"/>
      <c r="AB1002" s="354"/>
      <c r="AC1002" s="371"/>
      <c r="AD1002" s="379"/>
      <c r="AE1002" s="379"/>
      <c r="AF1002" s="379"/>
      <c r="AG1002" s="379"/>
      <c r="AH1002" s="380"/>
      <c r="AI1002" s="381"/>
      <c r="AJ1002" s="381"/>
      <c r="AK1002" s="381"/>
      <c r="AL1002" s="358"/>
      <c r="AM1002" s="359"/>
      <c r="AN1002" s="359"/>
      <c r="AO1002" s="360"/>
      <c r="AP1002" s="361"/>
      <c r="AQ1002" s="361"/>
      <c r="AR1002" s="361"/>
      <c r="AS1002" s="361"/>
      <c r="AT1002" s="361"/>
      <c r="AU1002" s="361"/>
      <c r="AV1002" s="361"/>
      <c r="AW1002" s="361"/>
      <c r="AX1002" s="361"/>
    </row>
    <row r="1003" spans="1:50" ht="30" customHeight="1" x14ac:dyDescent="0.15">
      <c r="A1003" s="386">
        <v>2</v>
      </c>
      <c r="B1003" s="386">
        <v>1</v>
      </c>
      <c r="C1003" s="382" t="s">
        <v>683</v>
      </c>
      <c r="D1003" s="348"/>
      <c r="E1003" s="348"/>
      <c r="F1003" s="348"/>
      <c r="G1003" s="348"/>
      <c r="H1003" s="348"/>
      <c r="I1003" s="348"/>
      <c r="J1003" s="349" t="s">
        <v>732</v>
      </c>
      <c r="K1003" s="350"/>
      <c r="L1003" s="350"/>
      <c r="M1003" s="350"/>
      <c r="N1003" s="350"/>
      <c r="O1003" s="350"/>
      <c r="P1003" s="383" t="s">
        <v>682</v>
      </c>
      <c r="Q1003" s="351"/>
      <c r="R1003" s="351"/>
      <c r="S1003" s="351"/>
      <c r="T1003" s="351"/>
      <c r="U1003" s="351"/>
      <c r="V1003" s="351"/>
      <c r="W1003" s="351"/>
      <c r="X1003" s="351"/>
      <c r="Y1003" s="352">
        <v>17</v>
      </c>
      <c r="Z1003" s="353"/>
      <c r="AA1003" s="353"/>
      <c r="AB1003" s="354"/>
      <c r="AC1003" s="371"/>
      <c r="AD1003" s="371"/>
      <c r="AE1003" s="371"/>
      <c r="AF1003" s="371"/>
      <c r="AG1003" s="371"/>
      <c r="AH1003" s="380"/>
      <c r="AI1003" s="381"/>
      <c r="AJ1003" s="381"/>
      <c r="AK1003" s="381"/>
      <c r="AL1003" s="358"/>
      <c r="AM1003" s="359"/>
      <c r="AN1003" s="359"/>
      <c r="AO1003" s="360"/>
      <c r="AP1003" s="361"/>
      <c r="AQ1003" s="361"/>
      <c r="AR1003" s="361"/>
      <c r="AS1003" s="361"/>
      <c r="AT1003" s="361"/>
      <c r="AU1003" s="361"/>
      <c r="AV1003" s="361"/>
      <c r="AW1003" s="361"/>
      <c r="AX1003" s="361"/>
    </row>
    <row r="1004" spans="1:50" ht="30" customHeight="1" x14ac:dyDescent="0.15">
      <c r="A1004" s="386">
        <v>3</v>
      </c>
      <c r="B1004" s="386">
        <v>1</v>
      </c>
      <c r="C1004" s="382" t="s">
        <v>684</v>
      </c>
      <c r="D1004" s="348"/>
      <c r="E1004" s="348"/>
      <c r="F1004" s="348"/>
      <c r="G1004" s="348"/>
      <c r="H1004" s="348"/>
      <c r="I1004" s="348"/>
      <c r="J1004" s="349" t="s">
        <v>732</v>
      </c>
      <c r="K1004" s="350"/>
      <c r="L1004" s="350"/>
      <c r="M1004" s="350"/>
      <c r="N1004" s="350"/>
      <c r="O1004" s="350"/>
      <c r="P1004" s="383" t="s">
        <v>685</v>
      </c>
      <c r="Q1004" s="351"/>
      <c r="R1004" s="351"/>
      <c r="S1004" s="351"/>
      <c r="T1004" s="351"/>
      <c r="U1004" s="351"/>
      <c r="V1004" s="351"/>
      <c r="W1004" s="351"/>
      <c r="X1004" s="351"/>
      <c r="Y1004" s="352">
        <v>4</v>
      </c>
      <c r="Z1004" s="353"/>
      <c r="AA1004" s="353"/>
      <c r="AB1004" s="354"/>
      <c r="AC1004" s="371"/>
      <c r="AD1004" s="371"/>
      <c r="AE1004" s="371"/>
      <c r="AF1004" s="371"/>
      <c r="AG1004" s="371"/>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6">
        <v>4</v>
      </c>
      <c r="B1005" s="386">
        <v>1</v>
      </c>
      <c r="C1005" s="382"/>
      <c r="D1005" s="348"/>
      <c r="E1005" s="348"/>
      <c r="F1005" s="348"/>
      <c r="G1005" s="348"/>
      <c r="H1005" s="348"/>
      <c r="I1005" s="348"/>
      <c r="J1005" s="349"/>
      <c r="K1005" s="350"/>
      <c r="L1005" s="350"/>
      <c r="M1005" s="350"/>
      <c r="N1005" s="350"/>
      <c r="O1005" s="350"/>
      <c r="P1005" s="383"/>
      <c r="Q1005" s="351"/>
      <c r="R1005" s="351"/>
      <c r="S1005" s="351"/>
      <c r="T1005" s="351"/>
      <c r="U1005" s="351"/>
      <c r="V1005" s="351"/>
      <c r="W1005" s="351"/>
      <c r="X1005" s="351"/>
      <c r="Y1005" s="352"/>
      <c r="Z1005" s="353"/>
      <c r="AA1005" s="353"/>
      <c r="AB1005" s="354"/>
      <c r="AC1005" s="371"/>
      <c r="AD1005" s="371"/>
      <c r="AE1005" s="371"/>
      <c r="AF1005" s="371"/>
      <c r="AG1005" s="371"/>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6">
        <v>5</v>
      </c>
      <c r="B1006" s="38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6">
        <v>6</v>
      </c>
      <c r="B1007" s="38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6">
        <v>7</v>
      </c>
      <c r="B1008" s="38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6">
        <v>8</v>
      </c>
      <c r="B1009" s="38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6">
        <v>9</v>
      </c>
      <c r="B1010" s="38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6">
        <v>10</v>
      </c>
      <c r="B1011" s="38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6">
        <v>11</v>
      </c>
      <c r="B1012" s="38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6">
        <v>12</v>
      </c>
      <c r="B1013" s="38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6">
        <v>13</v>
      </c>
      <c r="B1014" s="38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6">
        <v>14</v>
      </c>
      <c r="B1015" s="38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6">
        <v>15</v>
      </c>
      <c r="B1016" s="38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6">
        <v>16</v>
      </c>
      <c r="B1017" s="38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6">
        <v>17</v>
      </c>
      <c r="B1018" s="38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6">
        <v>18</v>
      </c>
      <c r="B1019" s="38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6">
        <v>19</v>
      </c>
      <c r="B1020" s="38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6">
        <v>20</v>
      </c>
      <c r="B1021" s="38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6">
        <v>21</v>
      </c>
      <c r="B1022" s="38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6">
        <v>22</v>
      </c>
      <c r="B1023" s="38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6">
        <v>23</v>
      </c>
      <c r="B1024" s="386">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6">
        <v>24</v>
      </c>
      <c r="B1025" s="386">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6">
        <v>25</v>
      </c>
      <c r="B1026" s="386">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6">
        <v>26</v>
      </c>
      <c r="B1027" s="38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6">
        <v>27</v>
      </c>
      <c r="B1028" s="38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6">
        <v>28</v>
      </c>
      <c r="B1029" s="38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6">
        <v>29</v>
      </c>
      <c r="B1030" s="38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6">
        <v>30</v>
      </c>
      <c r="B1031" s="38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72"/>
      <c r="B1034" s="372"/>
      <c r="C1034" s="372" t="s">
        <v>26</v>
      </c>
      <c r="D1034" s="372"/>
      <c r="E1034" s="372"/>
      <c r="F1034" s="372"/>
      <c r="G1034" s="372"/>
      <c r="H1034" s="372"/>
      <c r="I1034" s="372"/>
      <c r="J1034" s="150"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0" t="s">
        <v>462</v>
      </c>
      <c r="AD1034" s="150"/>
      <c r="AE1034" s="150"/>
      <c r="AF1034" s="150"/>
      <c r="AG1034" s="150"/>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customHeight="1" x14ac:dyDescent="0.15">
      <c r="A1035" s="386">
        <v>1</v>
      </c>
      <c r="B1035" s="386">
        <v>1</v>
      </c>
      <c r="C1035" s="382" t="s">
        <v>681</v>
      </c>
      <c r="D1035" s="348"/>
      <c r="E1035" s="348"/>
      <c r="F1035" s="348"/>
      <c r="G1035" s="348"/>
      <c r="H1035" s="348"/>
      <c r="I1035" s="348"/>
      <c r="J1035" s="349" t="s">
        <v>732</v>
      </c>
      <c r="K1035" s="350"/>
      <c r="L1035" s="350"/>
      <c r="M1035" s="350"/>
      <c r="N1035" s="350"/>
      <c r="O1035" s="350"/>
      <c r="P1035" s="383" t="s">
        <v>686</v>
      </c>
      <c r="Q1035" s="351"/>
      <c r="R1035" s="351"/>
      <c r="S1035" s="351"/>
      <c r="T1035" s="351"/>
      <c r="U1035" s="351"/>
      <c r="V1035" s="351"/>
      <c r="W1035" s="351"/>
      <c r="X1035" s="351"/>
      <c r="Y1035" s="352">
        <v>18</v>
      </c>
      <c r="Z1035" s="353"/>
      <c r="AA1035" s="353"/>
      <c r="AB1035" s="354"/>
      <c r="AC1035" s="371" t="s">
        <v>504</v>
      </c>
      <c r="AD1035" s="379"/>
      <c r="AE1035" s="379"/>
      <c r="AF1035" s="379"/>
      <c r="AG1035" s="379"/>
      <c r="AH1035" s="380"/>
      <c r="AI1035" s="381"/>
      <c r="AJ1035" s="381"/>
      <c r="AK1035" s="381"/>
      <c r="AL1035" s="358"/>
      <c r="AM1035" s="359"/>
      <c r="AN1035" s="359"/>
      <c r="AO1035" s="360"/>
      <c r="AP1035" s="361"/>
      <c r="AQ1035" s="361"/>
      <c r="AR1035" s="361"/>
      <c r="AS1035" s="361"/>
      <c r="AT1035" s="361"/>
      <c r="AU1035" s="361"/>
      <c r="AV1035" s="361"/>
      <c r="AW1035" s="361"/>
      <c r="AX1035" s="361"/>
    </row>
    <row r="1036" spans="1:50" ht="30" customHeight="1" x14ac:dyDescent="0.15">
      <c r="A1036" s="386">
        <v>2</v>
      </c>
      <c r="B1036" s="386">
        <v>1</v>
      </c>
      <c r="C1036" s="382" t="s">
        <v>687</v>
      </c>
      <c r="D1036" s="348"/>
      <c r="E1036" s="348"/>
      <c r="F1036" s="348"/>
      <c r="G1036" s="348"/>
      <c r="H1036" s="348"/>
      <c r="I1036" s="348"/>
      <c r="J1036" s="349" t="s">
        <v>732</v>
      </c>
      <c r="K1036" s="350"/>
      <c r="L1036" s="350"/>
      <c r="M1036" s="350"/>
      <c r="N1036" s="350"/>
      <c r="O1036" s="350"/>
      <c r="P1036" s="383" t="s">
        <v>688</v>
      </c>
      <c r="Q1036" s="351"/>
      <c r="R1036" s="351"/>
      <c r="S1036" s="351"/>
      <c r="T1036" s="351"/>
      <c r="U1036" s="351"/>
      <c r="V1036" s="351"/>
      <c r="W1036" s="351"/>
      <c r="X1036" s="351"/>
      <c r="Y1036" s="352">
        <v>8</v>
      </c>
      <c r="Z1036" s="353"/>
      <c r="AA1036" s="353"/>
      <c r="AB1036" s="354"/>
      <c r="AC1036" s="371" t="s">
        <v>504</v>
      </c>
      <c r="AD1036" s="379"/>
      <c r="AE1036" s="379"/>
      <c r="AF1036" s="379"/>
      <c r="AG1036" s="379"/>
      <c r="AH1036" s="380"/>
      <c r="AI1036" s="381"/>
      <c r="AJ1036" s="381"/>
      <c r="AK1036" s="381"/>
      <c r="AL1036" s="358"/>
      <c r="AM1036" s="359"/>
      <c r="AN1036" s="359"/>
      <c r="AO1036" s="360"/>
      <c r="AP1036" s="361"/>
      <c r="AQ1036" s="361"/>
      <c r="AR1036" s="361"/>
      <c r="AS1036" s="361"/>
      <c r="AT1036" s="361"/>
      <c r="AU1036" s="361"/>
      <c r="AV1036" s="361"/>
      <c r="AW1036" s="361"/>
      <c r="AX1036" s="361"/>
    </row>
    <row r="1037" spans="1:50" ht="30" customHeight="1" x14ac:dyDescent="0.15">
      <c r="A1037" s="386">
        <v>3</v>
      </c>
      <c r="B1037" s="386">
        <v>1</v>
      </c>
      <c r="C1037" s="382" t="s">
        <v>692</v>
      </c>
      <c r="D1037" s="348"/>
      <c r="E1037" s="348"/>
      <c r="F1037" s="348"/>
      <c r="G1037" s="348"/>
      <c r="H1037" s="348"/>
      <c r="I1037" s="348"/>
      <c r="J1037" s="349">
        <v>4020001047506</v>
      </c>
      <c r="K1037" s="350"/>
      <c r="L1037" s="350"/>
      <c r="M1037" s="350"/>
      <c r="N1037" s="350"/>
      <c r="O1037" s="350"/>
      <c r="P1037" s="383" t="s">
        <v>689</v>
      </c>
      <c r="Q1037" s="351"/>
      <c r="R1037" s="351"/>
      <c r="S1037" s="351"/>
      <c r="T1037" s="351"/>
      <c r="U1037" s="351"/>
      <c r="V1037" s="351"/>
      <c r="W1037" s="351"/>
      <c r="X1037" s="351"/>
      <c r="Y1037" s="352">
        <v>2</v>
      </c>
      <c r="Z1037" s="353"/>
      <c r="AA1037" s="353"/>
      <c r="AB1037" s="354"/>
      <c r="AC1037" s="371" t="s">
        <v>504</v>
      </c>
      <c r="AD1037" s="379"/>
      <c r="AE1037" s="379"/>
      <c r="AF1037" s="379"/>
      <c r="AG1037" s="379"/>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x14ac:dyDescent="0.15">
      <c r="A1038" s="386">
        <v>4</v>
      </c>
      <c r="B1038" s="386">
        <v>1</v>
      </c>
      <c r="C1038" s="382" t="s">
        <v>690</v>
      </c>
      <c r="D1038" s="348"/>
      <c r="E1038" s="348"/>
      <c r="F1038" s="348"/>
      <c r="G1038" s="348"/>
      <c r="H1038" s="348"/>
      <c r="I1038" s="348"/>
      <c r="J1038" s="349">
        <v>1010401006123</v>
      </c>
      <c r="K1038" s="350"/>
      <c r="L1038" s="350"/>
      <c r="M1038" s="350"/>
      <c r="N1038" s="350"/>
      <c r="O1038" s="350"/>
      <c r="P1038" s="383" t="s">
        <v>691</v>
      </c>
      <c r="Q1038" s="351"/>
      <c r="R1038" s="351"/>
      <c r="S1038" s="351"/>
      <c r="T1038" s="351"/>
      <c r="U1038" s="351"/>
      <c r="V1038" s="351"/>
      <c r="W1038" s="351"/>
      <c r="X1038" s="351"/>
      <c r="Y1038" s="352">
        <v>0.6</v>
      </c>
      <c r="Z1038" s="353"/>
      <c r="AA1038" s="353"/>
      <c r="AB1038" s="354"/>
      <c r="AC1038" s="371" t="s">
        <v>503</v>
      </c>
      <c r="AD1038" s="371"/>
      <c r="AE1038" s="371"/>
      <c r="AF1038" s="371"/>
      <c r="AG1038" s="371"/>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6">
        <v>5</v>
      </c>
      <c r="B1039" s="38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6">
        <v>6</v>
      </c>
      <c r="B1040" s="38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6">
        <v>7</v>
      </c>
      <c r="B1041" s="38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6">
        <v>8</v>
      </c>
      <c r="B1042" s="38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6">
        <v>9</v>
      </c>
      <c r="B1043" s="38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6">
        <v>10</v>
      </c>
      <c r="B1044" s="38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6">
        <v>11</v>
      </c>
      <c r="B1045" s="38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6">
        <v>12</v>
      </c>
      <c r="B1046" s="38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6">
        <v>13</v>
      </c>
      <c r="B1047" s="38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6">
        <v>14</v>
      </c>
      <c r="B1048" s="38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6">
        <v>15</v>
      </c>
      <c r="B1049" s="38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6">
        <v>16</v>
      </c>
      <c r="B1050" s="38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6">
        <v>17</v>
      </c>
      <c r="B1051" s="38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6">
        <v>18</v>
      </c>
      <c r="B1052" s="38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6">
        <v>19</v>
      </c>
      <c r="B1053" s="38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6">
        <v>20</v>
      </c>
      <c r="B1054" s="38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6">
        <v>21</v>
      </c>
      <c r="B1055" s="38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6">
        <v>22</v>
      </c>
      <c r="B1056" s="38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6">
        <v>23</v>
      </c>
      <c r="B1057" s="386">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6">
        <v>24</v>
      </c>
      <c r="B1058" s="386">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6">
        <v>25</v>
      </c>
      <c r="B1059" s="386">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6">
        <v>26</v>
      </c>
      <c r="B1060" s="38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6">
        <v>27</v>
      </c>
      <c r="B1061" s="38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6">
        <v>28</v>
      </c>
      <c r="B1062" s="38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6">
        <v>29</v>
      </c>
      <c r="B1063" s="38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6">
        <v>30</v>
      </c>
      <c r="B1064" s="38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72"/>
      <c r="B1067" s="372"/>
      <c r="C1067" s="372" t="s">
        <v>26</v>
      </c>
      <c r="D1067" s="372"/>
      <c r="E1067" s="372"/>
      <c r="F1067" s="372"/>
      <c r="G1067" s="372"/>
      <c r="H1067" s="372"/>
      <c r="I1067" s="372"/>
      <c r="J1067" s="150"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0" t="s">
        <v>462</v>
      </c>
      <c r="AD1067" s="150"/>
      <c r="AE1067" s="150"/>
      <c r="AF1067" s="150"/>
      <c r="AG1067" s="150"/>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customHeight="1" x14ac:dyDescent="0.15">
      <c r="A1068" s="386">
        <v>1</v>
      </c>
      <c r="B1068" s="386">
        <v>1</v>
      </c>
      <c r="C1068" s="362" t="s">
        <v>667</v>
      </c>
      <c r="D1068" s="363"/>
      <c r="E1068" s="363"/>
      <c r="F1068" s="363"/>
      <c r="G1068" s="363"/>
      <c r="H1068" s="363"/>
      <c r="I1068" s="364"/>
      <c r="J1068" s="365">
        <v>5012401015315</v>
      </c>
      <c r="K1068" s="366"/>
      <c r="L1068" s="366"/>
      <c r="M1068" s="366"/>
      <c r="N1068" s="366"/>
      <c r="O1068" s="367"/>
      <c r="P1068" s="368" t="s">
        <v>640</v>
      </c>
      <c r="Q1068" s="369"/>
      <c r="R1068" s="369"/>
      <c r="S1068" s="369"/>
      <c r="T1068" s="369"/>
      <c r="U1068" s="369"/>
      <c r="V1068" s="369"/>
      <c r="W1068" s="369"/>
      <c r="X1068" s="370"/>
      <c r="Y1068" s="352">
        <v>14</v>
      </c>
      <c r="Z1068" s="353"/>
      <c r="AA1068" s="353"/>
      <c r="AB1068" s="354"/>
      <c r="AC1068" s="371"/>
      <c r="AD1068" s="379"/>
      <c r="AE1068" s="379"/>
      <c r="AF1068" s="379"/>
      <c r="AG1068" s="379"/>
      <c r="AH1068" s="380"/>
      <c r="AI1068" s="381"/>
      <c r="AJ1068" s="381"/>
      <c r="AK1068" s="381"/>
      <c r="AL1068" s="358"/>
      <c r="AM1068" s="359"/>
      <c r="AN1068" s="359"/>
      <c r="AO1068" s="360"/>
      <c r="AP1068" s="361"/>
      <c r="AQ1068" s="361"/>
      <c r="AR1068" s="361"/>
      <c r="AS1068" s="361"/>
      <c r="AT1068" s="361"/>
      <c r="AU1068" s="361"/>
      <c r="AV1068" s="361"/>
      <c r="AW1068" s="361"/>
      <c r="AX1068" s="361"/>
    </row>
    <row r="1069" spans="1:50" ht="30" customHeight="1" x14ac:dyDescent="0.15">
      <c r="A1069" s="386">
        <v>2</v>
      </c>
      <c r="B1069" s="386">
        <v>1</v>
      </c>
      <c r="C1069" s="362" t="s">
        <v>693</v>
      </c>
      <c r="D1069" s="363"/>
      <c r="E1069" s="363"/>
      <c r="F1069" s="363"/>
      <c r="G1069" s="363"/>
      <c r="H1069" s="363"/>
      <c r="I1069" s="364"/>
      <c r="J1069" s="365">
        <v>5010401006994</v>
      </c>
      <c r="K1069" s="366"/>
      <c r="L1069" s="366"/>
      <c r="M1069" s="366"/>
      <c r="N1069" s="366"/>
      <c r="O1069" s="367"/>
      <c r="P1069" s="368" t="s">
        <v>694</v>
      </c>
      <c r="Q1069" s="369"/>
      <c r="R1069" s="369"/>
      <c r="S1069" s="369"/>
      <c r="T1069" s="369"/>
      <c r="U1069" s="369"/>
      <c r="V1069" s="369"/>
      <c r="W1069" s="369"/>
      <c r="X1069" s="370"/>
      <c r="Y1069" s="352">
        <v>11</v>
      </c>
      <c r="Z1069" s="353"/>
      <c r="AA1069" s="353"/>
      <c r="AB1069" s="354"/>
      <c r="AC1069" s="371"/>
      <c r="AD1069" s="371"/>
      <c r="AE1069" s="371"/>
      <c r="AF1069" s="371"/>
      <c r="AG1069" s="371"/>
      <c r="AH1069" s="380"/>
      <c r="AI1069" s="381"/>
      <c r="AJ1069" s="381"/>
      <c r="AK1069" s="381"/>
      <c r="AL1069" s="358"/>
      <c r="AM1069" s="359"/>
      <c r="AN1069" s="359"/>
      <c r="AO1069" s="360"/>
      <c r="AP1069" s="361"/>
      <c r="AQ1069" s="361"/>
      <c r="AR1069" s="361"/>
      <c r="AS1069" s="361"/>
      <c r="AT1069" s="361"/>
      <c r="AU1069" s="361"/>
      <c r="AV1069" s="361"/>
      <c r="AW1069" s="361"/>
      <c r="AX1069" s="361"/>
    </row>
    <row r="1070" spans="1:50" ht="30" customHeight="1" x14ac:dyDescent="0.15">
      <c r="A1070" s="386">
        <v>3</v>
      </c>
      <c r="B1070" s="386">
        <v>1</v>
      </c>
      <c r="C1070" s="362" t="s">
        <v>643</v>
      </c>
      <c r="D1070" s="363"/>
      <c r="E1070" s="363"/>
      <c r="F1070" s="363"/>
      <c r="G1070" s="363"/>
      <c r="H1070" s="363"/>
      <c r="I1070" s="364"/>
      <c r="J1070" s="365">
        <v>1010001065445</v>
      </c>
      <c r="K1070" s="366"/>
      <c r="L1070" s="366"/>
      <c r="M1070" s="366"/>
      <c r="N1070" s="366"/>
      <c r="O1070" s="367"/>
      <c r="P1070" s="368" t="s">
        <v>695</v>
      </c>
      <c r="Q1070" s="369"/>
      <c r="R1070" s="369"/>
      <c r="S1070" s="369"/>
      <c r="T1070" s="369"/>
      <c r="U1070" s="369"/>
      <c r="V1070" s="369"/>
      <c r="W1070" s="369"/>
      <c r="X1070" s="370"/>
      <c r="Y1070" s="352">
        <v>9</v>
      </c>
      <c r="Z1070" s="353"/>
      <c r="AA1070" s="353"/>
      <c r="AB1070" s="354"/>
      <c r="AC1070" s="371"/>
      <c r="AD1070" s="371"/>
      <c r="AE1070" s="371"/>
      <c r="AF1070" s="371"/>
      <c r="AG1070" s="371"/>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x14ac:dyDescent="0.15">
      <c r="A1071" s="386">
        <v>4</v>
      </c>
      <c r="B1071" s="386">
        <v>1</v>
      </c>
      <c r="C1071" s="362" t="s">
        <v>696</v>
      </c>
      <c r="D1071" s="363"/>
      <c r="E1071" s="363"/>
      <c r="F1071" s="363"/>
      <c r="G1071" s="363"/>
      <c r="H1071" s="363"/>
      <c r="I1071" s="364"/>
      <c r="J1071" s="365">
        <v>4020001047506</v>
      </c>
      <c r="K1071" s="366"/>
      <c r="L1071" s="366"/>
      <c r="M1071" s="366"/>
      <c r="N1071" s="366"/>
      <c r="O1071" s="367"/>
      <c r="P1071" s="368" t="s">
        <v>697</v>
      </c>
      <c r="Q1071" s="369"/>
      <c r="R1071" s="369"/>
      <c r="S1071" s="369"/>
      <c r="T1071" s="369"/>
      <c r="U1071" s="369"/>
      <c r="V1071" s="369"/>
      <c r="W1071" s="369"/>
      <c r="X1071" s="370"/>
      <c r="Y1071" s="352">
        <v>7</v>
      </c>
      <c r="Z1071" s="353"/>
      <c r="AA1071" s="353"/>
      <c r="AB1071" s="354"/>
      <c r="AC1071" s="371"/>
      <c r="AD1071" s="371"/>
      <c r="AE1071" s="371"/>
      <c r="AF1071" s="371"/>
      <c r="AG1071" s="371"/>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customHeight="1" x14ac:dyDescent="0.15">
      <c r="A1072" s="386">
        <v>5</v>
      </c>
      <c r="B1072" s="386">
        <v>1</v>
      </c>
      <c r="C1072" s="362" t="s">
        <v>643</v>
      </c>
      <c r="D1072" s="363"/>
      <c r="E1072" s="363"/>
      <c r="F1072" s="363"/>
      <c r="G1072" s="363"/>
      <c r="H1072" s="363"/>
      <c r="I1072" s="364"/>
      <c r="J1072" s="365">
        <v>1010001065445</v>
      </c>
      <c r="K1072" s="366"/>
      <c r="L1072" s="366"/>
      <c r="M1072" s="366"/>
      <c r="N1072" s="366"/>
      <c r="O1072" s="367"/>
      <c r="P1072" s="368" t="s">
        <v>698</v>
      </c>
      <c r="Q1072" s="369"/>
      <c r="R1072" s="369"/>
      <c r="S1072" s="369"/>
      <c r="T1072" s="369"/>
      <c r="U1072" s="369"/>
      <c r="V1072" s="369"/>
      <c r="W1072" s="369"/>
      <c r="X1072" s="370"/>
      <c r="Y1072" s="352">
        <v>6</v>
      </c>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customHeight="1" x14ac:dyDescent="0.15">
      <c r="A1073" s="386">
        <v>6</v>
      </c>
      <c r="B1073" s="386">
        <v>1</v>
      </c>
      <c r="C1073" s="362" t="s">
        <v>699</v>
      </c>
      <c r="D1073" s="363"/>
      <c r="E1073" s="363"/>
      <c r="F1073" s="363"/>
      <c r="G1073" s="363"/>
      <c r="H1073" s="363"/>
      <c r="I1073" s="364"/>
      <c r="J1073" s="365" t="s">
        <v>732</v>
      </c>
      <c r="K1073" s="366"/>
      <c r="L1073" s="366"/>
      <c r="M1073" s="366"/>
      <c r="N1073" s="366"/>
      <c r="O1073" s="367"/>
      <c r="P1073" s="368" t="s">
        <v>700</v>
      </c>
      <c r="Q1073" s="369"/>
      <c r="R1073" s="369"/>
      <c r="S1073" s="369"/>
      <c r="T1073" s="369"/>
      <c r="U1073" s="369"/>
      <c r="V1073" s="369"/>
      <c r="W1073" s="369"/>
      <c r="X1073" s="370"/>
      <c r="Y1073" s="352">
        <v>5</v>
      </c>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customHeight="1" x14ac:dyDescent="0.15">
      <c r="A1074" s="386">
        <v>7</v>
      </c>
      <c r="B1074" s="386">
        <v>1</v>
      </c>
      <c r="C1074" s="362" t="s">
        <v>701</v>
      </c>
      <c r="D1074" s="363"/>
      <c r="E1074" s="363"/>
      <c r="F1074" s="363"/>
      <c r="G1074" s="363"/>
      <c r="H1074" s="363"/>
      <c r="I1074" s="364"/>
      <c r="J1074" s="365">
        <v>9010001129878</v>
      </c>
      <c r="K1074" s="366"/>
      <c r="L1074" s="366"/>
      <c r="M1074" s="366"/>
      <c r="N1074" s="366"/>
      <c r="O1074" s="367"/>
      <c r="P1074" s="368" t="s">
        <v>702</v>
      </c>
      <c r="Q1074" s="369"/>
      <c r="R1074" s="369"/>
      <c r="S1074" s="369"/>
      <c r="T1074" s="369"/>
      <c r="U1074" s="369"/>
      <c r="V1074" s="369"/>
      <c r="W1074" s="369"/>
      <c r="X1074" s="370"/>
      <c r="Y1074" s="352">
        <v>4</v>
      </c>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customHeight="1" x14ac:dyDescent="0.15">
      <c r="A1075" s="386">
        <v>8</v>
      </c>
      <c r="B1075" s="386">
        <v>1</v>
      </c>
      <c r="C1075" s="362" t="s">
        <v>703</v>
      </c>
      <c r="D1075" s="363"/>
      <c r="E1075" s="363"/>
      <c r="F1075" s="363"/>
      <c r="G1075" s="363"/>
      <c r="H1075" s="363"/>
      <c r="I1075" s="364"/>
      <c r="J1075" s="365" t="s">
        <v>732</v>
      </c>
      <c r="K1075" s="366"/>
      <c r="L1075" s="366"/>
      <c r="M1075" s="366"/>
      <c r="N1075" s="366"/>
      <c r="O1075" s="367"/>
      <c r="P1075" s="368" t="s">
        <v>704</v>
      </c>
      <c r="Q1075" s="369"/>
      <c r="R1075" s="369"/>
      <c r="S1075" s="369"/>
      <c r="T1075" s="369"/>
      <c r="U1075" s="369"/>
      <c r="V1075" s="369"/>
      <c r="W1075" s="369"/>
      <c r="X1075" s="370"/>
      <c r="Y1075" s="352">
        <v>3</v>
      </c>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customHeight="1" x14ac:dyDescent="0.15">
      <c r="A1076" s="386">
        <v>9</v>
      </c>
      <c r="B1076" s="386">
        <v>1</v>
      </c>
      <c r="C1076" s="362" t="s">
        <v>643</v>
      </c>
      <c r="D1076" s="363"/>
      <c r="E1076" s="363"/>
      <c r="F1076" s="363"/>
      <c r="G1076" s="363"/>
      <c r="H1076" s="363"/>
      <c r="I1076" s="364"/>
      <c r="J1076" s="365">
        <v>1010001065445</v>
      </c>
      <c r="K1076" s="366"/>
      <c r="L1076" s="366"/>
      <c r="M1076" s="366"/>
      <c r="N1076" s="366"/>
      <c r="O1076" s="367"/>
      <c r="P1076" s="368" t="s">
        <v>705</v>
      </c>
      <c r="Q1076" s="369"/>
      <c r="R1076" s="369"/>
      <c r="S1076" s="369"/>
      <c r="T1076" s="369"/>
      <c r="U1076" s="369"/>
      <c r="V1076" s="369"/>
      <c r="W1076" s="369"/>
      <c r="X1076" s="370"/>
      <c r="Y1076" s="352">
        <v>3</v>
      </c>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customHeight="1" x14ac:dyDescent="0.15">
      <c r="A1077" s="386">
        <v>10</v>
      </c>
      <c r="B1077" s="386">
        <v>1</v>
      </c>
      <c r="C1077" s="362" t="s">
        <v>706</v>
      </c>
      <c r="D1077" s="363"/>
      <c r="E1077" s="363"/>
      <c r="F1077" s="363"/>
      <c r="G1077" s="363"/>
      <c r="H1077" s="363"/>
      <c r="I1077" s="364"/>
      <c r="J1077" s="365" t="s">
        <v>734</v>
      </c>
      <c r="K1077" s="366"/>
      <c r="L1077" s="366"/>
      <c r="M1077" s="366"/>
      <c r="N1077" s="366"/>
      <c r="O1077" s="367"/>
      <c r="P1077" s="368" t="s">
        <v>707</v>
      </c>
      <c r="Q1077" s="369"/>
      <c r="R1077" s="369"/>
      <c r="S1077" s="369"/>
      <c r="T1077" s="369"/>
      <c r="U1077" s="369"/>
      <c r="V1077" s="369"/>
      <c r="W1077" s="369"/>
      <c r="X1077" s="370"/>
      <c r="Y1077" s="352">
        <v>2</v>
      </c>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6">
        <v>11</v>
      </c>
      <c r="B1078" s="38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6">
        <v>12</v>
      </c>
      <c r="B1079" s="38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6">
        <v>13</v>
      </c>
      <c r="B1080" s="38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6">
        <v>14</v>
      </c>
      <c r="B1081" s="38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6">
        <v>15</v>
      </c>
      <c r="B1082" s="38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6">
        <v>16</v>
      </c>
      <c r="B1083" s="38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6">
        <v>17</v>
      </c>
      <c r="B1084" s="38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6">
        <v>18</v>
      </c>
      <c r="B1085" s="38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6">
        <v>19</v>
      </c>
      <c r="B1086" s="38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6">
        <v>20</v>
      </c>
      <c r="B1087" s="38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6">
        <v>21</v>
      </c>
      <c r="B1088" s="38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6">
        <v>22</v>
      </c>
      <c r="B1089" s="38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6">
        <v>23</v>
      </c>
      <c r="B1090" s="386">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6">
        <v>24</v>
      </c>
      <c r="B1091" s="386">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6">
        <v>25</v>
      </c>
      <c r="B1092" s="386">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6">
        <v>26</v>
      </c>
      <c r="B1093" s="38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6">
        <v>27</v>
      </c>
      <c r="B1094" s="38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6">
        <v>28</v>
      </c>
      <c r="B1095" s="38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6">
        <v>29</v>
      </c>
      <c r="B1096" s="38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6">
        <v>30</v>
      </c>
      <c r="B1097" s="38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7" t="s">
        <v>452</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6"/>
      <c r="B1101" s="386"/>
      <c r="C1101" s="150" t="s">
        <v>385</v>
      </c>
      <c r="D1101" s="390"/>
      <c r="E1101" s="150" t="s">
        <v>384</v>
      </c>
      <c r="F1101" s="390"/>
      <c r="G1101" s="390"/>
      <c r="H1101" s="390"/>
      <c r="I1101" s="390"/>
      <c r="J1101" s="150" t="s">
        <v>419</v>
      </c>
      <c r="K1101" s="150"/>
      <c r="L1101" s="150"/>
      <c r="M1101" s="150"/>
      <c r="N1101" s="150"/>
      <c r="O1101" s="150"/>
      <c r="P1101" s="375" t="s">
        <v>27</v>
      </c>
      <c r="Q1101" s="375"/>
      <c r="R1101" s="375"/>
      <c r="S1101" s="375"/>
      <c r="T1101" s="375"/>
      <c r="U1101" s="375"/>
      <c r="V1101" s="375"/>
      <c r="W1101" s="375"/>
      <c r="X1101" s="375"/>
      <c r="Y1101" s="150" t="s">
        <v>421</v>
      </c>
      <c r="Z1101" s="390"/>
      <c r="AA1101" s="390"/>
      <c r="AB1101" s="390"/>
      <c r="AC1101" s="150" t="s">
        <v>367</v>
      </c>
      <c r="AD1101" s="150"/>
      <c r="AE1101" s="150"/>
      <c r="AF1101" s="150"/>
      <c r="AG1101" s="150"/>
      <c r="AH1101" s="375" t="s">
        <v>380</v>
      </c>
      <c r="AI1101" s="376"/>
      <c r="AJ1101" s="376"/>
      <c r="AK1101" s="376"/>
      <c r="AL1101" s="376" t="s">
        <v>21</v>
      </c>
      <c r="AM1101" s="376"/>
      <c r="AN1101" s="376"/>
      <c r="AO1101" s="391"/>
      <c r="AP1101" s="378" t="s">
        <v>453</v>
      </c>
      <c r="AQ1101" s="378"/>
      <c r="AR1101" s="378"/>
      <c r="AS1101" s="378"/>
      <c r="AT1101" s="378"/>
      <c r="AU1101" s="378"/>
      <c r="AV1101" s="378"/>
      <c r="AW1101" s="378"/>
      <c r="AX1101" s="378"/>
    </row>
    <row r="1102" spans="1:50" ht="30" customHeight="1" x14ac:dyDescent="0.15">
      <c r="A1102" s="386">
        <v>1</v>
      </c>
      <c r="B1102" s="386">
        <v>1</v>
      </c>
      <c r="C1102" s="384"/>
      <c r="D1102" s="384"/>
      <c r="E1102" s="385"/>
      <c r="F1102" s="385"/>
      <c r="G1102" s="385"/>
      <c r="H1102" s="385"/>
      <c r="I1102" s="38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86">
        <v>2</v>
      </c>
      <c r="B1103" s="386">
        <v>1</v>
      </c>
      <c r="C1103" s="384"/>
      <c r="D1103" s="384"/>
      <c r="E1103" s="385"/>
      <c r="F1103" s="385"/>
      <c r="G1103" s="385"/>
      <c r="H1103" s="385"/>
      <c r="I1103" s="38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6">
        <v>3</v>
      </c>
      <c r="B1104" s="386">
        <v>1</v>
      </c>
      <c r="C1104" s="384"/>
      <c r="D1104" s="384"/>
      <c r="E1104" s="385"/>
      <c r="F1104" s="385"/>
      <c r="G1104" s="385"/>
      <c r="H1104" s="385"/>
      <c r="I1104" s="38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6">
        <v>4</v>
      </c>
      <c r="B1105" s="386">
        <v>1</v>
      </c>
      <c r="C1105" s="384"/>
      <c r="D1105" s="384"/>
      <c r="E1105" s="385"/>
      <c r="F1105" s="385"/>
      <c r="G1105" s="385"/>
      <c r="H1105" s="385"/>
      <c r="I1105" s="38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6">
        <v>5</v>
      </c>
      <c r="B1106" s="386">
        <v>1</v>
      </c>
      <c r="C1106" s="384"/>
      <c r="D1106" s="384"/>
      <c r="E1106" s="385"/>
      <c r="F1106" s="385"/>
      <c r="G1106" s="385"/>
      <c r="H1106" s="385"/>
      <c r="I1106" s="38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6">
        <v>6</v>
      </c>
      <c r="B1107" s="386">
        <v>1</v>
      </c>
      <c r="C1107" s="384"/>
      <c r="D1107" s="384"/>
      <c r="E1107" s="385"/>
      <c r="F1107" s="385"/>
      <c r="G1107" s="385"/>
      <c r="H1107" s="385"/>
      <c r="I1107" s="38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6">
        <v>7</v>
      </c>
      <c r="B1108" s="386">
        <v>1</v>
      </c>
      <c r="C1108" s="384"/>
      <c r="D1108" s="384"/>
      <c r="E1108" s="385"/>
      <c r="F1108" s="385"/>
      <c r="G1108" s="385"/>
      <c r="H1108" s="385"/>
      <c r="I1108" s="38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6">
        <v>8</v>
      </c>
      <c r="B1109" s="386">
        <v>1</v>
      </c>
      <c r="C1109" s="384"/>
      <c r="D1109" s="384"/>
      <c r="E1109" s="385"/>
      <c r="F1109" s="385"/>
      <c r="G1109" s="385"/>
      <c r="H1109" s="385"/>
      <c r="I1109" s="38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6">
        <v>9</v>
      </c>
      <c r="B1110" s="386">
        <v>1</v>
      </c>
      <c r="C1110" s="384"/>
      <c r="D1110" s="384"/>
      <c r="E1110" s="385"/>
      <c r="F1110" s="385"/>
      <c r="G1110" s="385"/>
      <c r="H1110" s="385"/>
      <c r="I1110" s="38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6">
        <v>10</v>
      </c>
      <c r="B1111" s="386">
        <v>1</v>
      </c>
      <c r="C1111" s="384"/>
      <c r="D1111" s="384"/>
      <c r="E1111" s="385"/>
      <c r="F1111" s="385"/>
      <c r="G1111" s="385"/>
      <c r="H1111" s="385"/>
      <c r="I1111" s="38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6">
        <v>11</v>
      </c>
      <c r="B1112" s="386">
        <v>1</v>
      </c>
      <c r="C1112" s="384"/>
      <c r="D1112" s="384"/>
      <c r="E1112" s="385"/>
      <c r="F1112" s="385"/>
      <c r="G1112" s="385"/>
      <c r="H1112" s="385"/>
      <c r="I1112" s="38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6">
        <v>12</v>
      </c>
      <c r="B1113" s="386">
        <v>1</v>
      </c>
      <c r="C1113" s="384"/>
      <c r="D1113" s="384"/>
      <c r="E1113" s="385"/>
      <c r="F1113" s="385"/>
      <c r="G1113" s="385"/>
      <c r="H1113" s="385"/>
      <c r="I1113" s="38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6">
        <v>13</v>
      </c>
      <c r="B1114" s="386">
        <v>1</v>
      </c>
      <c r="C1114" s="384"/>
      <c r="D1114" s="384"/>
      <c r="E1114" s="385"/>
      <c r="F1114" s="385"/>
      <c r="G1114" s="385"/>
      <c r="H1114" s="385"/>
      <c r="I1114" s="38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6">
        <v>14</v>
      </c>
      <c r="B1115" s="386">
        <v>1</v>
      </c>
      <c r="C1115" s="384"/>
      <c r="D1115" s="384"/>
      <c r="E1115" s="385"/>
      <c r="F1115" s="385"/>
      <c r="G1115" s="385"/>
      <c r="H1115" s="385"/>
      <c r="I1115" s="38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6">
        <v>15</v>
      </c>
      <c r="B1116" s="386">
        <v>1</v>
      </c>
      <c r="C1116" s="384"/>
      <c r="D1116" s="384"/>
      <c r="E1116" s="385"/>
      <c r="F1116" s="385"/>
      <c r="G1116" s="385"/>
      <c r="H1116" s="385"/>
      <c r="I1116" s="38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6">
        <v>16</v>
      </c>
      <c r="B1117" s="386">
        <v>1</v>
      </c>
      <c r="C1117" s="384"/>
      <c r="D1117" s="384"/>
      <c r="E1117" s="385"/>
      <c r="F1117" s="385"/>
      <c r="G1117" s="385"/>
      <c r="H1117" s="385"/>
      <c r="I1117" s="38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6">
        <v>17</v>
      </c>
      <c r="B1118" s="386">
        <v>1</v>
      </c>
      <c r="C1118" s="384"/>
      <c r="D1118" s="384"/>
      <c r="E1118" s="385"/>
      <c r="F1118" s="385"/>
      <c r="G1118" s="385"/>
      <c r="H1118" s="385"/>
      <c r="I1118" s="38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6">
        <v>18</v>
      </c>
      <c r="B1119" s="386">
        <v>1</v>
      </c>
      <c r="C1119" s="384"/>
      <c r="D1119" s="384"/>
      <c r="E1119" s="148"/>
      <c r="F1119" s="385"/>
      <c r="G1119" s="385"/>
      <c r="H1119" s="385"/>
      <c r="I1119" s="38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6">
        <v>19</v>
      </c>
      <c r="B1120" s="386">
        <v>1</v>
      </c>
      <c r="C1120" s="384"/>
      <c r="D1120" s="384"/>
      <c r="E1120" s="385"/>
      <c r="F1120" s="385"/>
      <c r="G1120" s="385"/>
      <c r="H1120" s="385"/>
      <c r="I1120" s="38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6">
        <v>20</v>
      </c>
      <c r="B1121" s="386">
        <v>1</v>
      </c>
      <c r="C1121" s="384"/>
      <c r="D1121" s="384"/>
      <c r="E1121" s="385"/>
      <c r="F1121" s="385"/>
      <c r="G1121" s="385"/>
      <c r="H1121" s="385"/>
      <c r="I1121" s="38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6">
        <v>21</v>
      </c>
      <c r="B1122" s="386">
        <v>1</v>
      </c>
      <c r="C1122" s="384"/>
      <c r="D1122" s="384"/>
      <c r="E1122" s="385"/>
      <c r="F1122" s="385"/>
      <c r="G1122" s="385"/>
      <c r="H1122" s="385"/>
      <c r="I1122" s="38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6">
        <v>22</v>
      </c>
      <c r="B1123" s="386">
        <v>1</v>
      </c>
      <c r="C1123" s="384"/>
      <c r="D1123" s="384"/>
      <c r="E1123" s="385"/>
      <c r="F1123" s="385"/>
      <c r="G1123" s="385"/>
      <c r="H1123" s="385"/>
      <c r="I1123" s="385"/>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6">
        <v>23</v>
      </c>
      <c r="B1124" s="386">
        <v>1</v>
      </c>
      <c r="C1124" s="384"/>
      <c r="D1124" s="384"/>
      <c r="E1124" s="385"/>
      <c r="F1124" s="385"/>
      <c r="G1124" s="385"/>
      <c r="H1124" s="385"/>
      <c r="I1124" s="385"/>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6">
        <v>24</v>
      </c>
      <c r="B1125" s="386">
        <v>1</v>
      </c>
      <c r="C1125" s="384"/>
      <c r="D1125" s="384"/>
      <c r="E1125" s="385"/>
      <c r="F1125" s="385"/>
      <c r="G1125" s="385"/>
      <c r="H1125" s="385"/>
      <c r="I1125" s="385"/>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6">
        <v>25</v>
      </c>
      <c r="B1126" s="386">
        <v>1</v>
      </c>
      <c r="C1126" s="384"/>
      <c r="D1126" s="384"/>
      <c r="E1126" s="385"/>
      <c r="F1126" s="385"/>
      <c r="G1126" s="385"/>
      <c r="H1126" s="385"/>
      <c r="I1126" s="38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6">
        <v>26</v>
      </c>
      <c r="B1127" s="386">
        <v>1</v>
      </c>
      <c r="C1127" s="384"/>
      <c r="D1127" s="384"/>
      <c r="E1127" s="385"/>
      <c r="F1127" s="385"/>
      <c r="G1127" s="385"/>
      <c r="H1127" s="385"/>
      <c r="I1127" s="38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6">
        <v>27</v>
      </c>
      <c r="B1128" s="386">
        <v>1</v>
      </c>
      <c r="C1128" s="384"/>
      <c r="D1128" s="384"/>
      <c r="E1128" s="385"/>
      <c r="F1128" s="385"/>
      <c r="G1128" s="385"/>
      <c r="H1128" s="385"/>
      <c r="I1128" s="38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6">
        <v>28</v>
      </c>
      <c r="B1129" s="386">
        <v>1</v>
      </c>
      <c r="C1129" s="384"/>
      <c r="D1129" s="384"/>
      <c r="E1129" s="385"/>
      <c r="F1129" s="385"/>
      <c r="G1129" s="385"/>
      <c r="H1129" s="385"/>
      <c r="I1129" s="38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6">
        <v>29</v>
      </c>
      <c r="B1130" s="386">
        <v>1</v>
      </c>
      <c r="C1130" s="384"/>
      <c r="D1130" s="384"/>
      <c r="E1130" s="385"/>
      <c r="F1130" s="385"/>
      <c r="G1130" s="385"/>
      <c r="H1130" s="385"/>
      <c r="I1130" s="38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6">
        <v>30</v>
      </c>
      <c r="B1131" s="386">
        <v>1</v>
      </c>
      <c r="C1131" s="384"/>
      <c r="D1131" s="384"/>
      <c r="E1131" s="385"/>
      <c r="F1131" s="385"/>
      <c r="G1131" s="385"/>
      <c r="H1131" s="385"/>
      <c r="I1131" s="38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1" priority="14081">
      <formula>IF(RIGHT(TEXT(P14,"0.#"),1)=".",FALSE,TRUE)</formula>
    </cfRule>
    <cfRule type="expression" dxfId="2860" priority="14082">
      <formula>IF(RIGHT(TEXT(P14,"0.#"),1)=".",TRUE,FALSE)</formula>
    </cfRule>
  </conditionalFormatting>
  <conditionalFormatting sqref="AE32">
    <cfRule type="expression" dxfId="2859" priority="14071">
      <formula>IF(RIGHT(TEXT(AE32,"0.#"),1)=".",FALSE,TRUE)</formula>
    </cfRule>
    <cfRule type="expression" dxfId="2858" priority="14072">
      <formula>IF(RIGHT(TEXT(AE32,"0.#"),1)=".",TRUE,FALSE)</formula>
    </cfRule>
  </conditionalFormatting>
  <conditionalFormatting sqref="P18:AX18">
    <cfRule type="expression" dxfId="2857" priority="13957">
      <formula>IF(RIGHT(TEXT(P18,"0.#"),1)=".",FALSE,TRUE)</formula>
    </cfRule>
    <cfRule type="expression" dxfId="2856" priority="13958">
      <formula>IF(RIGHT(TEXT(P18,"0.#"),1)=".",TRUE,FALSE)</formula>
    </cfRule>
  </conditionalFormatting>
  <conditionalFormatting sqref="Y782">
    <cfRule type="expression" dxfId="2855" priority="13953">
      <formula>IF(RIGHT(TEXT(Y782,"0.#"),1)=".",FALSE,TRUE)</formula>
    </cfRule>
    <cfRule type="expression" dxfId="2854" priority="13954">
      <formula>IF(RIGHT(TEXT(Y782,"0.#"),1)=".",TRUE,FALSE)</formula>
    </cfRule>
  </conditionalFormatting>
  <conditionalFormatting sqref="Y791">
    <cfRule type="expression" dxfId="2853" priority="13949">
      <formula>IF(RIGHT(TEXT(Y791,"0.#"),1)=".",FALSE,TRUE)</formula>
    </cfRule>
    <cfRule type="expression" dxfId="2852" priority="13950">
      <formula>IF(RIGHT(TEXT(Y791,"0.#"),1)=".",TRUE,FALSE)</formula>
    </cfRule>
  </conditionalFormatting>
  <conditionalFormatting sqref="Y822:Y829 Y809:Y816 Y796:Y803">
    <cfRule type="expression" dxfId="2851" priority="13731">
      <formula>IF(RIGHT(TEXT(Y796,"0.#"),1)=".",FALSE,TRUE)</formula>
    </cfRule>
    <cfRule type="expression" dxfId="2850" priority="13732">
      <formula>IF(RIGHT(TEXT(Y796,"0.#"),1)=".",TRUE,FALSE)</formula>
    </cfRule>
  </conditionalFormatting>
  <conditionalFormatting sqref="P16:AQ17 P15:AX15 P13:AX13">
    <cfRule type="expression" dxfId="2849" priority="13779">
      <formula>IF(RIGHT(TEXT(P13,"0.#"),1)=".",FALSE,TRUE)</formula>
    </cfRule>
    <cfRule type="expression" dxfId="2848" priority="13780">
      <formula>IF(RIGHT(TEXT(P13,"0.#"),1)=".",TRUE,FALSE)</formula>
    </cfRule>
  </conditionalFormatting>
  <conditionalFormatting sqref="P19:AJ19">
    <cfRule type="expression" dxfId="2847" priority="13777">
      <formula>IF(RIGHT(TEXT(P19,"0.#"),1)=".",FALSE,TRUE)</formula>
    </cfRule>
    <cfRule type="expression" dxfId="2846" priority="13778">
      <formula>IF(RIGHT(TEXT(P19,"0.#"),1)=".",TRUE,FALSE)</formula>
    </cfRule>
  </conditionalFormatting>
  <conditionalFormatting sqref="AE101 AQ101">
    <cfRule type="expression" dxfId="2845" priority="13769">
      <formula>IF(RIGHT(TEXT(AE101,"0.#"),1)=".",FALSE,TRUE)</formula>
    </cfRule>
    <cfRule type="expression" dxfId="2844" priority="13770">
      <formula>IF(RIGHT(TEXT(AE101,"0.#"),1)=".",TRUE,FALSE)</formula>
    </cfRule>
  </conditionalFormatting>
  <conditionalFormatting sqref="Y783:Y790">
    <cfRule type="expression" dxfId="2843" priority="13755">
      <formula>IF(RIGHT(TEXT(Y783,"0.#"),1)=".",FALSE,TRUE)</formula>
    </cfRule>
    <cfRule type="expression" dxfId="2842" priority="13756">
      <formula>IF(RIGHT(TEXT(Y783,"0.#"),1)=".",TRUE,FALSE)</formula>
    </cfRule>
  </conditionalFormatting>
  <conditionalFormatting sqref="AU782">
    <cfRule type="expression" dxfId="2841" priority="13753">
      <formula>IF(RIGHT(TEXT(AU782,"0.#"),1)=".",FALSE,TRUE)</formula>
    </cfRule>
    <cfRule type="expression" dxfId="2840" priority="13754">
      <formula>IF(RIGHT(TEXT(AU782,"0.#"),1)=".",TRUE,FALSE)</formula>
    </cfRule>
  </conditionalFormatting>
  <conditionalFormatting sqref="AU791">
    <cfRule type="expression" dxfId="2839" priority="13751">
      <formula>IF(RIGHT(TEXT(AU791,"0.#"),1)=".",FALSE,TRUE)</formula>
    </cfRule>
    <cfRule type="expression" dxfId="2838" priority="13752">
      <formula>IF(RIGHT(TEXT(AU791,"0.#"),1)=".",TRUE,FALSE)</formula>
    </cfRule>
  </conditionalFormatting>
  <conditionalFormatting sqref="AU783:AU790">
    <cfRule type="expression" dxfId="2837" priority="13749">
      <formula>IF(RIGHT(TEXT(AU783,"0.#"),1)=".",FALSE,TRUE)</formula>
    </cfRule>
    <cfRule type="expression" dxfId="2836" priority="13750">
      <formula>IF(RIGHT(TEXT(AU783,"0.#"),1)=".",TRUE,FALSE)</formula>
    </cfRule>
  </conditionalFormatting>
  <conditionalFormatting sqref="Y821 Y808 Y795">
    <cfRule type="expression" dxfId="2835" priority="13735">
      <formula>IF(RIGHT(TEXT(Y795,"0.#"),1)=".",FALSE,TRUE)</formula>
    </cfRule>
    <cfRule type="expression" dxfId="2834" priority="13736">
      <formula>IF(RIGHT(TEXT(Y795,"0.#"),1)=".",TRUE,FALSE)</formula>
    </cfRule>
  </conditionalFormatting>
  <conditionalFormatting sqref="Y830 Y817 Y804">
    <cfRule type="expression" dxfId="2833" priority="13733">
      <formula>IF(RIGHT(TEXT(Y804,"0.#"),1)=".",FALSE,TRUE)</formula>
    </cfRule>
    <cfRule type="expression" dxfId="2832" priority="13734">
      <formula>IF(RIGHT(TEXT(Y804,"0.#"),1)=".",TRUE,FALSE)</formula>
    </cfRule>
  </conditionalFormatting>
  <conditionalFormatting sqref="AU821 AU808 AU795">
    <cfRule type="expression" dxfId="2831" priority="13729">
      <formula>IF(RIGHT(TEXT(AU795,"0.#"),1)=".",FALSE,TRUE)</formula>
    </cfRule>
    <cfRule type="expression" dxfId="2830" priority="13730">
      <formula>IF(RIGHT(TEXT(AU795,"0.#"),1)=".",TRUE,FALSE)</formula>
    </cfRule>
  </conditionalFormatting>
  <conditionalFormatting sqref="AU830 AU817 AU804">
    <cfRule type="expression" dxfId="2829" priority="13727">
      <formula>IF(RIGHT(TEXT(AU804,"0.#"),1)=".",FALSE,TRUE)</formula>
    </cfRule>
    <cfRule type="expression" dxfId="2828" priority="13728">
      <formula>IF(RIGHT(TEXT(AU804,"0.#"),1)=".",TRUE,FALSE)</formula>
    </cfRule>
  </conditionalFormatting>
  <conditionalFormatting sqref="AU822:AU829 AU809:AU816 AU796:AU803">
    <cfRule type="expression" dxfId="2827" priority="13725">
      <formula>IF(RIGHT(TEXT(AU796,"0.#"),1)=".",FALSE,TRUE)</formula>
    </cfRule>
    <cfRule type="expression" dxfId="2826" priority="13726">
      <formula>IF(RIGHT(TEXT(AU796,"0.#"),1)=".",TRUE,FALSE)</formula>
    </cfRule>
  </conditionalFormatting>
  <conditionalFormatting sqref="AM87">
    <cfRule type="expression" dxfId="2825" priority="13379">
      <formula>IF(RIGHT(TEXT(AM87,"0.#"),1)=".",FALSE,TRUE)</formula>
    </cfRule>
    <cfRule type="expression" dxfId="2824" priority="13380">
      <formula>IF(RIGHT(TEXT(AM87,"0.#"),1)=".",TRUE,FALSE)</formula>
    </cfRule>
  </conditionalFormatting>
  <conditionalFormatting sqref="AE55">
    <cfRule type="expression" dxfId="2823" priority="13447">
      <formula>IF(RIGHT(TEXT(AE55,"0.#"),1)=".",FALSE,TRUE)</formula>
    </cfRule>
    <cfRule type="expression" dxfId="2822" priority="13448">
      <formula>IF(RIGHT(TEXT(AE55,"0.#"),1)=".",TRUE,FALSE)</formula>
    </cfRule>
  </conditionalFormatting>
  <conditionalFormatting sqref="AI55">
    <cfRule type="expression" dxfId="2821" priority="13445">
      <formula>IF(RIGHT(TEXT(AI55,"0.#"),1)=".",FALSE,TRUE)</formula>
    </cfRule>
    <cfRule type="expression" dxfId="2820" priority="13446">
      <formula>IF(RIGHT(TEXT(AI55,"0.#"),1)=".",TRUE,FALSE)</formula>
    </cfRule>
  </conditionalFormatting>
  <conditionalFormatting sqref="AM34">
    <cfRule type="expression" dxfId="2819" priority="13525">
      <formula>IF(RIGHT(TEXT(AM34,"0.#"),1)=".",FALSE,TRUE)</formula>
    </cfRule>
    <cfRule type="expression" dxfId="2818" priority="13526">
      <formula>IF(RIGHT(TEXT(AM34,"0.#"),1)=".",TRUE,FALSE)</formula>
    </cfRule>
  </conditionalFormatting>
  <conditionalFormatting sqref="AE33">
    <cfRule type="expression" dxfId="2817" priority="13539">
      <formula>IF(RIGHT(TEXT(AE33,"0.#"),1)=".",FALSE,TRUE)</formula>
    </cfRule>
    <cfRule type="expression" dxfId="2816" priority="13540">
      <formula>IF(RIGHT(TEXT(AE33,"0.#"),1)=".",TRUE,FALSE)</formula>
    </cfRule>
  </conditionalFormatting>
  <conditionalFormatting sqref="AE34">
    <cfRule type="expression" dxfId="2815" priority="13537">
      <formula>IF(RIGHT(TEXT(AE34,"0.#"),1)=".",FALSE,TRUE)</formula>
    </cfRule>
    <cfRule type="expression" dxfId="2814" priority="13538">
      <formula>IF(RIGHT(TEXT(AE34,"0.#"),1)=".",TRUE,FALSE)</formula>
    </cfRule>
  </conditionalFormatting>
  <conditionalFormatting sqref="AI34">
    <cfRule type="expression" dxfId="2813" priority="13535">
      <formula>IF(RIGHT(TEXT(AI34,"0.#"),1)=".",FALSE,TRUE)</formula>
    </cfRule>
    <cfRule type="expression" dxfId="2812" priority="13536">
      <formula>IF(RIGHT(TEXT(AI34,"0.#"),1)=".",TRUE,FALSE)</formula>
    </cfRule>
  </conditionalFormatting>
  <conditionalFormatting sqref="AI33">
    <cfRule type="expression" dxfId="2811" priority="13533">
      <formula>IF(RIGHT(TEXT(AI33,"0.#"),1)=".",FALSE,TRUE)</formula>
    </cfRule>
    <cfRule type="expression" dxfId="2810" priority="13534">
      <formula>IF(RIGHT(TEXT(AI33,"0.#"),1)=".",TRUE,FALSE)</formula>
    </cfRule>
  </conditionalFormatting>
  <conditionalFormatting sqref="AI32">
    <cfRule type="expression" dxfId="2809" priority="13531">
      <formula>IF(RIGHT(TEXT(AI32,"0.#"),1)=".",FALSE,TRUE)</formula>
    </cfRule>
    <cfRule type="expression" dxfId="2808" priority="13532">
      <formula>IF(RIGHT(TEXT(AI32,"0.#"),1)=".",TRUE,FALSE)</formula>
    </cfRule>
  </conditionalFormatting>
  <conditionalFormatting sqref="AM32">
    <cfRule type="expression" dxfId="2807" priority="13529">
      <formula>IF(RIGHT(TEXT(AM32,"0.#"),1)=".",FALSE,TRUE)</formula>
    </cfRule>
    <cfRule type="expression" dxfId="2806" priority="13530">
      <formula>IF(RIGHT(TEXT(AM32,"0.#"),1)=".",TRUE,FALSE)</formula>
    </cfRule>
  </conditionalFormatting>
  <conditionalFormatting sqref="AM33">
    <cfRule type="expression" dxfId="2805" priority="13527">
      <formula>IF(RIGHT(TEXT(AM33,"0.#"),1)=".",FALSE,TRUE)</formula>
    </cfRule>
    <cfRule type="expression" dxfId="2804" priority="13528">
      <formula>IF(RIGHT(TEXT(AM33,"0.#"),1)=".",TRUE,FALSE)</formula>
    </cfRule>
  </conditionalFormatting>
  <conditionalFormatting sqref="AQ32:AQ34">
    <cfRule type="expression" dxfId="2803" priority="13519">
      <formula>IF(RIGHT(TEXT(AQ32,"0.#"),1)=".",FALSE,TRUE)</formula>
    </cfRule>
    <cfRule type="expression" dxfId="2802" priority="13520">
      <formula>IF(RIGHT(TEXT(AQ32,"0.#"),1)=".",TRUE,FALSE)</formula>
    </cfRule>
  </conditionalFormatting>
  <conditionalFormatting sqref="AU32:AU34">
    <cfRule type="expression" dxfId="2801" priority="13517">
      <formula>IF(RIGHT(TEXT(AU32,"0.#"),1)=".",FALSE,TRUE)</formula>
    </cfRule>
    <cfRule type="expression" dxfId="2800" priority="13518">
      <formula>IF(RIGHT(TEXT(AU32,"0.#"),1)=".",TRUE,FALSE)</formula>
    </cfRule>
  </conditionalFormatting>
  <conditionalFormatting sqref="AE53">
    <cfRule type="expression" dxfId="2799" priority="13451">
      <formula>IF(RIGHT(TEXT(AE53,"0.#"),1)=".",FALSE,TRUE)</formula>
    </cfRule>
    <cfRule type="expression" dxfId="2798" priority="13452">
      <formula>IF(RIGHT(TEXT(AE53,"0.#"),1)=".",TRUE,FALSE)</formula>
    </cfRule>
  </conditionalFormatting>
  <conditionalFormatting sqref="AE54">
    <cfRule type="expression" dxfId="2797" priority="13449">
      <formula>IF(RIGHT(TEXT(AE54,"0.#"),1)=".",FALSE,TRUE)</formula>
    </cfRule>
    <cfRule type="expression" dxfId="2796" priority="13450">
      <formula>IF(RIGHT(TEXT(AE54,"0.#"),1)=".",TRUE,FALSE)</formula>
    </cfRule>
  </conditionalFormatting>
  <conditionalFormatting sqref="AI54">
    <cfRule type="expression" dxfId="2795" priority="13443">
      <formula>IF(RIGHT(TEXT(AI54,"0.#"),1)=".",FALSE,TRUE)</formula>
    </cfRule>
    <cfRule type="expression" dxfId="2794" priority="13444">
      <formula>IF(RIGHT(TEXT(AI54,"0.#"),1)=".",TRUE,FALSE)</formula>
    </cfRule>
  </conditionalFormatting>
  <conditionalFormatting sqref="AI53">
    <cfRule type="expression" dxfId="2793" priority="13441">
      <formula>IF(RIGHT(TEXT(AI53,"0.#"),1)=".",FALSE,TRUE)</formula>
    </cfRule>
    <cfRule type="expression" dxfId="2792" priority="13442">
      <formula>IF(RIGHT(TEXT(AI53,"0.#"),1)=".",TRUE,FALSE)</formula>
    </cfRule>
  </conditionalFormatting>
  <conditionalFormatting sqref="AM53">
    <cfRule type="expression" dxfId="2791" priority="13439">
      <formula>IF(RIGHT(TEXT(AM53,"0.#"),1)=".",FALSE,TRUE)</formula>
    </cfRule>
    <cfRule type="expression" dxfId="2790" priority="13440">
      <formula>IF(RIGHT(TEXT(AM53,"0.#"),1)=".",TRUE,FALSE)</formula>
    </cfRule>
  </conditionalFormatting>
  <conditionalFormatting sqref="AM54">
    <cfRule type="expression" dxfId="2789" priority="13437">
      <formula>IF(RIGHT(TEXT(AM54,"0.#"),1)=".",FALSE,TRUE)</formula>
    </cfRule>
    <cfRule type="expression" dxfId="2788" priority="13438">
      <formula>IF(RIGHT(TEXT(AM54,"0.#"),1)=".",TRUE,FALSE)</formula>
    </cfRule>
  </conditionalFormatting>
  <conditionalFormatting sqref="AM55">
    <cfRule type="expression" dxfId="2787" priority="13435">
      <formula>IF(RIGHT(TEXT(AM55,"0.#"),1)=".",FALSE,TRUE)</formula>
    </cfRule>
    <cfRule type="expression" dxfId="2786" priority="13436">
      <formula>IF(RIGHT(TEXT(AM55,"0.#"),1)=".",TRUE,FALSE)</formula>
    </cfRule>
  </conditionalFormatting>
  <conditionalFormatting sqref="AE60">
    <cfRule type="expression" dxfId="2785" priority="13421">
      <formula>IF(RIGHT(TEXT(AE60,"0.#"),1)=".",FALSE,TRUE)</formula>
    </cfRule>
    <cfRule type="expression" dxfId="2784" priority="13422">
      <formula>IF(RIGHT(TEXT(AE60,"0.#"),1)=".",TRUE,FALSE)</formula>
    </cfRule>
  </conditionalFormatting>
  <conditionalFormatting sqref="AE61">
    <cfRule type="expression" dxfId="2783" priority="13419">
      <formula>IF(RIGHT(TEXT(AE61,"0.#"),1)=".",FALSE,TRUE)</formula>
    </cfRule>
    <cfRule type="expression" dxfId="2782" priority="13420">
      <formula>IF(RIGHT(TEXT(AE61,"0.#"),1)=".",TRUE,FALSE)</formula>
    </cfRule>
  </conditionalFormatting>
  <conditionalFormatting sqref="AE62">
    <cfRule type="expression" dxfId="2781" priority="13417">
      <formula>IF(RIGHT(TEXT(AE62,"0.#"),1)=".",FALSE,TRUE)</formula>
    </cfRule>
    <cfRule type="expression" dxfId="2780" priority="13418">
      <formula>IF(RIGHT(TEXT(AE62,"0.#"),1)=".",TRUE,FALSE)</formula>
    </cfRule>
  </conditionalFormatting>
  <conditionalFormatting sqref="AI62">
    <cfRule type="expression" dxfId="2779" priority="13415">
      <formula>IF(RIGHT(TEXT(AI62,"0.#"),1)=".",FALSE,TRUE)</formula>
    </cfRule>
    <cfRule type="expression" dxfId="2778" priority="13416">
      <formula>IF(RIGHT(TEXT(AI62,"0.#"),1)=".",TRUE,FALSE)</formula>
    </cfRule>
  </conditionalFormatting>
  <conditionalFormatting sqref="AI61">
    <cfRule type="expression" dxfId="2777" priority="13413">
      <formula>IF(RIGHT(TEXT(AI61,"0.#"),1)=".",FALSE,TRUE)</formula>
    </cfRule>
    <cfRule type="expression" dxfId="2776" priority="13414">
      <formula>IF(RIGHT(TEXT(AI61,"0.#"),1)=".",TRUE,FALSE)</formula>
    </cfRule>
  </conditionalFormatting>
  <conditionalFormatting sqref="AI60">
    <cfRule type="expression" dxfId="2775" priority="13411">
      <formula>IF(RIGHT(TEXT(AI60,"0.#"),1)=".",FALSE,TRUE)</formula>
    </cfRule>
    <cfRule type="expression" dxfId="2774" priority="13412">
      <formula>IF(RIGHT(TEXT(AI60,"0.#"),1)=".",TRUE,FALSE)</formula>
    </cfRule>
  </conditionalFormatting>
  <conditionalFormatting sqref="AM60">
    <cfRule type="expression" dxfId="2773" priority="13409">
      <formula>IF(RIGHT(TEXT(AM60,"0.#"),1)=".",FALSE,TRUE)</formula>
    </cfRule>
    <cfRule type="expression" dxfId="2772" priority="13410">
      <formula>IF(RIGHT(TEXT(AM60,"0.#"),1)=".",TRUE,FALSE)</formula>
    </cfRule>
  </conditionalFormatting>
  <conditionalFormatting sqref="AM61">
    <cfRule type="expression" dxfId="2771" priority="13407">
      <formula>IF(RIGHT(TEXT(AM61,"0.#"),1)=".",FALSE,TRUE)</formula>
    </cfRule>
    <cfRule type="expression" dxfId="2770" priority="13408">
      <formula>IF(RIGHT(TEXT(AM61,"0.#"),1)=".",TRUE,FALSE)</formula>
    </cfRule>
  </conditionalFormatting>
  <conditionalFormatting sqref="AM62">
    <cfRule type="expression" dxfId="2769" priority="13405">
      <formula>IF(RIGHT(TEXT(AM62,"0.#"),1)=".",FALSE,TRUE)</formula>
    </cfRule>
    <cfRule type="expression" dxfId="2768" priority="13406">
      <formula>IF(RIGHT(TEXT(AM62,"0.#"),1)=".",TRUE,FALSE)</formula>
    </cfRule>
  </conditionalFormatting>
  <conditionalFormatting sqref="AE87">
    <cfRule type="expression" dxfId="2767" priority="13391">
      <formula>IF(RIGHT(TEXT(AE87,"0.#"),1)=".",FALSE,TRUE)</formula>
    </cfRule>
    <cfRule type="expression" dxfId="2766" priority="13392">
      <formula>IF(RIGHT(TEXT(AE87,"0.#"),1)=".",TRUE,FALSE)</formula>
    </cfRule>
  </conditionalFormatting>
  <conditionalFormatting sqref="AE88">
    <cfRule type="expression" dxfId="2765" priority="13389">
      <formula>IF(RIGHT(TEXT(AE88,"0.#"),1)=".",FALSE,TRUE)</formula>
    </cfRule>
    <cfRule type="expression" dxfId="2764" priority="13390">
      <formula>IF(RIGHT(TEXT(AE88,"0.#"),1)=".",TRUE,FALSE)</formula>
    </cfRule>
  </conditionalFormatting>
  <conditionalFormatting sqref="AE89">
    <cfRule type="expression" dxfId="2763" priority="13387">
      <formula>IF(RIGHT(TEXT(AE89,"0.#"),1)=".",FALSE,TRUE)</formula>
    </cfRule>
    <cfRule type="expression" dxfId="2762" priority="13388">
      <formula>IF(RIGHT(TEXT(AE89,"0.#"),1)=".",TRUE,FALSE)</formula>
    </cfRule>
  </conditionalFormatting>
  <conditionalFormatting sqref="AI89">
    <cfRule type="expression" dxfId="2761" priority="13385">
      <formula>IF(RIGHT(TEXT(AI89,"0.#"),1)=".",FALSE,TRUE)</formula>
    </cfRule>
    <cfRule type="expression" dxfId="2760" priority="13386">
      <formula>IF(RIGHT(TEXT(AI89,"0.#"),1)=".",TRUE,FALSE)</formula>
    </cfRule>
  </conditionalFormatting>
  <conditionalFormatting sqref="AI88">
    <cfRule type="expression" dxfId="2759" priority="13383">
      <formula>IF(RIGHT(TEXT(AI88,"0.#"),1)=".",FALSE,TRUE)</formula>
    </cfRule>
    <cfRule type="expression" dxfId="2758" priority="13384">
      <formula>IF(RIGHT(TEXT(AI88,"0.#"),1)=".",TRUE,FALSE)</formula>
    </cfRule>
  </conditionalFormatting>
  <conditionalFormatting sqref="AI87">
    <cfRule type="expression" dxfId="2757" priority="13381">
      <formula>IF(RIGHT(TEXT(AI87,"0.#"),1)=".",FALSE,TRUE)</formula>
    </cfRule>
    <cfRule type="expression" dxfId="2756" priority="13382">
      <formula>IF(RIGHT(TEXT(AI87,"0.#"),1)=".",TRUE,FALSE)</formula>
    </cfRule>
  </conditionalFormatting>
  <conditionalFormatting sqref="AM88">
    <cfRule type="expression" dxfId="2755" priority="13377">
      <formula>IF(RIGHT(TEXT(AM88,"0.#"),1)=".",FALSE,TRUE)</formula>
    </cfRule>
    <cfRule type="expression" dxfId="2754" priority="13378">
      <formula>IF(RIGHT(TEXT(AM88,"0.#"),1)=".",TRUE,FALSE)</formula>
    </cfRule>
  </conditionalFormatting>
  <conditionalFormatting sqref="AM89">
    <cfRule type="expression" dxfId="2753" priority="13375">
      <formula>IF(RIGHT(TEXT(AM89,"0.#"),1)=".",FALSE,TRUE)</formula>
    </cfRule>
    <cfRule type="expression" dxfId="2752" priority="13376">
      <formula>IF(RIGHT(TEXT(AM89,"0.#"),1)=".",TRUE,FALSE)</formula>
    </cfRule>
  </conditionalFormatting>
  <conditionalFormatting sqref="AE92">
    <cfRule type="expression" dxfId="2751" priority="13361">
      <formula>IF(RIGHT(TEXT(AE92,"0.#"),1)=".",FALSE,TRUE)</formula>
    </cfRule>
    <cfRule type="expression" dxfId="2750" priority="13362">
      <formula>IF(RIGHT(TEXT(AE92,"0.#"),1)=".",TRUE,FALSE)</formula>
    </cfRule>
  </conditionalFormatting>
  <conditionalFormatting sqref="AE93">
    <cfRule type="expression" dxfId="2749" priority="13359">
      <formula>IF(RIGHT(TEXT(AE93,"0.#"),1)=".",FALSE,TRUE)</formula>
    </cfRule>
    <cfRule type="expression" dxfId="2748" priority="13360">
      <formula>IF(RIGHT(TEXT(AE93,"0.#"),1)=".",TRUE,FALSE)</formula>
    </cfRule>
  </conditionalFormatting>
  <conditionalFormatting sqref="AE94">
    <cfRule type="expression" dxfId="2747" priority="13357">
      <formula>IF(RIGHT(TEXT(AE94,"0.#"),1)=".",FALSE,TRUE)</formula>
    </cfRule>
    <cfRule type="expression" dxfId="2746" priority="13358">
      <formula>IF(RIGHT(TEXT(AE94,"0.#"),1)=".",TRUE,FALSE)</formula>
    </cfRule>
  </conditionalFormatting>
  <conditionalFormatting sqref="AI94">
    <cfRule type="expression" dxfId="2745" priority="13355">
      <formula>IF(RIGHT(TEXT(AI94,"0.#"),1)=".",FALSE,TRUE)</formula>
    </cfRule>
    <cfRule type="expression" dxfId="2744" priority="13356">
      <formula>IF(RIGHT(TEXT(AI94,"0.#"),1)=".",TRUE,FALSE)</formula>
    </cfRule>
  </conditionalFormatting>
  <conditionalFormatting sqref="AI93">
    <cfRule type="expression" dxfId="2743" priority="13353">
      <formula>IF(RIGHT(TEXT(AI93,"0.#"),1)=".",FALSE,TRUE)</formula>
    </cfRule>
    <cfRule type="expression" dxfId="2742" priority="13354">
      <formula>IF(RIGHT(TEXT(AI93,"0.#"),1)=".",TRUE,FALSE)</formula>
    </cfRule>
  </conditionalFormatting>
  <conditionalFormatting sqref="AI92">
    <cfRule type="expression" dxfId="2741" priority="13351">
      <formula>IF(RIGHT(TEXT(AI92,"0.#"),1)=".",FALSE,TRUE)</formula>
    </cfRule>
    <cfRule type="expression" dxfId="2740" priority="13352">
      <formula>IF(RIGHT(TEXT(AI92,"0.#"),1)=".",TRUE,FALSE)</formula>
    </cfRule>
  </conditionalFormatting>
  <conditionalFormatting sqref="AM92">
    <cfRule type="expression" dxfId="2739" priority="13349">
      <formula>IF(RIGHT(TEXT(AM92,"0.#"),1)=".",FALSE,TRUE)</formula>
    </cfRule>
    <cfRule type="expression" dxfId="2738" priority="13350">
      <formula>IF(RIGHT(TEXT(AM92,"0.#"),1)=".",TRUE,FALSE)</formula>
    </cfRule>
  </conditionalFormatting>
  <conditionalFormatting sqref="AM93">
    <cfRule type="expression" dxfId="2737" priority="13347">
      <formula>IF(RIGHT(TEXT(AM93,"0.#"),1)=".",FALSE,TRUE)</formula>
    </cfRule>
    <cfRule type="expression" dxfId="2736" priority="13348">
      <formula>IF(RIGHT(TEXT(AM93,"0.#"),1)=".",TRUE,FALSE)</formula>
    </cfRule>
  </conditionalFormatting>
  <conditionalFormatting sqref="AM94">
    <cfRule type="expression" dxfId="2735" priority="13345">
      <formula>IF(RIGHT(TEXT(AM94,"0.#"),1)=".",FALSE,TRUE)</formula>
    </cfRule>
    <cfRule type="expression" dxfId="2734" priority="13346">
      <formula>IF(RIGHT(TEXT(AM94,"0.#"),1)=".",TRUE,FALSE)</formula>
    </cfRule>
  </conditionalFormatting>
  <conditionalFormatting sqref="AE97">
    <cfRule type="expression" dxfId="2733" priority="13331">
      <formula>IF(RIGHT(TEXT(AE97,"0.#"),1)=".",FALSE,TRUE)</formula>
    </cfRule>
    <cfRule type="expression" dxfId="2732" priority="13332">
      <formula>IF(RIGHT(TEXT(AE97,"0.#"),1)=".",TRUE,FALSE)</formula>
    </cfRule>
  </conditionalFormatting>
  <conditionalFormatting sqref="AE98">
    <cfRule type="expression" dxfId="2731" priority="13329">
      <formula>IF(RIGHT(TEXT(AE98,"0.#"),1)=".",FALSE,TRUE)</formula>
    </cfRule>
    <cfRule type="expression" dxfId="2730" priority="13330">
      <formula>IF(RIGHT(TEXT(AE98,"0.#"),1)=".",TRUE,FALSE)</formula>
    </cfRule>
  </conditionalFormatting>
  <conditionalFormatting sqref="AE99">
    <cfRule type="expression" dxfId="2729" priority="13327">
      <formula>IF(RIGHT(TEXT(AE99,"0.#"),1)=".",FALSE,TRUE)</formula>
    </cfRule>
    <cfRule type="expression" dxfId="2728" priority="13328">
      <formula>IF(RIGHT(TEXT(AE99,"0.#"),1)=".",TRUE,FALSE)</formula>
    </cfRule>
  </conditionalFormatting>
  <conditionalFormatting sqref="AI99">
    <cfRule type="expression" dxfId="2727" priority="13325">
      <formula>IF(RIGHT(TEXT(AI99,"0.#"),1)=".",FALSE,TRUE)</formula>
    </cfRule>
    <cfRule type="expression" dxfId="2726" priority="13326">
      <formula>IF(RIGHT(TEXT(AI99,"0.#"),1)=".",TRUE,FALSE)</formula>
    </cfRule>
  </conditionalFormatting>
  <conditionalFormatting sqref="AI98">
    <cfRule type="expression" dxfId="2725" priority="13323">
      <formula>IF(RIGHT(TEXT(AI98,"0.#"),1)=".",FALSE,TRUE)</formula>
    </cfRule>
    <cfRule type="expression" dxfId="2724" priority="13324">
      <formula>IF(RIGHT(TEXT(AI98,"0.#"),1)=".",TRUE,FALSE)</formula>
    </cfRule>
  </conditionalFormatting>
  <conditionalFormatting sqref="AI97">
    <cfRule type="expression" dxfId="2723" priority="13321">
      <formula>IF(RIGHT(TEXT(AI97,"0.#"),1)=".",FALSE,TRUE)</formula>
    </cfRule>
    <cfRule type="expression" dxfId="2722" priority="13322">
      <formula>IF(RIGHT(TEXT(AI97,"0.#"),1)=".",TRUE,FALSE)</formula>
    </cfRule>
  </conditionalFormatting>
  <conditionalFormatting sqref="AM97">
    <cfRule type="expression" dxfId="2721" priority="13319">
      <formula>IF(RIGHT(TEXT(AM97,"0.#"),1)=".",FALSE,TRUE)</formula>
    </cfRule>
    <cfRule type="expression" dxfId="2720" priority="13320">
      <formula>IF(RIGHT(TEXT(AM97,"0.#"),1)=".",TRUE,FALSE)</formula>
    </cfRule>
  </conditionalFormatting>
  <conditionalFormatting sqref="AM98">
    <cfRule type="expression" dxfId="2719" priority="13317">
      <formula>IF(RIGHT(TEXT(AM98,"0.#"),1)=".",FALSE,TRUE)</formula>
    </cfRule>
    <cfRule type="expression" dxfId="2718" priority="13318">
      <formula>IF(RIGHT(TEXT(AM98,"0.#"),1)=".",TRUE,FALSE)</formula>
    </cfRule>
  </conditionalFormatting>
  <conditionalFormatting sqref="AM99">
    <cfRule type="expression" dxfId="2717" priority="13315">
      <formula>IF(RIGHT(TEXT(AM99,"0.#"),1)=".",FALSE,TRUE)</formula>
    </cfRule>
    <cfRule type="expression" dxfId="2716" priority="13316">
      <formula>IF(RIGHT(TEXT(AM99,"0.#"),1)=".",TRUE,FALSE)</formula>
    </cfRule>
  </conditionalFormatting>
  <conditionalFormatting sqref="AI101">
    <cfRule type="expression" dxfId="2715" priority="13301">
      <formula>IF(RIGHT(TEXT(AI101,"0.#"),1)=".",FALSE,TRUE)</formula>
    </cfRule>
    <cfRule type="expression" dxfId="2714" priority="13302">
      <formula>IF(RIGHT(TEXT(AI101,"0.#"),1)=".",TRUE,FALSE)</formula>
    </cfRule>
  </conditionalFormatting>
  <conditionalFormatting sqref="AM101">
    <cfRule type="expression" dxfId="2713" priority="13299">
      <formula>IF(RIGHT(TEXT(AM101,"0.#"),1)=".",FALSE,TRUE)</formula>
    </cfRule>
    <cfRule type="expression" dxfId="2712" priority="13300">
      <formula>IF(RIGHT(TEXT(AM101,"0.#"),1)=".",TRUE,FALSE)</formula>
    </cfRule>
  </conditionalFormatting>
  <conditionalFormatting sqref="AE102">
    <cfRule type="expression" dxfId="2711" priority="13297">
      <formula>IF(RIGHT(TEXT(AE102,"0.#"),1)=".",FALSE,TRUE)</formula>
    </cfRule>
    <cfRule type="expression" dxfId="2710" priority="13298">
      <formula>IF(RIGHT(TEXT(AE102,"0.#"),1)=".",TRUE,FALSE)</formula>
    </cfRule>
  </conditionalFormatting>
  <conditionalFormatting sqref="AI102">
    <cfRule type="expression" dxfId="2709" priority="13295">
      <formula>IF(RIGHT(TEXT(AI102,"0.#"),1)=".",FALSE,TRUE)</formula>
    </cfRule>
    <cfRule type="expression" dxfId="2708" priority="13296">
      <formula>IF(RIGHT(TEXT(AI102,"0.#"),1)=".",TRUE,FALSE)</formula>
    </cfRule>
  </conditionalFormatting>
  <conditionalFormatting sqref="AM102">
    <cfRule type="expression" dxfId="2707" priority="13293">
      <formula>IF(RIGHT(TEXT(AM102,"0.#"),1)=".",FALSE,TRUE)</formula>
    </cfRule>
    <cfRule type="expression" dxfId="2706" priority="13294">
      <formula>IF(RIGHT(TEXT(AM102,"0.#"),1)=".",TRUE,FALSE)</formula>
    </cfRule>
  </conditionalFormatting>
  <conditionalFormatting sqref="AQ102">
    <cfRule type="expression" dxfId="2705" priority="13291">
      <formula>IF(RIGHT(TEXT(AQ102,"0.#"),1)=".",FALSE,TRUE)</formula>
    </cfRule>
    <cfRule type="expression" dxfId="2704" priority="13292">
      <formula>IF(RIGHT(TEXT(AQ102,"0.#"),1)=".",TRUE,FALSE)</formula>
    </cfRule>
  </conditionalFormatting>
  <conditionalFormatting sqref="AE104">
    <cfRule type="expression" dxfId="2703" priority="13289">
      <formula>IF(RIGHT(TEXT(AE104,"0.#"),1)=".",FALSE,TRUE)</formula>
    </cfRule>
    <cfRule type="expression" dxfId="2702" priority="13290">
      <formula>IF(RIGHT(TEXT(AE104,"0.#"),1)=".",TRUE,FALSE)</formula>
    </cfRule>
  </conditionalFormatting>
  <conditionalFormatting sqref="AI104">
    <cfRule type="expression" dxfId="2701" priority="13287">
      <formula>IF(RIGHT(TEXT(AI104,"0.#"),1)=".",FALSE,TRUE)</formula>
    </cfRule>
    <cfRule type="expression" dxfId="2700" priority="13288">
      <formula>IF(RIGHT(TEXT(AI104,"0.#"),1)=".",TRUE,FALSE)</formula>
    </cfRule>
  </conditionalFormatting>
  <conditionalFormatting sqref="AM104">
    <cfRule type="expression" dxfId="2699" priority="13285">
      <formula>IF(RIGHT(TEXT(AM104,"0.#"),1)=".",FALSE,TRUE)</formula>
    </cfRule>
    <cfRule type="expression" dxfId="2698" priority="13286">
      <formula>IF(RIGHT(TEXT(AM104,"0.#"),1)=".",TRUE,FALSE)</formula>
    </cfRule>
  </conditionalFormatting>
  <conditionalFormatting sqref="AE105">
    <cfRule type="expression" dxfId="2697" priority="13283">
      <formula>IF(RIGHT(TEXT(AE105,"0.#"),1)=".",FALSE,TRUE)</formula>
    </cfRule>
    <cfRule type="expression" dxfId="2696" priority="13284">
      <formula>IF(RIGHT(TEXT(AE105,"0.#"),1)=".",TRUE,FALSE)</formula>
    </cfRule>
  </conditionalFormatting>
  <conditionalFormatting sqref="AI105">
    <cfRule type="expression" dxfId="2695" priority="13281">
      <formula>IF(RIGHT(TEXT(AI105,"0.#"),1)=".",FALSE,TRUE)</formula>
    </cfRule>
    <cfRule type="expression" dxfId="2694" priority="13282">
      <formula>IF(RIGHT(TEXT(AI105,"0.#"),1)=".",TRUE,FALSE)</formula>
    </cfRule>
  </conditionalFormatting>
  <conditionalFormatting sqref="AM105">
    <cfRule type="expression" dxfId="2693" priority="13279">
      <formula>IF(RIGHT(TEXT(AM105,"0.#"),1)=".",FALSE,TRUE)</formula>
    </cfRule>
    <cfRule type="expression" dxfId="2692" priority="13280">
      <formula>IF(RIGHT(TEXT(AM105,"0.#"),1)=".",TRUE,FALSE)</formula>
    </cfRule>
  </conditionalFormatting>
  <conditionalFormatting sqref="AE107">
    <cfRule type="expression" dxfId="2691" priority="13275">
      <formula>IF(RIGHT(TEXT(AE107,"0.#"),1)=".",FALSE,TRUE)</formula>
    </cfRule>
    <cfRule type="expression" dxfId="2690" priority="13276">
      <formula>IF(RIGHT(TEXT(AE107,"0.#"),1)=".",TRUE,FALSE)</formula>
    </cfRule>
  </conditionalFormatting>
  <conditionalFormatting sqref="AI107">
    <cfRule type="expression" dxfId="2689" priority="13273">
      <formula>IF(RIGHT(TEXT(AI107,"0.#"),1)=".",FALSE,TRUE)</formula>
    </cfRule>
    <cfRule type="expression" dxfId="2688" priority="13274">
      <formula>IF(RIGHT(TEXT(AI107,"0.#"),1)=".",TRUE,FALSE)</formula>
    </cfRule>
  </conditionalFormatting>
  <conditionalFormatting sqref="AM107">
    <cfRule type="expression" dxfId="2687" priority="13271">
      <formula>IF(RIGHT(TEXT(AM107,"0.#"),1)=".",FALSE,TRUE)</formula>
    </cfRule>
    <cfRule type="expression" dxfId="2686" priority="13272">
      <formula>IF(RIGHT(TEXT(AM107,"0.#"),1)=".",TRUE,FALSE)</formula>
    </cfRule>
  </conditionalFormatting>
  <conditionalFormatting sqref="AE108">
    <cfRule type="expression" dxfId="2685" priority="13269">
      <formula>IF(RIGHT(TEXT(AE108,"0.#"),1)=".",FALSE,TRUE)</formula>
    </cfRule>
    <cfRule type="expression" dxfId="2684" priority="13270">
      <formula>IF(RIGHT(TEXT(AE108,"0.#"),1)=".",TRUE,FALSE)</formula>
    </cfRule>
  </conditionalFormatting>
  <conditionalFormatting sqref="AI108">
    <cfRule type="expression" dxfId="2683" priority="13267">
      <formula>IF(RIGHT(TEXT(AI108,"0.#"),1)=".",FALSE,TRUE)</formula>
    </cfRule>
    <cfRule type="expression" dxfId="2682" priority="13268">
      <formula>IF(RIGHT(TEXT(AI108,"0.#"),1)=".",TRUE,FALSE)</formula>
    </cfRule>
  </conditionalFormatting>
  <conditionalFormatting sqref="AM108">
    <cfRule type="expression" dxfId="2681" priority="13265">
      <formula>IF(RIGHT(TEXT(AM108,"0.#"),1)=".",FALSE,TRUE)</formula>
    </cfRule>
    <cfRule type="expression" dxfId="2680" priority="13266">
      <formula>IF(RIGHT(TEXT(AM108,"0.#"),1)=".",TRUE,FALSE)</formula>
    </cfRule>
  </conditionalFormatting>
  <conditionalFormatting sqref="AE110">
    <cfRule type="expression" dxfId="2679" priority="13261">
      <formula>IF(RIGHT(TEXT(AE110,"0.#"),1)=".",FALSE,TRUE)</formula>
    </cfRule>
    <cfRule type="expression" dxfId="2678" priority="13262">
      <formula>IF(RIGHT(TEXT(AE110,"0.#"),1)=".",TRUE,FALSE)</formula>
    </cfRule>
  </conditionalFormatting>
  <conditionalFormatting sqref="AI110">
    <cfRule type="expression" dxfId="2677" priority="13259">
      <formula>IF(RIGHT(TEXT(AI110,"0.#"),1)=".",FALSE,TRUE)</formula>
    </cfRule>
    <cfRule type="expression" dxfId="2676" priority="13260">
      <formula>IF(RIGHT(TEXT(AI110,"0.#"),1)=".",TRUE,FALSE)</formula>
    </cfRule>
  </conditionalFormatting>
  <conditionalFormatting sqref="AM110">
    <cfRule type="expression" dxfId="2675" priority="13257">
      <formula>IF(RIGHT(TEXT(AM110,"0.#"),1)=".",FALSE,TRUE)</formula>
    </cfRule>
    <cfRule type="expression" dxfId="2674" priority="13258">
      <formula>IF(RIGHT(TEXT(AM110,"0.#"),1)=".",TRUE,FALSE)</formula>
    </cfRule>
  </conditionalFormatting>
  <conditionalFormatting sqref="AE111">
    <cfRule type="expression" dxfId="2673" priority="13255">
      <formula>IF(RIGHT(TEXT(AE111,"0.#"),1)=".",FALSE,TRUE)</formula>
    </cfRule>
    <cfRule type="expression" dxfId="2672" priority="13256">
      <formula>IF(RIGHT(TEXT(AE111,"0.#"),1)=".",TRUE,FALSE)</formula>
    </cfRule>
  </conditionalFormatting>
  <conditionalFormatting sqref="AI111">
    <cfRule type="expression" dxfId="2671" priority="13253">
      <formula>IF(RIGHT(TEXT(AI111,"0.#"),1)=".",FALSE,TRUE)</formula>
    </cfRule>
    <cfRule type="expression" dxfId="2670" priority="13254">
      <formula>IF(RIGHT(TEXT(AI111,"0.#"),1)=".",TRUE,FALSE)</formula>
    </cfRule>
  </conditionalFormatting>
  <conditionalFormatting sqref="AM111">
    <cfRule type="expression" dxfId="2669" priority="13251">
      <formula>IF(RIGHT(TEXT(AM111,"0.#"),1)=".",FALSE,TRUE)</formula>
    </cfRule>
    <cfRule type="expression" dxfId="2668" priority="13252">
      <formula>IF(RIGHT(TEXT(AM111,"0.#"),1)=".",TRUE,FALSE)</formula>
    </cfRule>
  </conditionalFormatting>
  <conditionalFormatting sqref="AE113">
    <cfRule type="expression" dxfId="2667" priority="13247">
      <formula>IF(RIGHT(TEXT(AE113,"0.#"),1)=".",FALSE,TRUE)</formula>
    </cfRule>
    <cfRule type="expression" dxfId="2666" priority="13248">
      <formula>IF(RIGHT(TEXT(AE113,"0.#"),1)=".",TRUE,FALSE)</formula>
    </cfRule>
  </conditionalFormatting>
  <conditionalFormatting sqref="AI113">
    <cfRule type="expression" dxfId="2665" priority="13245">
      <formula>IF(RIGHT(TEXT(AI113,"0.#"),1)=".",FALSE,TRUE)</formula>
    </cfRule>
    <cfRule type="expression" dxfId="2664" priority="13246">
      <formula>IF(RIGHT(TEXT(AI113,"0.#"),1)=".",TRUE,FALSE)</formula>
    </cfRule>
  </conditionalFormatting>
  <conditionalFormatting sqref="AM113">
    <cfRule type="expression" dxfId="2663" priority="13243">
      <formula>IF(RIGHT(TEXT(AM113,"0.#"),1)=".",FALSE,TRUE)</formula>
    </cfRule>
    <cfRule type="expression" dxfId="2662" priority="13244">
      <formula>IF(RIGHT(TEXT(AM113,"0.#"),1)=".",TRUE,FALSE)</formula>
    </cfRule>
  </conditionalFormatting>
  <conditionalFormatting sqref="AE114">
    <cfRule type="expression" dxfId="2661" priority="13241">
      <formula>IF(RIGHT(TEXT(AE114,"0.#"),1)=".",FALSE,TRUE)</formula>
    </cfRule>
    <cfRule type="expression" dxfId="2660" priority="13242">
      <formula>IF(RIGHT(TEXT(AE114,"0.#"),1)=".",TRUE,FALSE)</formula>
    </cfRule>
  </conditionalFormatting>
  <conditionalFormatting sqref="AI114">
    <cfRule type="expression" dxfId="2659" priority="13239">
      <formula>IF(RIGHT(TEXT(AI114,"0.#"),1)=".",FALSE,TRUE)</formula>
    </cfRule>
    <cfRule type="expression" dxfId="2658" priority="13240">
      <formula>IF(RIGHT(TEXT(AI114,"0.#"),1)=".",TRUE,FALSE)</formula>
    </cfRule>
  </conditionalFormatting>
  <conditionalFormatting sqref="AM114">
    <cfRule type="expression" dxfId="2657" priority="13237">
      <formula>IF(RIGHT(TEXT(AM114,"0.#"),1)=".",FALSE,TRUE)</formula>
    </cfRule>
    <cfRule type="expression" dxfId="2656" priority="13238">
      <formula>IF(RIGHT(TEXT(AM114,"0.#"),1)=".",TRUE,FALSE)</formula>
    </cfRule>
  </conditionalFormatting>
  <conditionalFormatting sqref="AE116 AQ116">
    <cfRule type="expression" dxfId="2655" priority="13233">
      <formula>IF(RIGHT(TEXT(AE116,"0.#"),1)=".",FALSE,TRUE)</formula>
    </cfRule>
    <cfRule type="expression" dxfId="2654" priority="13234">
      <formula>IF(RIGHT(TEXT(AE116,"0.#"),1)=".",TRUE,FALSE)</formula>
    </cfRule>
  </conditionalFormatting>
  <conditionalFormatting sqref="AI116">
    <cfRule type="expression" dxfId="2653" priority="13231">
      <formula>IF(RIGHT(TEXT(AI116,"0.#"),1)=".",FALSE,TRUE)</formula>
    </cfRule>
    <cfRule type="expression" dxfId="2652" priority="13232">
      <formula>IF(RIGHT(TEXT(AI116,"0.#"),1)=".",TRUE,FALSE)</formula>
    </cfRule>
  </conditionalFormatting>
  <conditionalFormatting sqref="AM116">
    <cfRule type="expression" dxfId="2651" priority="13229">
      <formula>IF(RIGHT(TEXT(AM116,"0.#"),1)=".",FALSE,TRUE)</formula>
    </cfRule>
    <cfRule type="expression" dxfId="2650" priority="13230">
      <formula>IF(RIGHT(TEXT(AM116,"0.#"),1)=".",TRUE,FALSE)</formula>
    </cfRule>
  </conditionalFormatting>
  <conditionalFormatting sqref="AE117 AM117">
    <cfRule type="expression" dxfId="2649" priority="13227">
      <formula>IF(RIGHT(TEXT(AE117,"0.#"),1)=".",FALSE,TRUE)</formula>
    </cfRule>
    <cfRule type="expression" dxfId="2648" priority="13228">
      <formula>IF(RIGHT(TEXT(AE117,"0.#"),1)=".",TRUE,FALSE)</formula>
    </cfRule>
  </conditionalFormatting>
  <conditionalFormatting sqref="AI117">
    <cfRule type="expression" dxfId="2647" priority="13225">
      <formula>IF(RIGHT(TEXT(AI117,"0.#"),1)=".",FALSE,TRUE)</formula>
    </cfRule>
    <cfRule type="expression" dxfId="2646" priority="13226">
      <formula>IF(RIGHT(TEXT(AI117,"0.#"),1)=".",TRUE,FALSE)</formula>
    </cfRule>
  </conditionalFormatting>
  <conditionalFormatting sqref="AQ117">
    <cfRule type="expression" dxfId="2645" priority="13221">
      <formula>IF(RIGHT(TEXT(AQ117,"0.#"),1)=".",FALSE,TRUE)</formula>
    </cfRule>
    <cfRule type="expression" dxfId="2644" priority="13222">
      <formula>IF(RIGHT(TEXT(AQ117,"0.#"),1)=".",TRUE,FALSE)</formula>
    </cfRule>
  </conditionalFormatting>
  <conditionalFormatting sqref="AE119 AQ119">
    <cfRule type="expression" dxfId="2643" priority="13219">
      <formula>IF(RIGHT(TEXT(AE119,"0.#"),1)=".",FALSE,TRUE)</formula>
    </cfRule>
    <cfRule type="expression" dxfId="2642" priority="13220">
      <formula>IF(RIGHT(TEXT(AE119,"0.#"),1)=".",TRUE,FALSE)</formula>
    </cfRule>
  </conditionalFormatting>
  <conditionalFormatting sqref="AI119">
    <cfRule type="expression" dxfId="2641" priority="13217">
      <formula>IF(RIGHT(TEXT(AI119,"0.#"),1)=".",FALSE,TRUE)</formula>
    </cfRule>
    <cfRule type="expression" dxfId="2640" priority="13218">
      <formula>IF(RIGHT(TEXT(AI119,"0.#"),1)=".",TRUE,FALSE)</formula>
    </cfRule>
  </conditionalFormatting>
  <conditionalFormatting sqref="AM119">
    <cfRule type="expression" dxfId="2639" priority="13215">
      <formula>IF(RIGHT(TEXT(AM119,"0.#"),1)=".",FALSE,TRUE)</formula>
    </cfRule>
    <cfRule type="expression" dxfId="2638" priority="13216">
      <formula>IF(RIGHT(TEXT(AM119,"0.#"),1)=".",TRUE,FALSE)</formula>
    </cfRule>
  </conditionalFormatting>
  <conditionalFormatting sqref="AQ120">
    <cfRule type="expression" dxfId="2637" priority="13207">
      <formula>IF(RIGHT(TEXT(AQ120,"0.#"),1)=".",FALSE,TRUE)</formula>
    </cfRule>
    <cfRule type="expression" dxfId="2636" priority="13208">
      <formula>IF(RIGHT(TEXT(AQ120,"0.#"),1)=".",TRUE,FALSE)</formula>
    </cfRule>
  </conditionalFormatting>
  <conditionalFormatting sqref="AE122 AQ122">
    <cfRule type="expression" dxfId="2635" priority="13205">
      <formula>IF(RIGHT(TEXT(AE122,"0.#"),1)=".",FALSE,TRUE)</formula>
    </cfRule>
    <cfRule type="expression" dxfId="2634" priority="13206">
      <formula>IF(RIGHT(TEXT(AE122,"0.#"),1)=".",TRUE,FALSE)</formula>
    </cfRule>
  </conditionalFormatting>
  <conditionalFormatting sqref="AI122">
    <cfRule type="expression" dxfId="2633" priority="13203">
      <formula>IF(RIGHT(TEXT(AI122,"0.#"),1)=".",FALSE,TRUE)</formula>
    </cfRule>
    <cfRule type="expression" dxfId="2632" priority="13204">
      <formula>IF(RIGHT(TEXT(AI122,"0.#"),1)=".",TRUE,FALSE)</formula>
    </cfRule>
  </conditionalFormatting>
  <conditionalFormatting sqref="AM122">
    <cfRule type="expression" dxfId="2631" priority="13201">
      <formula>IF(RIGHT(TEXT(AM122,"0.#"),1)=".",FALSE,TRUE)</formula>
    </cfRule>
    <cfRule type="expression" dxfId="2630" priority="13202">
      <formula>IF(RIGHT(TEXT(AM122,"0.#"),1)=".",TRUE,FALSE)</formula>
    </cfRule>
  </conditionalFormatting>
  <conditionalFormatting sqref="AQ123">
    <cfRule type="expression" dxfId="2629" priority="13193">
      <formula>IF(RIGHT(TEXT(AQ123,"0.#"),1)=".",FALSE,TRUE)</formula>
    </cfRule>
    <cfRule type="expression" dxfId="2628" priority="13194">
      <formula>IF(RIGHT(TEXT(AQ123,"0.#"),1)=".",TRUE,FALSE)</formula>
    </cfRule>
  </conditionalFormatting>
  <conditionalFormatting sqref="AE125 AQ125">
    <cfRule type="expression" dxfId="2627" priority="13191">
      <formula>IF(RIGHT(TEXT(AE125,"0.#"),1)=".",FALSE,TRUE)</formula>
    </cfRule>
    <cfRule type="expression" dxfId="2626" priority="13192">
      <formula>IF(RIGHT(TEXT(AE125,"0.#"),1)=".",TRUE,FALSE)</formula>
    </cfRule>
  </conditionalFormatting>
  <conditionalFormatting sqref="AI125">
    <cfRule type="expression" dxfId="2625" priority="13189">
      <formula>IF(RIGHT(TEXT(AI125,"0.#"),1)=".",FALSE,TRUE)</formula>
    </cfRule>
    <cfRule type="expression" dxfId="2624" priority="13190">
      <formula>IF(RIGHT(TEXT(AI125,"0.#"),1)=".",TRUE,FALSE)</formula>
    </cfRule>
  </conditionalFormatting>
  <conditionalFormatting sqref="AM125">
    <cfRule type="expression" dxfId="2623" priority="13187">
      <formula>IF(RIGHT(TEXT(AM125,"0.#"),1)=".",FALSE,TRUE)</formula>
    </cfRule>
    <cfRule type="expression" dxfId="2622" priority="13188">
      <formula>IF(RIGHT(TEXT(AM125,"0.#"),1)=".",TRUE,FALSE)</formula>
    </cfRule>
  </conditionalFormatting>
  <conditionalFormatting sqref="AQ126">
    <cfRule type="expression" dxfId="2621" priority="13179">
      <formula>IF(RIGHT(TEXT(AQ126,"0.#"),1)=".",FALSE,TRUE)</formula>
    </cfRule>
    <cfRule type="expression" dxfId="2620" priority="13180">
      <formula>IF(RIGHT(TEXT(AQ126,"0.#"),1)=".",TRUE,FALSE)</formula>
    </cfRule>
  </conditionalFormatting>
  <conditionalFormatting sqref="AE128 AQ128">
    <cfRule type="expression" dxfId="2619" priority="13177">
      <formula>IF(RIGHT(TEXT(AE128,"0.#"),1)=".",FALSE,TRUE)</formula>
    </cfRule>
    <cfRule type="expression" dxfId="2618" priority="13178">
      <formula>IF(RIGHT(TEXT(AE128,"0.#"),1)=".",TRUE,FALSE)</formula>
    </cfRule>
  </conditionalFormatting>
  <conditionalFormatting sqref="AI128">
    <cfRule type="expression" dxfId="2617" priority="13175">
      <formula>IF(RIGHT(TEXT(AI128,"0.#"),1)=".",FALSE,TRUE)</formula>
    </cfRule>
    <cfRule type="expression" dxfId="2616" priority="13176">
      <formula>IF(RIGHT(TEXT(AI128,"0.#"),1)=".",TRUE,FALSE)</formula>
    </cfRule>
  </conditionalFormatting>
  <conditionalFormatting sqref="AM128">
    <cfRule type="expression" dxfId="2615" priority="13173">
      <formula>IF(RIGHT(TEXT(AM128,"0.#"),1)=".",FALSE,TRUE)</formula>
    </cfRule>
    <cfRule type="expression" dxfId="2614" priority="13174">
      <formula>IF(RIGHT(TEXT(AM128,"0.#"),1)=".",TRUE,FALSE)</formula>
    </cfRule>
  </conditionalFormatting>
  <conditionalFormatting sqref="AQ129">
    <cfRule type="expression" dxfId="2613" priority="13165">
      <formula>IF(RIGHT(TEXT(AQ129,"0.#"),1)=".",FALSE,TRUE)</formula>
    </cfRule>
    <cfRule type="expression" dxfId="2612" priority="13166">
      <formula>IF(RIGHT(TEXT(AQ129,"0.#"),1)=".",TRUE,FALSE)</formula>
    </cfRule>
  </conditionalFormatting>
  <conditionalFormatting sqref="AE75">
    <cfRule type="expression" dxfId="2611" priority="13163">
      <formula>IF(RIGHT(TEXT(AE75,"0.#"),1)=".",FALSE,TRUE)</formula>
    </cfRule>
    <cfRule type="expression" dxfId="2610" priority="13164">
      <formula>IF(RIGHT(TEXT(AE75,"0.#"),1)=".",TRUE,FALSE)</formula>
    </cfRule>
  </conditionalFormatting>
  <conditionalFormatting sqref="AE76">
    <cfRule type="expression" dxfId="2609" priority="13161">
      <formula>IF(RIGHT(TEXT(AE76,"0.#"),1)=".",FALSE,TRUE)</formula>
    </cfRule>
    <cfRule type="expression" dxfId="2608" priority="13162">
      <formula>IF(RIGHT(TEXT(AE76,"0.#"),1)=".",TRUE,FALSE)</formula>
    </cfRule>
  </conditionalFormatting>
  <conditionalFormatting sqref="AE77">
    <cfRule type="expression" dxfId="2607" priority="13159">
      <formula>IF(RIGHT(TEXT(AE77,"0.#"),1)=".",FALSE,TRUE)</formula>
    </cfRule>
    <cfRule type="expression" dxfId="2606" priority="13160">
      <formula>IF(RIGHT(TEXT(AE77,"0.#"),1)=".",TRUE,FALSE)</formula>
    </cfRule>
  </conditionalFormatting>
  <conditionalFormatting sqref="AI77">
    <cfRule type="expression" dxfId="2605" priority="13157">
      <formula>IF(RIGHT(TEXT(AI77,"0.#"),1)=".",FALSE,TRUE)</formula>
    </cfRule>
    <cfRule type="expression" dxfId="2604" priority="13158">
      <formula>IF(RIGHT(TEXT(AI77,"0.#"),1)=".",TRUE,FALSE)</formula>
    </cfRule>
  </conditionalFormatting>
  <conditionalFormatting sqref="AI76">
    <cfRule type="expression" dxfId="2603" priority="13155">
      <formula>IF(RIGHT(TEXT(AI76,"0.#"),1)=".",FALSE,TRUE)</formula>
    </cfRule>
    <cfRule type="expression" dxfId="2602" priority="13156">
      <formula>IF(RIGHT(TEXT(AI76,"0.#"),1)=".",TRUE,FALSE)</formula>
    </cfRule>
  </conditionalFormatting>
  <conditionalFormatting sqref="AI75">
    <cfRule type="expression" dxfId="2601" priority="13153">
      <formula>IF(RIGHT(TEXT(AI75,"0.#"),1)=".",FALSE,TRUE)</formula>
    </cfRule>
    <cfRule type="expression" dxfId="2600" priority="13154">
      <formula>IF(RIGHT(TEXT(AI75,"0.#"),1)=".",TRUE,FALSE)</formula>
    </cfRule>
  </conditionalFormatting>
  <conditionalFormatting sqref="AM75">
    <cfRule type="expression" dxfId="2599" priority="13151">
      <formula>IF(RIGHT(TEXT(AM75,"0.#"),1)=".",FALSE,TRUE)</formula>
    </cfRule>
    <cfRule type="expression" dxfId="2598" priority="13152">
      <formula>IF(RIGHT(TEXT(AM75,"0.#"),1)=".",TRUE,FALSE)</formula>
    </cfRule>
  </conditionalFormatting>
  <conditionalFormatting sqref="AM76">
    <cfRule type="expression" dxfId="2597" priority="13149">
      <formula>IF(RIGHT(TEXT(AM76,"0.#"),1)=".",FALSE,TRUE)</formula>
    </cfRule>
    <cfRule type="expression" dxfId="2596" priority="13150">
      <formula>IF(RIGHT(TEXT(AM76,"0.#"),1)=".",TRUE,FALSE)</formula>
    </cfRule>
  </conditionalFormatting>
  <conditionalFormatting sqref="AM77">
    <cfRule type="expression" dxfId="2595" priority="13147">
      <formula>IF(RIGHT(TEXT(AM77,"0.#"),1)=".",FALSE,TRUE)</formula>
    </cfRule>
    <cfRule type="expression" dxfId="2594" priority="13148">
      <formula>IF(RIGHT(TEXT(AM77,"0.#"),1)=".",TRUE,FALSE)</formula>
    </cfRule>
  </conditionalFormatting>
  <conditionalFormatting sqref="AE134:AE135 AI134:AI135 AM134:AM135 AQ134:AQ135 AU134:AU135">
    <cfRule type="expression" dxfId="2593" priority="13133">
      <formula>IF(RIGHT(TEXT(AE134,"0.#"),1)=".",FALSE,TRUE)</formula>
    </cfRule>
    <cfRule type="expression" dxfId="2592" priority="13134">
      <formula>IF(RIGHT(TEXT(AE134,"0.#"),1)=".",TRUE,FALSE)</formula>
    </cfRule>
  </conditionalFormatting>
  <conditionalFormatting sqref="AE433">
    <cfRule type="expression" dxfId="2591" priority="13103">
      <formula>IF(RIGHT(TEXT(AE433,"0.#"),1)=".",FALSE,TRUE)</formula>
    </cfRule>
    <cfRule type="expression" dxfId="2590" priority="13104">
      <formula>IF(RIGHT(TEXT(AE433,"0.#"),1)=".",TRUE,FALSE)</formula>
    </cfRule>
  </conditionalFormatting>
  <conditionalFormatting sqref="AM435">
    <cfRule type="expression" dxfId="2589" priority="13087">
      <formula>IF(RIGHT(TEXT(AM435,"0.#"),1)=".",FALSE,TRUE)</formula>
    </cfRule>
    <cfRule type="expression" dxfId="2588" priority="13088">
      <formula>IF(RIGHT(TEXT(AM435,"0.#"),1)=".",TRUE,FALSE)</formula>
    </cfRule>
  </conditionalFormatting>
  <conditionalFormatting sqref="AE434">
    <cfRule type="expression" dxfId="2587" priority="13101">
      <formula>IF(RIGHT(TEXT(AE434,"0.#"),1)=".",FALSE,TRUE)</formula>
    </cfRule>
    <cfRule type="expression" dxfId="2586" priority="13102">
      <formula>IF(RIGHT(TEXT(AE434,"0.#"),1)=".",TRUE,FALSE)</formula>
    </cfRule>
  </conditionalFormatting>
  <conditionalFormatting sqref="AE435">
    <cfRule type="expression" dxfId="2585" priority="13099">
      <formula>IF(RIGHT(TEXT(AE435,"0.#"),1)=".",FALSE,TRUE)</formula>
    </cfRule>
    <cfRule type="expression" dxfId="2584" priority="13100">
      <formula>IF(RIGHT(TEXT(AE435,"0.#"),1)=".",TRUE,FALSE)</formula>
    </cfRule>
  </conditionalFormatting>
  <conditionalFormatting sqref="AM433">
    <cfRule type="expression" dxfId="2583" priority="13091">
      <formula>IF(RIGHT(TEXT(AM433,"0.#"),1)=".",FALSE,TRUE)</formula>
    </cfRule>
    <cfRule type="expression" dxfId="2582" priority="13092">
      <formula>IF(RIGHT(TEXT(AM433,"0.#"),1)=".",TRUE,FALSE)</formula>
    </cfRule>
  </conditionalFormatting>
  <conditionalFormatting sqref="AM434">
    <cfRule type="expression" dxfId="2581" priority="13089">
      <formula>IF(RIGHT(TEXT(AM434,"0.#"),1)=".",FALSE,TRUE)</formula>
    </cfRule>
    <cfRule type="expression" dxfId="2580" priority="13090">
      <formula>IF(RIGHT(TEXT(AM434,"0.#"),1)=".",TRUE,FALSE)</formula>
    </cfRule>
  </conditionalFormatting>
  <conditionalFormatting sqref="AU433">
    <cfRule type="expression" dxfId="2579" priority="13079">
      <formula>IF(RIGHT(TEXT(AU433,"0.#"),1)=".",FALSE,TRUE)</formula>
    </cfRule>
    <cfRule type="expression" dxfId="2578" priority="13080">
      <formula>IF(RIGHT(TEXT(AU433,"0.#"),1)=".",TRUE,FALSE)</formula>
    </cfRule>
  </conditionalFormatting>
  <conditionalFormatting sqref="AU434">
    <cfRule type="expression" dxfId="2577" priority="13077">
      <formula>IF(RIGHT(TEXT(AU434,"0.#"),1)=".",FALSE,TRUE)</formula>
    </cfRule>
    <cfRule type="expression" dxfId="2576" priority="13078">
      <formula>IF(RIGHT(TEXT(AU434,"0.#"),1)=".",TRUE,FALSE)</formula>
    </cfRule>
  </conditionalFormatting>
  <conditionalFormatting sqref="AU435">
    <cfRule type="expression" dxfId="2575" priority="13075">
      <formula>IF(RIGHT(TEXT(AU435,"0.#"),1)=".",FALSE,TRUE)</formula>
    </cfRule>
    <cfRule type="expression" dxfId="2574" priority="13076">
      <formula>IF(RIGHT(TEXT(AU435,"0.#"),1)=".",TRUE,FALSE)</formula>
    </cfRule>
  </conditionalFormatting>
  <conditionalFormatting sqref="AI435">
    <cfRule type="expression" dxfId="2573" priority="13009">
      <formula>IF(RIGHT(TEXT(AI435,"0.#"),1)=".",FALSE,TRUE)</formula>
    </cfRule>
    <cfRule type="expression" dxfId="2572" priority="13010">
      <formula>IF(RIGHT(TEXT(AI435,"0.#"),1)=".",TRUE,FALSE)</formula>
    </cfRule>
  </conditionalFormatting>
  <conditionalFormatting sqref="AI433">
    <cfRule type="expression" dxfId="2571" priority="13013">
      <formula>IF(RIGHT(TEXT(AI433,"0.#"),1)=".",FALSE,TRUE)</formula>
    </cfRule>
    <cfRule type="expression" dxfId="2570" priority="13014">
      <formula>IF(RIGHT(TEXT(AI433,"0.#"),1)=".",TRUE,FALSE)</formula>
    </cfRule>
  </conditionalFormatting>
  <conditionalFormatting sqref="AI434">
    <cfRule type="expression" dxfId="2569" priority="13011">
      <formula>IF(RIGHT(TEXT(AI434,"0.#"),1)=".",FALSE,TRUE)</formula>
    </cfRule>
    <cfRule type="expression" dxfId="2568" priority="13012">
      <formula>IF(RIGHT(TEXT(AI434,"0.#"),1)=".",TRUE,FALSE)</formula>
    </cfRule>
  </conditionalFormatting>
  <conditionalFormatting sqref="AQ434">
    <cfRule type="expression" dxfId="2567" priority="12995">
      <formula>IF(RIGHT(TEXT(AQ434,"0.#"),1)=".",FALSE,TRUE)</formula>
    </cfRule>
    <cfRule type="expression" dxfId="2566" priority="12996">
      <formula>IF(RIGHT(TEXT(AQ434,"0.#"),1)=".",TRUE,FALSE)</formula>
    </cfRule>
  </conditionalFormatting>
  <conditionalFormatting sqref="AQ435">
    <cfRule type="expression" dxfId="2565" priority="12981">
      <formula>IF(RIGHT(TEXT(AQ435,"0.#"),1)=".",FALSE,TRUE)</formula>
    </cfRule>
    <cfRule type="expression" dxfId="2564" priority="12982">
      <formula>IF(RIGHT(TEXT(AQ435,"0.#"),1)=".",TRUE,FALSE)</formula>
    </cfRule>
  </conditionalFormatting>
  <conditionalFormatting sqref="AQ433">
    <cfRule type="expression" dxfId="2563" priority="12979">
      <formula>IF(RIGHT(TEXT(AQ433,"0.#"),1)=".",FALSE,TRUE)</formula>
    </cfRule>
    <cfRule type="expression" dxfId="2562" priority="12980">
      <formula>IF(RIGHT(TEXT(AQ433,"0.#"),1)=".",TRUE,FALSE)</formula>
    </cfRule>
  </conditionalFormatting>
  <conditionalFormatting sqref="AL839:AO866">
    <cfRule type="expression" dxfId="2561" priority="6703">
      <formula>IF(AND(AL839&gt;=0, RIGHT(TEXT(AL839,"0.#"),1)&lt;&gt;"."),TRUE,FALSE)</formula>
    </cfRule>
    <cfRule type="expression" dxfId="2560" priority="6704">
      <formula>IF(AND(AL839&gt;=0, RIGHT(TEXT(AL839,"0.#"),1)="."),TRUE,FALSE)</formula>
    </cfRule>
    <cfRule type="expression" dxfId="2559" priority="6705">
      <formula>IF(AND(AL839&lt;0, RIGHT(TEXT(AL839,"0.#"),1)&lt;&gt;"."),TRUE,FALSE)</formula>
    </cfRule>
    <cfRule type="expression" dxfId="2558" priority="6706">
      <formula>IF(AND(AL839&lt;0, RIGHT(TEXT(AL839,"0.#"),1)="."),TRUE,FALSE)</formula>
    </cfRule>
  </conditionalFormatting>
  <conditionalFormatting sqref="AQ53:AQ55">
    <cfRule type="expression" dxfId="2557" priority="4725">
      <formula>IF(RIGHT(TEXT(AQ53,"0.#"),1)=".",FALSE,TRUE)</formula>
    </cfRule>
    <cfRule type="expression" dxfId="2556" priority="4726">
      <formula>IF(RIGHT(TEXT(AQ53,"0.#"),1)=".",TRUE,FALSE)</formula>
    </cfRule>
  </conditionalFormatting>
  <conditionalFormatting sqref="AU53:AU55">
    <cfRule type="expression" dxfId="2555" priority="4723">
      <formula>IF(RIGHT(TEXT(AU53,"0.#"),1)=".",FALSE,TRUE)</formula>
    </cfRule>
    <cfRule type="expression" dxfId="2554" priority="4724">
      <formula>IF(RIGHT(TEXT(AU53,"0.#"),1)=".",TRUE,FALSE)</formula>
    </cfRule>
  </conditionalFormatting>
  <conditionalFormatting sqref="AQ60:AQ62">
    <cfRule type="expression" dxfId="2553" priority="4721">
      <formula>IF(RIGHT(TEXT(AQ60,"0.#"),1)=".",FALSE,TRUE)</formula>
    </cfRule>
    <cfRule type="expression" dxfId="2552" priority="4722">
      <formula>IF(RIGHT(TEXT(AQ60,"0.#"),1)=".",TRUE,FALSE)</formula>
    </cfRule>
  </conditionalFormatting>
  <conditionalFormatting sqref="AU60:AU62">
    <cfRule type="expression" dxfId="2551" priority="4719">
      <formula>IF(RIGHT(TEXT(AU60,"0.#"),1)=".",FALSE,TRUE)</formula>
    </cfRule>
    <cfRule type="expression" dxfId="2550" priority="4720">
      <formula>IF(RIGHT(TEXT(AU60,"0.#"),1)=".",TRUE,FALSE)</formula>
    </cfRule>
  </conditionalFormatting>
  <conditionalFormatting sqref="AQ75:AQ77">
    <cfRule type="expression" dxfId="2549" priority="4717">
      <formula>IF(RIGHT(TEXT(AQ75,"0.#"),1)=".",FALSE,TRUE)</formula>
    </cfRule>
    <cfRule type="expression" dxfId="2548" priority="4718">
      <formula>IF(RIGHT(TEXT(AQ75,"0.#"),1)=".",TRUE,FALSE)</formula>
    </cfRule>
  </conditionalFormatting>
  <conditionalFormatting sqref="AU75:AU77">
    <cfRule type="expression" dxfId="2547" priority="4715">
      <formula>IF(RIGHT(TEXT(AU75,"0.#"),1)=".",FALSE,TRUE)</formula>
    </cfRule>
    <cfRule type="expression" dxfId="2546" priority="4716">
      <formula>IF(RIGHT(TEXT(AU75,"0.#"),1)=".",TRUE,FALSE)</formula>
    </cfRule>
  </conditionalFormatting>
  <conditionalFormatting sqref="AQ87:AQ89">
    <cfRule type="expression" dxfId="2545" priority="4713">
      <formula>IF(RIGHT(TEXT(AQ87,"0.#"),1)=".",FALSE,TRUE)</formula>
    </cfRule>
    <cfRule type="expression" dxfId="2544" priority="4714">
      <formula>IF(RIGHT(TEXT(AQ87,"0.#"),1)=".",TRUE,FALSE)</formula>
    </cfRule>
  </conditionalFormatting>
  <conditionalFormatting sqref="AU87:AU89">
    <cfRule type="expression" dxfId="2543" priority="4711">
      <formula>IF(RIGHT(TEXT(AU87,"0.#"),1)=".",FALSE,TRUE)</formula>
    </cfRule>
    <cfRule type="expression" dxfId="2542" priority="4712">
      <formula>IF(RIGHT(TEXT(AU87,"0.#"),1)=".",TRUE,FALSE)</formula>
    </cfRule>
  </conditionalFormatting>
  <conditionalFormatting sqref="AQ92:AQ94">
    <cfRule type="expression" dxfId="2541" priority="4709">
      <formula>IF(RIGHT(TEXT(AQ92,"0.#"),1)=".",FALSE,TRUE)</formula>
    </cfRule>
    <cfRule type="expression" dxfId="2540" priority="4710">
      <formula>IF(RIGHT(TEXT(AQ92,"0.#"),1)=".",TRUE,FALSE)</formula>
    </cfRule>
  </conditionalFormatting>
  <conditionalFormatting sqref="AU92:AU94">
    <cfRule type="expression" dxfId="2539" priority="4707">
      <formula>IF(RIGHT(TEXT(AU92,"0.#"),1)=".",FALSE,TRUE)</formula>
    </cfRule>
    <cfRule type="expression" dxfId="2538" priority="4708">
      <formula>IF(RIGHT(TEXT(AU92,"0.#"),1)=".",TRUE,FALSE)</formula>
    </cfRule>
  </conditionalFormatting>
  <conditionalFormatting sqref="AQ97:AQ99">
    <cfRule type="expression" dxfId="2537" priority="4705">
      <formula>IF(RIGHT(TEXT(AQ97,"0.#"),1)=".",FALSE,TRUE)</formula>
    </cfRule>
    <cfRule type="expression" dxfId="2536" priority="4706">
      <formula>IF(RIGHT(TEXT(AQ97,"0.#"),1)=".",TRUE,FALSE)</formula>
    </cfRule>
  </conditionalFormatting>
  <conditionalFormatting sqref="AU97:AU99">
    <cfRule type="expression" dxfId="2535" priority="4703">
      <formula>IF(RIGHT(TEXT(AU97,"0.#"),1)=".",FALSE,TRUE)</formula>
    </cfRule>
    <cfRule type="expression" dxfId="2534" priority="4704">
      <formula>IF(RIGHT(TEXT(AU97,"0.#"),1)=".",TRUE,FALSE)</formula>
    </cfRule>
  </conditionalFormatting>
  <conditionalFormatting sqref="AE458">
    <cfRule type="expression" dxfId="2533" priority="4397">
      <formula>IF(RIGHT(TEXT(AE458,"0.#"),1)=".",FALSE,TRUE)</formula>
    </cfRule>
    <cfRule type="expression" dxfId="2532" priority="4398">
      <formula>IF(RIGHT(TEXT(AE458,"0.#"),1)=".",TRUE,FALSE)</formula>
    </cfRule>
  </conditionalFormatting>
  <conditionalFormatting sqref="AM460">
    <cfRule type="expression" dxfId="2531" priority="4387">
      <formula>IF(RIGHT(TEXT(AM460,"0.#"),1)=".",FALSE,TRUE)</formula>
    </cfRule>
    <cfRule type="expression" dxfId="2530" priority="4388">
      <formula>IF(RIGHT(TEXT(AM460,"0.#"),1)=".",TRUE,FALSE)</formula>
    </cfRule>
  </conditionalFormatting>
  <conditionalFormatting sqref="AE459">
    <cfRule type="expression" dxfId="2529" priority="4395">
      <formula>IF(RIGHT(TEXT(AE459,"0.#"),1)=".",FALSE,TRUE)</formula>
    </cfRule>
    <cfRule type="expression" dxfId="2528" priority="4396">
      <formula>IF(RIGHT(TEXT(AE459,"0.#"),1)=".",TRUE,FALSE)</formula>
    </cfRule>
  </conditionalFormatting>
  <conditionalFormatting sqref="AE460">
    <cfRule type="expression" dxfId="2527" priority="4393">
      <formula>IF(RIGHT(TEXT(AE460,"0.#"),1)=".",FALSE,TRUE)</formula>
    </cfRule>
    <cfRule type="expression" dxfId="2526" priority="4394">
      <formula>IF(RIGHT(TEXT(AE460,"0.#"),1)=".",TRUE,FALSE)</formula>
    </cfRule>
  </conditionalFormatting>
  <conditionalFormatting sqref="AM458">
    <cfRule type="expression" dxfId="2525" priority="4391">
      <formula>IF(RIGHT(TEXT(AM458,"0.#"),1)=".",FALSE,TRUE)</formula>
    </cfRule>
    <cfRule type="expression" dxfId="2524" priority="4392">
      <formula>IF(RIGHT(TEXT(AM458,"0.#"),1)=".",TRUE,FALSE)</formula>
    </cfRule>
  </conditionalFormatting>
  <conditionalFormatting sqref="AM459">
    <cfRule type="expression" dxfId="2523" priority="4389">
      <formula>IF(RIGHT(TEXT(AM459,"0.#"),1)=".",FALSE,TRUE)</formula>
    </cfRule>
    <cfRule type="expression" dxfId="2522" priority="4390">
      <formula>IF(RIGHT(TEXT(AM459,"0.#"),1)=".",TRUE,FALSE)</formula>
    </cfRule>
  </conditionalFormatting>
  <conditionalFormatting sqref="AU458">
    <cfRule type="expression" dxfId="2521" priority="4385">
      <formula>IF(RIGHT(TEXT(AU458,"0.#"),1)=".",FALSE,TRUE)</formula>
    </cfRule>
    <cfRule type="expression" dxfId="2520" priority="4386">
      <formula>IF(RIGHT(TEXT(AU458,"0.#"),1)=".",TRUE,FALSE)</formula>
    </cfRule>
  </conditionalFormatting>
  <conditionalFormatting sqref="AU459">
    <cfRule type="expression" dxfId="2519" priority="4383">
      <formula>IF(RIGHT(TEXT(AU459,"0.#"),1)=".",FALSE,TRUE)</formula>
    </cfRule>
    <cfRule type="expression" dxfId="2518" priority="4384">
      <formula>IF(RIGHT(TEXT(AU459,"0.#"),1)=".",TRUE,FALSE)</formula>
    </cfRule>
  </conditionalFormatting>
  <conditionalFormatting sqref="AU460">
    <cfRule type="expression" dxfId="2517" priority="4381">
      <formula>IF(RIGHT(TEXT(AU460,"0.#"),1)=".",FALSE,TRUE)</formula>
    </cfRule>
    <cfRule type="expression" dxfId="2516" priority="4382">
      <formula>IF(RIGHT(TEXT(AU460,"0.#"),1)=".",TRUE,FALSE)</formula>
    </cfRule>
  </conditionalFormatting>
  <conditionalFormatting sqref="AI460">
    <cfRule type="expression" dxfId="2515" priority="4375">
      <formula>IF(RIGHT(TEXT(AI460,"0.#"),1)=".",FALSE,TRUE)</formula>
    </cfRule>
    <cfRule type="expression" dxfId="2514" priority="4376">
      <formula>IF(RIGHT(TEXT(AI460,"0.#"),1)=".",TRUE,FALSE)</formula>
    </cfRule>
  </conditionalFormatting>
  <conditionalFormatting sqref="AI458">
    <cfRule type="expression" dxfId="2513" priority="4379">
      <formula>IF(RIGHT(TEXT(AI458,"0.#"),1)=".",FALSE,TRUE)</formula>
    </cfRule>
    <cfRule type="expression" dxfId="2512" priority="4380">
      <formula>IF(RIGHT(TEXT(AI458,"0.#"),1)=".",TRUE,FALSE)</formula>
    </cfRule>
  </conditionalFormatting>
  <conditionalFormatting sqref="AI459">
    <cfRule type="expression" dxfId="2511" priority="4377">
      <formula>IF(RIGHT(TEXT(AI459,"0.#"),1)=".",FALSE,TRUE)</formula>
    </cfRule>
    <cfRule type="expression" dxfId="2510" priority="4378">
      <formula>IF(RIGHT(TEXT(AI459,"0.#"),1)=".",TRUE,FALSE)</formula>
    </cfRule>
  </conditionalFormatting>
  <conditionalFormatting sqref="AQ459">
    <cfRule type="expression" dxfId="2509" priority="4373">
      <formula>IF(RIGHT(TEXT(AQ459,"0.#"),1)=".",FALSE,TRUE)</formula>
    </cfRule>
    <cfRule type="expression" dxfId="2508" priority="4374">
      <formula>IF(RIGHT(TEXT(AQ459,"0.#"),1)=".",TRUE,FALSE)</formula>
    </cfRule>
  </conditionalFormatting>
  <conditionalFormatting sqref="AQ460">
    <cfRule type="expression" dxfId="2507" priority="4371">
      <formula>IF(RIGHT(TEXT(AQ460,"0.#"),1)=".",FALSE,TRUE)</formula>
    </cfRule>
    <cfRule type="expression" dxfId="2506" priority="4372">
      <formula>IF(RIGHT(TEXT(AQ460,"0.#"),1)=".",TRUE,FALSE)</formula>
    </cfRule>
  </conditionalFormatting>
  <conditionalFormatting sqref="AQ458">
    <cfRule type="expression" dxfId="2505" priority="4369">
      <formula>IF(RIGHT(TEXT(AQ458,"0.#"),1)=".",FALSE,TRUE)</formula>
    </cfRule>
    <cfRule type="expression" dxfId="2504" priority="4370">
      <formula>IF(RIGHT(TEXT(AQ458,"0.#"),1)=".",TRUE,FALSE)</formula>
    </cfRule>
  </conditionalFormatting>
  <conditionalFormatting sqref="AE120 AM120">
    <cfRule type="expression" dxfId="2503" priority="3047">
      <formula>IF(RIGHT(TEXT(AE120,"0.#"),1)=".",FALSE,TRUE)</formula>
    </cfRule>
    <cfRule type="expression" dxfId="2502" priority="3048">
      <formula>IF(RIGHT(TEXT(AE120,"0.#"),1)=".",TRUE,FALSE)</formula>
    </cfRule>
  </conditionalFormatting>
  <conditionalFormatting sqref="AI126">
    <cfRule type="expression" dxfId="2501" priority="3037">
      <formula>IF(RIGHT(TEXT(AI126,"0.#"),1)=".",FALSE,TRUE)</formula>
    </cfRule>
    <cfRule type="expression" dxfId="2500" priority="3038">
      <formula>IF(RIGHT(TEXT(AI126,"0.#"),1)=".",TRUE,FALSE)</formula>
    </cfRule>
  </conditionalFormatting>
  <conditionalFormatting sqref="AI120">
    <cfRule type="expression" dxfId="2499" priority="3045">
      <formula>IF(RIGHT(TEXT(AI120,"0.#"),1)=".",FALSE,TRUE)</formula>
    </cfRule>
    <cfRule type="expression" dxfId="2498" priority="3046">
      <formula>IF(RIGHT(TEXT(AI120,"0.#"),1)=".",TRUE,FALSE)</formula>
    </cfRule>
  </conditionalFormatting>
  <conditionalFormatting sqref="AE123 AM123">
    <cfRule type="expression" dxfId="2497" priority="3043">
      <formula>IF(RIGHT(TEXT(AE123,"0.#"),1)=".",FALSE,TRUE)</formula>
    </cfRule>
    <cfRule type="expression" dxfId="2496" priority="3044">
      <formula>IF(RIGHT(TEXT(AE123,"0.#"),1)=".",TRUE,FALSE)</formula>
    </cfRule>
  </conditionalFormatting>
  <conditionalFormatting sqref="AI123">
    <cfRule type="expression" dxfId="2495" priority="3041">
      <formula>IF(RIGHT(TEXT(AI123,"0.#"),1)=".",FALSE,TRUE)</formula>
    </cfRule>
    <cfRule type="expression" dxfId="2494" priority="3042">
      <formula>IF(RIGHT(TEXT(AI123,"0.#"),1)=".",TRUE,FALSE)</formula>
    </cfRule>
  </conditionalFormatting>
  <conditionalFormatting sqref="AE126 AM126">
    <cfRule type="expression" dxfId="2493" priority="3039">
      <formula>IF(RIGHT(TEXT(AE126,"0.#"),1)=".",FALSE,TRUE)</formula>
    </cfRule>
    <cfRule type="expression" dxfId="2492" priority="3040">
      <formula>IF(RIGHT(TEXT(AE126,"0.#"),1)=".",TRUE,FALSE)</formula>
    </cfRule>
  </conditionalFormatting>
  <conditionalFormatting sqref="AE129 AM129">
    <cfRule type="expression" dxfId="2491" priority="3035">
      <formula>IF(RIGHT(TEXT(AE129,"0.#"),1)=".",FALSE,TRUE)</formula>
    </cfRule>
    <cfRule type="expression" dxfId="2490" priority="3036">
      <formula>IF(RIGHT(TEXT(AE129,"0.#"),1)=".",TRUE,FALSE)</formula>
    </cfRule>
  </conditionalFormatting>
  <conditionalFormatting sqref="AI129">
    <cfRule type="expression" dxfId="2489" priority="3033">
      <formula>IF(RIGHT(TEXT(AI129,"0.#"),1)=".",FALSE,TRUE)</formula>
    </cfRule>
    <cfRule type="expression" dxfId="2488" priority="3034">
      <formula>IF(RIGHT(TEXT(AI129,"0.#"),1)=".",TRUE,FALSE)</formula>
    </cfRule>
  </conditionalFormatting>
  <conditionalFormatting sqref="Y839:Y866">
    <cfRule type="expression" dxfId="2487" priority="3031">
      <formula>IF(RIGHT(TEXT(Y839,"0.#"),1)=".",FALSE,TRUE)</formula>
    </cfRule>
    <cfRule type="expression" dxfId="2486" priority="3032">
      <formula>IF(RIGHT(TEXT(Y839,"0.#"),1)=".",TRUE,FALSE)</formula>
    </cfRule>
  </conditionalFormatting>
  <conditionalFormatting sqref="AU518">
    <cfRule type="expression" dxfId="2485" priority="1541">
      <formula>IF(RIGHT(TEXT(AU518,"0.#"),1)=".",FALSE,TRUE)</formula>
    </cfRule>
    <cfRule type="expression" dxfId="2484" priority="1542">
      <formula>IF(RIGHT(TEXT(AU518,"0.#"),1)=".",TRUE,FALSE)</formula>
    </cfRule>
  </conditionalFormatting>
  <conditionalFormatting sqref="AQ551">
    <cfRule type="expression" dxfId="2483" priority="1317">
      <formula>IF(RIGHT(TEXT(AQ551,"0.#"),1)=".",FALSE,TRUE)</formula>
    </cfRule>
    <cfRule type="expression" dxfId="2482" priority="1318">
      <formula>IF(RIGHT(TEXT(AQ551,"0.#"),1)=".",TRUE,FALSE)</formula>
    </cfRule>
  </conditionalFormatting>
  <conditionalFormatting sqref="AE556">
    <cfRule type="expression" dxfId="2481" priority="1315">
      <formula>IF(RIGHT(TEXT(AE556,"0.#"),1)=".",FALSE,TRUE)</formula>
    </cfRule>
    <cfRule type="expression" dxfId="2480" priority="1316">
      <formula>IF(RIGHT(TEXT(AE556,"0.#"),1)=".",TRUE,FALSE)</formula>
    </cfRule>
  </conditionalFormatting>
  <conditionalFormatting sqref="AE557">
    <cfRule type="expression" dxfId="2479" priority="1313">
      <formula>IF(RIGHT(TEXT(AE557,"0.#"),1)=".",FALSE,TRUE)</formula>
    </cfRule>
    <cfRule type="expression" dxfId="2478" priority="1314">
      <formula>IF(RIGHT(TEXT(AE557,"0.#"),1)=".",TRUE,FALSE)</formula>
    </cfRule>
  </conditionalFormatting>
  <conditionalFormatting sqref="AE558">
    <cfRule type="expression" dxfId="2477" priority="1311">
      <formula>IF(RIGHT(TEXT(AE558,"0.#"),1)=".",FALSE,TRUE)</formula>
    </cfRule>
    <cfRule type="expression" dxfId="2476" priority="1312">
      <formula>IF(RIGHT(TEXT(AE558,"0.#"),1)=".",TRUE,FALSE)</formula>
    </cfRule>
  </conditionalFormatting>
  <conditionalFormatting sqref="AU556">
    <cfRule type="expression" dxfId="2475" priority="1303">
      <formula>IF(RIGHT(TEXT(AU556,"0.#"),1)=".",FALSE,TRUE)</formula>
    </cfRule>
    <cfRule type="expression" dxfId="2474" priority="1304">
      <formula>IF(RIGHT(TEXT(AU556,"0.#"),1)=".",TRUE,FALSE)</formula>
    </cfRule>
  </conditionalFormatting>
  <conditionalFormatting sqref="AU557">
    <cfRule type="expression" dxfId="2473" priority="1301">
      <formula>IF(RIGHT(TEXT(AU557,"0.#"),1)=".",FALSE,TRUE)</formula>
    </cfRule>
    <cfRule type="expression" dxfId="2472" priority="1302">
      <formula>IF(RIGHT(TEXT(AU557,"0.#"),1)=".",TRUE,FALSE)</formula>
    </cfRule>
  </conditionalFormatting>
  <conditionalFormatting sqref="AU558">
    <cfRule type="expression" dxfId="2471" priority="1299">
      <formula>IF(RIGHT(TEXT(AU558,"0.#"),1)=".",FALSE,TRUE)</formula>
    </cfRule>
    <cfRule type="expression" dxfId="2470" priority="1300">
      <formula>IF(RIGHT(TEXT(AU558,"0.#"),1)=".",TRUE,FALSE)</formula>
    </cfRule>
  </conditionalFormatting>
  <conditionalFormatting sqref="AQ557">
    <cfRule type="expression" dxfId="2469" priority="1291">
      <formula>IF(RIGHT(TEXT(AQ557,"0.#"),1)=".",FALSE,TRUE)</formula>
    </cfRule>
    <cfRule type="expression" dxfId="2468" priority="1292">
      <formula>IF(RIGHT(TEXT(AQ557,"0.#"),1)=".",TRUE,FALSE)</formula>
    </cfRule>
  </conditionalFormatting>
  <conditionalFormatting sqref="AQ558">
    <cfRule type="expression" dxfId="2467" priority="1289">
      <formula>IF(RIGHT(TEXT(AQ558,"0.#"),1)=".",FALSE,TRUE)</formula>
    </cfRule>
    <cfRule type="expression" dxfId="2466" priority="1290">
      <formula>IF(RIGHT(TEXT(AQ558,"0.#"),1)=".",TRUE,FALSE)</formula>
    </cfRule>
  </conditionalFormatting>
  <conditionalFormatting sqref="AQ556">
    <cfRule type="expression" dxfId="2465" priority="1287">
      <formula>IF(RIGHT(TEXT(AQ556,"0.#"),1)=".",FALSE,TRUE)</formula>
    </cfRule>
    <cfRule type="expression" dxfId="2464" priority="1288">
      <formula>IF(RIGHT(TEXT(AQ556,"0.#"),1)=".",TRUE,FALSE)</formula>
    </cfRule>
  </conditionalFormatting>
  <conditionalFormatting sqref="AE561">
    <cfRule type="expression" dxfId="2463" priority="1285">
      <formula>IF(RIGHT(TEXT(AE561,"0.#"),1)=".",FALSE,TRUE)</formula>
    </cfRule>
    <cfRule type="expression" dxfId="2462" priority="1286">
      <formula>IF(RIGHT(TEXT(AE561,"0.#"),1)=".",TRUE,FALSE)</formula>
    </cfRule>
  </conditionalFormatting>
  <conditionalFormatting sqref="AE562">
    <cfRule type="expression" dxfId="2461" priority="1283">
      <formula>IF(RIGHT(TEXT(AE562,"0.#"),1)=".",FALSE,TRUE)</formula>
    </cfRule>
    <cfRule type="expression" dxfId="2460" priority="1284">
      <formula>IF(RIGHT(TEXT(AE562,"0.#"),1)=".",TRUE,FALSE)</formula>
    </cfRule>
  </conditionalFormatting>
  <conditionalFormatting sqref="AE563">
    <cfRule type="expression" dxfId="2459" priority="1281">
      <formula>IF(RIGHT(TEXT(AE563,"0.#"),1)=".",FALSE,TRUE)</formula>
    </cfRule>
    <cfRule type="expression" dxfId="2458" priority="1282">
      <formula>IF(RIGHT(TEXT(AE563,"0.#"),1)=".",TRUE,FALSE)</formula>
    </cfRule>
  </conditionalFormatting>
  <conditionalFormatting sqref="AL1102:AO1131">
    <cfRule type="expression" dxfId="2457" priority="2937">
      <formula>IF(AND(AL1102&gt;=0, RIGHT(TEXT(AL1102,"0.#"),1)&lt;&gt;"."),TRUE,FALSE)</formula>
    </cfRule>
    <cfRule type="expression" dxfId="2456" priority="2938">
      <formula>IF(AND(AL1102&gt;=0, RIGHT(TEXT(AL1102,"0.#"),1)="."),TRUE,FALSE)</formula>
    </cfRule>
    <cfRule type="expression" dxfId="2455" priority="2939">
      <formula>IF(AND(AL1102&lt;0, RIGHT(TEXT(AL1102,"0.#"),1)&lt;&gt;"."),TRUE,FALSE)</formula>
    </cfRule>
    <cfRule type="expression" dxfId="2454" priority="2940">
      <formula>IF(AND(AL1102&lt;0, RIGHT(TEXT(AL1102,"0.#"),1)="."),TRUE,FALSE)</formula>
    </cfRule>
  </conditionalFormatting>
  <conditionalFormatting sqref="Y1102:Y1131">
    <cfRule type="expression" dxfId="2453" priority="2935">
      <formula>IF(RIGHT(TEXT(Y1102,"0.#"),1)=".",FALSE,TRUE)</formula>
    </cfRule>
    <cfRule type="expression" dxfId="2452" priority="2936">
      <formula>IF(RIGHT(TEXT(Y1102,"0.#"),1)=".",TRUE,FALSE)</formula>
    </cfRule>
  </conditionalFormatting>
  <conditionalFormatting sqref="AQ553">
    <cfRule type="expression" dxfId="2451" priority="1319">
      <formula>IF(RIGHT(TEXT(AQ553,"0.#"),1)=".",FALSE,TRUE)</formula>
    </cfRule>
    <cfRule type="expression" dxfId="2450" priority="1320">
      <formula>IF(RIGHT(TEXT(AQ553,"0.#"),1)=".",TRUE,FALSE)</formula>
    </cfRule>
  </conditionalFormatting>
  <conditionalFormatting sqref="AU552">
    <cfRule type="expression" dxfId="2449" priority="1331">
      <formula>IF(RIGHT(TEXT(AU552,"0.#"),1)=".",FALSE,TRUE)</formula>
    </cfRule>
    <cfRule type="expression" dxfId="2448" priority="1332">
      <formula>IF(RIGHT(TEXT(AU552,"0.#"),1)=".",TRUE,FALSE)</formula>
    </cfRule>
  </conditionalFormatting>
  <conditionalFormatting sqref="AE552">
    <cfRule type="expression" dxfId="2447" priority="1343">
      <formula>IF(RIGHT(TEXT(AE552,"0.#"),1)=".",FALSE,TRUE)</formula>
    </cfRule>
    <cfRule type="expression" dxfId="2446" priority="1344">
      <formula>IF(RIGHT(TEXT(AE552,"0.#"),1)=".",TRUE,FALSE)</formula>
    </cfRule>
  </conditionalFormatting>
  <conditionalFormatting sqref="AQ548">
    <cfRule type="expression" dxfId="2445" priority="1349">
      <formula>IF(RIGHT(TEXT(AQ548,"0.#"),1)=".",FALSE,TRUE)</formula>
    </cfRule>
    <cfRule type="expression" dxfId="2444" priority="1350">
      <formula>IF(RIGHT(TEXT(AQ548,"0.#"),1)=".",TRUE,FALSE)</formula>
    </cfRule>
  </conditionalFormatting>
  <conditionalFormatting sqref="AL837:AO838">
    <cfRule type="expression" dxfId="2443" priority="2889">
      <formula>IF(AND(AL837&gt;=0, RIGHT(TEXT(AL837,"0.#"),1)&lt;&gt;"."),TRUE,FALSE)</formula>
    </cfRule>
    <cfRule type="expression" dxfId="2442" priority="2890">
      <formula>IF(AND(AL837&gt;=0, RIGHT(TEXT(AL837,"0.#"),1)="."),TRUE,FALSE)</formula>
    </cfRule>
    <cfRule type="expression" dxfId="2441" priority="2891">
      <formula>IF(AND(AL837&lt;0, RIGHT(TEXT(AL837,"0.#"),1)&lt;&gt;"."),TRUE,FALSE)</formula>
    </cfRule>
    <cfRule type="expression" dxfId="2440" priority="2892">
      <formula>IF(AND(AL837&lt;0, RIGHT(TEXT(AL837,"0.#"),1)="."),TRUE,FALSE)</formula>
    </cfRule>
  </conditionalFormatting>
  <conditionalFormatting sqref="Y838">
    <cfRule type="expression" dxfId="2439" priority="2887">
      <formula>IF(RIGHT(TEXT(Y838,"0.#"),1)=".",FALSE,TRUE)</formula>
    </cfRule>
    <cfRule type="expression" dxfId="2438" priority="2888">
      <formula>IF(RIGHT(TEXT(Y838,"0.#"),1)=".",TRUE,FALSE)</formula>
    </cfRule>
  </conditionalFormatting>
  <conditionalFormatting sqref="AE492">
    <cfRule type="expression" dxfId="2437" priority="1675">
      <formula>IF(RIGHT(TEXT(AE492,"0.#"),1)=".",FALSE,TRUE)</formula>
    </cfRule>
    <cfRule type="expression" dxfId="2436" priority="1676">
      <formula>IF(RIGHT(TEXT(AE492,"0.#"),1)=".",TRUE,FALSE)</formula>
    </cfRule>
  </conditionalFormatting>
  <conditionalFormatting sqref="AE493">
    <cfRule type="expression" dxfId="2435" priority="1673">
      <formula>IF(RIGHT(TEXT(AE493,"0.#"),1)=".",FALSE,TRUE)</formula>
    </cfRule>
    <cfRule type="expression" dxfId="2434" priority="1674">
      <formula>IF(RIGHT(TEXT(AE493,"0.#"),1)=".",TRUE,FALSE)</formula>
    </cfRule>
  </conditionalFormatting>
  <conditionalFormatting sqref="AE494">
    <cfRule type="expression" dxfId="2433" priority="1671">
      <formula>IF(RIGHT(TEXT(AE494,"0.#"),1)=".",FALSE,TRUE)</formula>
    </cfRule>
    <cfRule type="expression" dxfId="2432" priority="1672">
      <formula>IF(RIGHT(TEXT(AE494,"0.#"),1)=".",TRUE,FALSE)</formula>
    </cfRule>
  </conditionalFormatting>
  <conditionalFormatting sqref="AQ493">
    <cfRule type="expression" dxfId="2431" priority="1651">
      <formula>IF(RIGHT(TEXT(AQ493,"0.#"),1)=".",FALSE,TRUE)</formula>
    </cfRule>
    <cfRule type="expression" dxfId="2430" priority="1652">
      <formula>IF(RIGHT(TEXT(AQ493,"0.#"),1)=".",TRUE,FALSE)</formula>
    </cfRule>
  </conditionalFormatting>
  <conditionalFormatting sqref="AQ494">
    <cfRule type="expression" dxfId="2429" priority="1649">
      <formula>IF(RIGHT(TEXT(AQ494,"0.#"),1)=".",FALSE,TRUE)</formula>
    </cfRule>
    <cfRule type="expression" dxfId="2428" priority="1650">
      <formula>IF(RIGHT(TEXT(AQ494,"0.#"),1)=".",TRUE,FALSE)</formula>
    </cfRule>
  </conditionalFormatting>
  <conditionalFormatting sqref="AQ492">
    <cfRule type="expression" dxfId="2427" priority="1647">
      <formula>IF(RIGHT(TEXT(AQ492,"0.#"),1)=".",FALSE,TRUE)</formula>
    </cfRule>
    <cfRule type="expression" dxfId="2426" priority="1648">
      <formula>IF(RIGHT(TEXT(AQ492,"0.#"),1)=".",TRUE,FALSE)</formula>
    </cfRule>
  </conditionalFormatting>
  <conditionalFormatting sqref="AU494">
    <cfRule type="expression" dxfId="2425" priority="1659">
      <formula>IF(RIGHT(TEXT(AU494,"0.#"),1)=".",FALSE,TRUE)</formula>
    </cfRule>
    <cfRule type="expression" dxfId="2424" priority="1660">
      <formula>IF(RIGHT(TEXT(AU494,"0.#"),1)=".",TRUE,FALSE)</formula>
    </cfRule>
  </conditionalFormatting>
  <conditionalFormatting sqref="AU492">
    <cfRule type="expression" dxfId="2423" priority="1663">
      <formula>IF(RIGHT(TEXT(AU492,"0.#"),1)=".",FALSE,TRUE)</formula>
    </cfRule>
    <cfRule type="expression" dxfId="2422" priority="1664">
      <formula>IF(RIGHT(TEXT(AU492,"0.#"),1)=".",TRUE,FALSE)</formula>
    </cfRule>
  </conditionalFormatting>
  <conditionalFormatting sqref="AU493">
    <cfRule type="expression" dxfId="2421" priority="1661">
      <formula>IF(RIGHT(TEXT(AU493,"0.#"),1)=".",FALSE,TRUE)</formula>
    </cfRule>
    <cfRule type="expression" dxfId="2420" priority="1662">
      <formula>IF(RIGHT(TEXT(AU493,"0.#"),1)=".",TRUE,FALSE)</formula>
    </cfRule>
  </conditionalFormatting>
  <conditionalFormatting sqref="AU583">
    <cfRule type="expression" dxfId="2419" priority="1179">
      <formula>IF(RIGHT(TEXT(AU583,"0.#"),1)=".",FALSE,TRUE)</formula>
    </cfRule>
    <cfRule type="expression" dxfId="2418" priority="1180">
      <formula>IF(RIGHT(TEXT(AU583,"0.#"),1)=".",TRUE,FALSE)</formula>
    </cfRule>
  </conditionalFormatting>
  <conditionalFormatting sqref="AU582">
    <cfRule type="expression" dxfId="2417" priority="1181">
      <formula>IF(RIGHT(TEXT(AU582,"0.#"),1)=".",FALSE,TRUE)</formula>
    </cfRule>
    <cfRule type="expression" dxfId="2416" priority="1182">
      <formula>IF(RIGHT(TEXT(AU582,"0.#"),1)=".",TRUE,FALSE)</formula>
    </cfRule>
  </conditionalFormatting>
  <conditionalFormatting sqref="AE499">
    <cfRule type="expression" dxfId="2415" priority="1641">
      <formula>IF(RIGHT(TEXT(AE499,"0.#"),1)=".",FALSE,TRUE)</formula>
    </cfRule>
    <cfRule type="expression" dxfId="2414" priority="1642">
      <formula>IF(RIGHT(TEXT(AE499,"0.#"),1)=".",TRUE,FALSE)</formula>
    </cfRule>
  </conditionalFormatting>
  <conditionalFormatting sqref="AE497">
    <cfRule type="expression" dxfId="2413" priority="1645">
      <formula>IF(RIGHT(TEXT(AE497,"0.#"),1)=".",FALSE,TRUE)</formula>
    </cfRule>
    <cfRule type="expression" dxfId="2412" priority="1646">
      <formula>IF(RIGHT(TEXT(AE497,"0.#"),1)=".",TRUE,FALSE)</formula>
    </cfRule>
  </conditionalFormatting>
  <conditionalFormatting sqref="AE498">
    <cfRule type="expression" dxfId="2411" priority="1643">
      <formula>IF(RIGHT(TEXT(AE498,"0.#"),1)=".",FALSE,TRUE)</formula>
    </cfRule>
    <cfRule type="expression" dxfId="2410" priority="1644">
      <formula>IF(RIGHT(TEXT(AE498,"0.#"),1)=".",TRUE,FALSE)</formula>
    </cfRule>
  </conditionalFormatting>
  <conditionalFormatting sqref="AU499">
    <cfRule type="expression" dxfId="2409" priority="1629">
      <formula>IF(RIGHT(TEXT(AU499,"0.#"),1)=".",FALSE,TRUE)</formula>
    </cfRule>
    <cfRule type="expression" dxfId="2408" priority="1630">
      <formula>IF(RIGHT(TEXT(AU499,"0.#"),1)=".",TRUE,FALSE)</formula>
    </cfRule>
  </conditionalFormatting>
  <conditionalFormatting sqref="AU497">
    <cfRule type="expression" dxfId="2407" priority="1633">
      <formula>IF(RIGHT(TEXT(AU497,"0.#"),1)=".",FALSE,TRUE)</formula>
    </cfRule>
    <cfRule type="expression" dxfId="2406" priority="1634">
      <formula>IF(RIGHT(TEXT(AU497,"0.#"),1)=".",TRUE,FALSE)</formula>
    </cfRule>
  </conditionalFormatting>
  <conditionalFormatting sqref="AU498">
    <cfRule type="expression" dxfId="2405" priority="1631">
      <formula>IF(RIGHT(TEXT(AU498,"0.#"),1)=".",FALSE,TRUE)</formula>
    </cfRule>
    <cfRule type="expression" dxfId="2404" priority="1632">
      <formula>IF(RIGHT(TEXT(AU498,"0.#"),1)=".",TRUE,FALSE)</formula>
    </cfRule>
  </conditionalFormatting>
  <conditionalFormatting sqref="AQ497">
    <cfRule type="expression" dxfId="2403" priority="1617">
      <formula>IF(RIGHT(TEXT(AQ497,"0.#"),1)=".",FALSE,TRUE)</formula>
    </cfRule>
    <cfRule type="expression" dxfId="2402" priority="1618">
      <formula>IF(RIGHT(TEXT(AQ497,"0.#"),1)=".",TRUE,FALSE)</formula>
    </cfRule>
  </conditionalFormatting>
  <conditionalFormatting sqref="AQ498">
    <cfRule type="expression" dxfId="2401" priority="1621">
      <formula>IF(RIGHT(TEXT(AQ498,"0.#"),1)=".",FALSE,TRUE)</formula>
    </cfRule>
    <cfRule type="expression" dxfId="2400" priority="1622">
      <formula>IF(RIGHT(TEXT(AQ498,"0.#"),1)=".",TRUE,FALSE)</formula>
    </cfRule>
  </conditionalFormatting>
  <conditionalFormatting sqref="AQ499">
    <cfRule type="expression" dxfId="2399" priority="1619">
      <formula>IF(RIGHT(TEXT(AQ499,"0.#"),1)=".",FALSE,TRUE)</formula>
    </cfRule>
    <cfRule type="expression" dxfId="2398" priority="1620">
      <formula>IF(RIGHT(TEXT(AQ499,"0.#"),1)=".",TRUE,FALSE)</formula>
    </cfRule>
  </conditionalFormatting>
  <conditionalFormatting sqref="AE504">
    <cfRule type="expression" dxfId="2397" priority="1611">
      <formula>IF(RIGHT(TEXT(AE504,"0.#"),1)=".",FALSE,TRUE)</formula>
    </cfRule>
    <cfRule type="expression" dxfId="2396" priority="1612">
      <formula>IF(RIGHT(TEXT(AE504,"0.#"),1)=".",TRUE,FALSE)</formula>
    </cfRule>
  </conditionalFormatting>
  <conditionalFormatting sqref="AE502">
    <cfRule type="expression" dxfId="2395" priority="1615">
      <formula>IF(RIGHT(TEXT(AE502,"0.#"),1)=".",FALSE,TRUE)</formula>
    </cfRule>
    <cfRule type="expression" dxfId="2394" priority="1616">
      <formula>IF(RIGHT(TEXT(AE502,"0.#"),1)=".",TRUE,FALSE)</formula>
    </cfRule>
  </conditionalFormatting>
  <conditionalFormatting sqref="AE503">
    <cfRule type="expression" dxfId="2393" priority="1613">
      <formula>IF(RIGHT(TEXT(AE503,"0.#"),1)=".",FALSE,TRUE)</formula>
    </cfRule>
    <cfRule type="expression" dxfId="2392" priority="1614">
      <formula>IF(RIGHT(TEXT(AE503,"0.#"),1)=".",TRUE,FALSE)</formula>
    </cfRule>
  </conditionalFormatting>
  <conditionalFormatting sqref="AU504">
    <cfRule type="expression" dxfId="2391" priority="1599">
      <formula>IF(RIGHT(TEXT(AU504,"0.#"),1)=".",FALSE,TRUE)</formula>
    </cfRule>
    <cfRule type="expression" dxfId="2390" priority="1600">
      <formula>IF(RIGHT(TEXT(AU504,"0.#"),1)=".",TRUE,FALSE)</formula>
    </cfRule>
  </conditionalFormatting>
  <conditionalFormatting sqref="AU502">
    <cfRule type="expression" dxfId="2389" priority="1603">
      <formula>IF(RIGHT(TEXT(AU502,"0.#"),1)=".",FALSE,TRUE)</formula>
    </cfRule>
    <cfRule type="expression" dxfId="2388" priority="1604">
      <formula>IF(RIGHT(TEXT(AU502,"0.#"),1)=".",TRUE,FALSE)</formula>
    </cfRule>
  </conditionalFormatting>
  <conditionalFormatting sqref="AU503">
    <cfRule type="expression" dxfId="2387" priority="1601">
      <formula>IF(RIGHT(TEXT(AU503,"0.#"),1)=".",FALSE,TRUE)</formula>
    </cfRule>
    <cfRule type="expression" dxfId="2386" priority="1602">
      <formula>IF(RIGHT(TEXT(AU503,"0.#"),1)=".",TRUE,FALSE)</formula>
    </cfRule>
  </conditionalFormatting>
  <conditionalFormatting sqref="AQ502">
    <cfRule type="expression" dxfId="2385" priority="1587">
      <formula>IF(RIGHT(TEXT(AQ502,"0.#"),1)=".",FALSE,TRUE)</formula>
    </cfRule>
    <cfRule type="expression" dxfId="2384" priority="1588">
      <formula>IF(RIGHT(TEXT(AQ502,"0.#"),1)=".",TRUE,FALSE)</formula>
    </cfRule>
  </conditionalFormatting>
  <conditionalFormatting sqref="AQ503">
    <cfRule type="expression" dxfId="2383" priority="1591">
      <formula>IF(RIGHT(TEXT(AQ503,"0.#"),1)=".",FALSE,TRUE)</formula>
    </cfRule>
    <cfRule type="expression" dxfId="2382" priority="1592">
      <formula>IF(RIGHT(TEXT(AQ503,"0.#"),1)=".",TRUE,FALSE)</formula>
    </cfRule>
  </conditionalFormatting>
  <conditionalFormatting sqref="AQ504">
    <cfRule type="expression" dxfId="2381" priority="1589">
      <formula>IF(RIGHT(TEXT(AQ504,"0.#"),1)=".",FALSE,TRUE)</formula>
    </cfRule>
    <cfRule type="expression" dxfId="2380" priority="1590">
      <formula>IF(RIGHT(TEXT(AQ504,"0.#"),1)=".",TRUE,FALSE)</formula>
    </cfRule>
  </conditionalFormatting>
  <conditionalFormatting sqref="AE509">
    <cfRule type="expression" dxfId="2379" priority="1581">
      <formula>IF(RIGHT(TEXT(AE509,"0.#"),1)=".",FALSE,TRUE)</formula>
    </cfRule>
    <cfRule type="expression" dxfId="2378" priority="1582">
      <formula>IF(RIGHT(TEXT(AE509,"0.#"),1)=".",TRUE,FALSE)</formula>
    </cfRule>
  </conditionalFormatting>
  <conditionalFormatting sqref="AE507">
    <cfRule type="expression" dxfId="2377" priority="1585">
      <formula>IF(RIGHT(TEXT(AE507,"0.#"),1)=".",FALSE,TRUE)</formula>
    </cfRule>
    <cfRule type="expression" dxfId="2376" priority="1586">
      <formula>IF(RIGHT(TEXT(AE507,"0.#"),1)=".",TRUE,FALSE)</formula>
    </cfRule>
  </conditionalFormatting>
  <conditionalFormatting sqref="AE508">
    <cfRule type="expression" dxfId="2375" priority="1583">
      <formula>IF(RIGHT(TEXT(AE508,"0.#"),1)=".",FALSE,TRUE)</formula>
    </cfRule>
    <cfRule type="expression" dxfId="2374" priority="1584">
      <formula>IF(RIGHT(TEXT(AE508,"0.#"),1)=".",TRUE,FALSE)</formula>
    </cfRule>
  </conditionalFormatting>
  <conditionalFormatting sqref="AU509">
    <cfRule type="expression" dxfId="2373" priority="1569">
      <formula>IF(RIGHT(TEXT(AU509,"0.#"),1)=".",FALSE,TRUE)</formula>
    </cfRule>
    <cfRule type="expression" dxfId="2372" priority="1570">
      <formula>IF(RIGHT(TEXT(AU509,"0.#"),1)=".",TRUE,FALSE)</formula>
    </cfRule>
  </conditionalFormatting>
  <conditionalFormatting sqref="AU507">
    <cfRule type="expression" dxfId="2371" priority="1573">
      <formula>IF(RIGHT(TEXT(AU507,"0.#"),1)=".",FALSE,TRUE)</formula>
    </cfRule>
    <cfRule type="expression" dxfId="2370" priority="1574">
      <formula>IF(RIGHT(TEXT(AU507,"0.#"),1)=".",TRUE,FALSE)</formula>
    </cfRule>
  </conditionalFormatting>
  <conditionalFormatting sqref="AU508">
    <cfRule type="expression" dxfId="2369" priority="1571">
      <formula>IF(RIGHT(TEXT(AU508,"0.#"),1)=".",FALSE,TRUE)</formula>
    </cfRule>
    <cfRule type="expression" dxfId="2368" priority="1572">
      <formula>IF(RIGHT(TEXT(AU508,"0.#"),1)=".",TRUE,FALSE)</formula>
    </cfRule>
  </conditionalFormatting>
  <conditionalFormatting sqref="AQ507">
    <cfRule type="expression" dxfId="2367" priority="1557">
      <formula>IF(RIGHT(TEXT(AQ507,"0.#"),1)=".",FALSE,TRUE)</formula>
    </cfRule>
    <cfRule type="expression" dxfId="2366" priority="1558">
      <formula>IF(RIGHT(TEXT(AQ507,"0.#"),1)=".",TRUE,FALSE)</formula>
    </cfRule>
  </conditionalFormatting>
  <conditionalFormatting sqref="AQ508">
    <cfRule type="expression" dxfId="2365" priority="1561">
      <formula>IF(RIGHT(TEXT(AQ508,"0.#"),1)=".",FALSE,TRUE)</formula>
    </cfRule>
    <cfRule type="expression" dxfId="2364" priority="1562">
      <formula>IF(RIGHT(TEXT(AQ508,"0.#"),1)=".",TRUE,FALSE)</formula>
    </cfRule>
  </conditionalFormatting>
  <conditionalFormatting sqref="AQ509">
    <cfRule type="expression" dxfId="2363" priority="1559">
      <formula>IF(RIGHT(TEXT(AQ509,"0.#"),1)=".",FALSE,TRUE)</formula>
    </cfRule>
    <cfRule type="expression" dxfId="2362" priority="1560">
      <formula>IF(RIGHT(TEXT(AQ509,"0.#"),1)=".",TRUE,FALSE)</formula>
    </cfRule>
  </conditionalFormatting>
  <conditionalFormatting sqref="AE465">
    <cfRule type="expression" dxfId="2361" priority="1851">
      <formula>IF(RIGHT(TEXT(AE465,"0.#"),1)=".",FALSE,TRUE)</formula>
    </cfRule>
    <cfRule type="expression" dxfId="2360" priority="1852">
      <formula>IF(RIGHT(TEXT(AE465,"0.#"),1)=".",TRUE,FALSE)</formula>
    </cfRule>
  </conditionalFormatting>
  <conditionalFormatting sqref="AE463">
    <cfRule type="expression" dxfId="2359" priority="1855">
      <formula>IF(RIGHT(TEXT(AE463,"0.#"),1)=".",FALSE,TRUE)</formula>
    </cfRule>
    <cfRule type="expression" dxfId="2358" priority="1856">
      <formula>IF(RIGHT(TEXT(AE463,"0.#"),1)=".",TRUE,FALSE)</formula>
    </cfRule>
  </conditionalFormatting>
  <conditionalFormatting sqref="AE464">
    <cfRule type="expression" dxfId="2357" priority="1853">
      <formula>IF(RIGHT(TEXT(AE464,"0.#"),1)=".",FALSE,TRUE)</formula>
    </cfRule>
    <cfRule type="expression" dxfId="2356" priority="1854">
      <formula>IF(RIGHT(TEXT(AE464,"0.#"),1)=".",TRUE,FALSE)</formula>
    </cfRule>
  </conditionalFormatting>
  <conditionalFormatting sqref="AM465">
    <cfRule type="expression" dxfId="2355" priority="1845">
      <formula>IF(RIGHT(TEXT(AM465,"0.#"),1)=".",FALSE,TRUE)</formula>
    </cfRule>
    <cfRule type="expression" dxfId="2354" priority="1846">
      <formula>IF(RIGHT(TEXT(AM465,"0.#"),1)=".",TRUE,FALSE)</formula>
    </cfRule>
  </conditionalFormatting>
  <conditionalFormatting sqref="AM463">
    <cfRule type="expression" dxfId="2353" priority="1849">
      <formula>IF(RIGHT(TEXT(AM463,"0.#"),1)=".",FALSE,TRUE)</formula>
    </cfRule>
    <cfRule type="expression" dxfId="2352" priority="1850">
      <formula>IF(RIGHT(TEXT(AM463,"0.#"),1)=".",TRUE,FALSE)</formula>
    </cfRule>
  </conditionalFormatting>
  <conditionalFormatting sqref="AM464">
    <cfRule type="expression" dxfId="2351" priority="1847">
      <formula>IF(RIGHT(TEXT(AM464,"0.#"),1)=".",FALSE,TRUE)</formula>
    </cfRule>
    <cfRule type="expression" dxfId="2350" priority="1848">
      <formula>IF(RIGHT(TEXT(AM464,"0.#"),1)=".",TRUE,FALSE)</formula>
    </cfRule>
  </conditionalFormatting>
  <conditionalFormatting sqref="AU465">
    <cfRule type="expression" dxfId="2349" priority="1839">
      <formula>IF(RIGHT(TEXT(AU465,"0.#"),1)=".",FALSE,TRUE)</formula>
    </cfRule>
    <cfRule type="expression" dxfId="2348" priority="1840">
      <formula>IF(RIGHT(TEXT(AU465,"0.#"),1)=".",TRUE,FALSE)</formula>
    </cfRule>
  </conditionalFormatting>
  <conditionalFormatting sqref="AU463">
    <cfRule type="expression" dxfId="2347" priority="1843">
      <formula>IF(RIGHT(TEXT(AU463,"0.#"),1)=".",FALSE,TRUE)</formula>
    </cfRule>
    <cfRule type="expression" dxfId="2346" priority="1844">
      <formula>IF(RIGHT(TEXT(AU463,"0.#"),1)=".",TRUE,FALSE)</formula>
    </cfRule>
  </conditionalFormatting>
  <conditionalFormatting sqref="AU464">
    <cfRule type="expression" dxfId="2345" priority="1841">
      <formula>IF(RIGHT(TEXT(AU464,"0.#"),1)=".",FALSE,TRUE)</formula>
    </cfRule>
    <cfRule type="expression" dxfId="2344" priority="1842">
      <formula>IF(RIGHT(TEXT(AU464,"0.#"),1)=".",TRUE,FALSE)</formula>
    </cfRule>
  </conditionalFormatting>
  <conditionalFormatting sqref="AI465">
    <cfRule type="expression" dxfId="2343" priority="1833">
      <formula>IF(RIGHT(TEXT(AI465,"0.#"),1)=".",FALSE,TRUE)</formula>
    </cfRule>
    <cfRule type="expression" dxfId="2342" priority="1834">
      <formula>IF(RIGHT(TEXT(AI465,"0.#"),1)=".",TRUE,FALSE)</formula>
    </cfRule>
  </conditionalFormatting>
  <conditionalFormatting sqref="AI463">
    <cfRule type="expression" dxfId="2341" priority="1837">
      <formula>IF(RIGHT(TEXT(AI463,"0.#"),1)=".",FALSE,TRUE)</formula>
    </cfRule>
    <cfRule type="expression" dxfId="2340" priority="1838">
      <formula>IF(RIGHT(TEXT(AI463,"0.#"),1)=".",TRUE,FALSE)</formula>
    </cfRule>
  </conditionalFormatting>
  <conditionalFormatting sqref="AI464">
    <cfRule type="expression" dxfId="2339" priority="1835">
      <formula>IF(RIGHT(TEXT(AI464,"0.#"),1)=".",FALSE,TRUE)</formula>
    </cfRule>
    <cfRule type="expression" dxfId="2338" priority="1836">
      <formula>IF(RIGHT(TEXT(AI464,"0.#"),1)=".",TRUE,FALSE)</formula>
    </cfRule>
  </conditionalFormatting>
  <conditionalFormatting sqref="AQ463">
    <cfRule type="expression" dxfId="2337" priority="1827">
      <formula>IF(RIGHT(TEXT(AQ463,"0.#"),1)=".",FALSE,TRUE)</formula>
    </cfRule>
    <cfRule type="expression" dxfId="2336" priority="1828">
      <formula>IF(RIGHT(TEXT(AQ463,"0.#"),1)=".",TRUE,FALSE)</formula>
    </cfRule>
  </conditionalFormatting>
  <conditionalFormatting sqref="AQ464">
    <cfRule type="expression" dxfId="2335" priority="1831">
      <formula>IF(RIGHT(TEXT(AQ464,"0.#"),1)=".",FALSE,TRUE)</formula>
    </cfRule>
    <cfRule type="expression" dxfId="2334" priority="1832">
      <formula>IF(RIGHT(TEXT(AQ464,"0.#"),1)=".",TRUE,FALSE)</formula>
    </cfRule>
  </conditionalFormatting>
  <conditionalFormatting sqref="AQ465">
    <cfRule type="expression" dxfId="2333" priority="1829">
      <formula>IF(RIGHT(TEXT(AQ465,"0.#"),1)=".",FALSE,TRUE)</formula>
    </cfRule>
    <cfRule type="expression" dxfId="2332" priority="1830">
      <formula>IF(RIGHT(TEXT(AQ465,"0.#"),1)=".",TRUE,FALSE)</formula>
    </cfRule>
  </conditionalFormatting>
  <conditionalFormatting sqref="AE470">
    <cfRule type="expression" dxfId="2331" priority="1821">
      <formula>IF(RIGHT(TEXT(AE470,"0.#"),1)=".",FALSE,TRUE)</formula>
    </cfRule>
    <cfRule type="expression" dxfId="2330" priority="1822">
      <formula>IF(RIGHT(TEXT(AE470,"0.#"),1)=".",TRUE,FALSE)</formula>
    </cfRule>
  </conditionalFormatting>
  <conditionalFormatting sqref="AE468">
    <cfRule type="expression" dxfId="2329" priority="1825">
      <formula>IF(RIGHT(TEXT(AE468,"0.#"),1)=".",FALSE,TRUE)</formula>
    </cfRule>
    <cfRule type="expression" dxfId="2328" priority="1826">
      <formula>IF(RIGHT(TEXT(AE468,"0.#"),1)=".",TRUE,FALSE)</formula>
    </cfRule>
  </conditionalFormatting>
  <conditionalFormatting sqref="AE469">
    <cfRule type="expression" dxfId="2327" priority="1823">
      <formula>IF(RIGHT(TEXT(AE469,"0.#"),1)=".",FALSE,TRUE)</formula>
    </cfRule>
    <cfRule type="expression" dxfId="2326" priority="1824">
      <formula>IF(RIGHT(TEXT(AE469,"0.#"),1)=".",TRUE,FALSE)</formula>
    </cfRule>
  </conditionalFormatting>
  <conditionalFormatting sqref="AM470">
    <cfRule type="expression" dxfId="2325" priority="1815">
      <formula>IF(RIGHT(TEXT(AM470,"0.#"),1)=".",FALSE,TRUE)</formula>
    </cfRule>
    <cfRule type="expression" dxfId="2324" priority="1816">
      <formula>IF(RIGHT(TEXT(AM470,"0.#"),1)=".",TRUE,FALSE)</formula>
    </cfRule>
  </conditionalFormatting>
  <conditionalFormatting sqref="AM468">
    <cfRule type="expression" dxfId="2323" priority="1819">
      <formula>IF(RIGHT(TEXT(AM468,"0.#"),1)=".",FALSE,TRUE)</formula>
    </cfRule>
    <cfRule type="expression" dxfId="2322" priority="1820">
      <formula>IF(RIGHT(TEXT(AM468,"0.#"),1)=".",TRUE,FALSE)</formula>
    </cfRule>
  </conditionalFormatting>
  <conditionalFormatting sqref="AM469">
    <cfRule type="expression" dxfId="2321" priority="1817">
      <formula>IF(RIGHT(TEXT(AM469,"0.#"),1)=".",FALSE,TRUE)</formula>
    </cfRule>
    <cfRule type="expression" dxfId="2320" priority="1818">
      <formula>IF(RIGHT(TEXT(AM469,"0.#"),1)=".",TRUE,FALSE)</formula>
    </cfRule>
  </conditionalFormatting>
  <conditionalFormatting sqref="AU470">
    <cfRule type="expression" dxfId="2319" priority="1809">
      <formula>IF(RIGHT(TEXT(AU470,"0.#"),1)=".",FALSE,TRUE)</formula>
    </cfRule>
    <cfRule type="expression" dxfId="2318" priority="1810">
      <formula>IF(RIGHT(TEXT(AU470,"0.#"),1)=".",TRUE,FALSE)</formula>
    </cfRule>
  </conditionalFormatting>
  <conditionalFormatting sqref="AU468">
    <cfRule type="expression" dxfId="2317" priority="1813">
      <formula>IF(RIGHT(TEXT(AU468,"0.#"),1)=".",FALSE,TRUE)</formula>
    </cfRule>
    <cfRule type="expression" dxfId="2316" priority="1814">
      <formula>IF(RIGHT(TEXT(AU468,"0.#"),1)=".",TRUE,FALSE)</formula>
    </cfRule>
  </conditionalFormatting>
  <conditionalFormatting sqref="AU469">
    <cfRule type="expression" dxfId="2315" priority="1811">
      <formula>IF(RIGHT(TEXT(AU469,"0.#"),1)=".",FALSE,TRUE)</formula>
    </cfRule>
    <cfRule type="expression" dxfId="2314" priority="1812">
      <formula>IF(RIGHT(TEXT(AU469,"0.#"),1)=".",TRUE,FALSE)</formula>
    </cfRule>
  </conditionalFormatting>
  <conditionalFormatting sqref="AI470">
    <cfRule type="expression" dxfId="2313" priority="1803">
      <formula>IF(RIGHT(TEXT(AI470,"0.#"),1)=".",FALSE,TRUE)</formula>
    </cfRule>
    <cfRule type="expression" dxfId="2312" priority="1804">
      <formula>IF(RIGHT(TEXT(AI470,"0.#"),1)=".",TRUE,FALSE)</formula>
    </cfRule>
  </conditionalFormatting>
  <conditionalFormatting sqref="AI468">
    <cfRule type="expression" dxfId="2311" priority="1807">
      <formula>IF(RIGHT(TEXT(AI468,"0.#"),1)=".",FALSE,TRUE)</formula>
    </cfRule>
    <cfRule type="expression" dxfId="2310" priority="1808">
      <formula>IF(RIGHT(TEXT(AI468,"0.#"),1)=".",TRUE,FALSE)</formula>
    </cfRule>
  </conditionalFormatting>
  <conditionalFormatting sqref="AI469">
    <cfRule type="expression" dxfId="2309" priority="1805">
      <formula>IF(RIGHT(TEXT(AI469,"0.#"),1)=".",FALSE,TRUE)</formula>
    </cfRule>
    <cfRule type="expression" dxfId="2308" priority="1806">
      <formula>IF(RIGHT(TEXT(AI469,"0.#"),1)=".",TRUE,FALSE)</formula>
    </cfRule>
  </conditionalFormatting>
  <conditionalFormatting sqref="AQ468">
    <cfRule type="expression" dxfId="2307" priority="1797">
      <formula>IF(RIGHT(TEXT(AQ468,"0.#"),1)=".",FALSE,TRUE)</formula>
    </cfRule>
    <cfRule type="expression" dxfId="2306" priority="1798">
      <formula>IF(RIGHT(TEXT(AQ468,"0.#"),1)=".",TRUE,FALSE)</formula>
    </cfRule>
  </conditionalFormatting>
  <conditionalFormatting sqref="AQ469">
    <cfRule type="expression" dxfId="2305" priority="1801">
      <formula>IF(RIGHT(TEXT(AQ469,"0.#"),1)=".",FALSE,TRUE)</formula>
    </cfRule>
    <cfRule type="expression" dxfId="2304" priority="1802">
      <formula>IF(RIGHT(TEXT(AQ469,"0.#"),1)=".",TRUE,FALSE)</formula>
    </cfRule>
  </conditionalFormatting>
  <conditionalFormatting sqref="AQ470">
    <cfRule type="expression" dxfId="2303" priority="1799">
      <formula>IF(RIGHT(TEXT(AQ470,"0.#"),1)=".",FALSE,TRUE)</formula>
    </cfRule>
    <cfRule type="expression" dxfId="2302" priority="1800">
      <formula>IF(RIGHT(TEXT(AQ470,"0.#"),1)=".",TRUE,FALSE)</formula>
    </cfRule>
  </conditionalFormatting>
  <conditionalFormatting sqref="AE475">
    <cfRule type="expression" dxfId="2301" priority="1791">
      <formula>IF(RIGHT(TEXT(AE475,"0.#"),1)=".",FALSE,TRUE)</formula>
    </cfRule>
    <cfRule type="expression" dxfId="2300" priority="1792">
      <formula>IF(RIGHT(TEXT(AE475,"0.#"),1)=".",TRUE,FALSE)</formula>
    </cfRule>
  </conditionalFormatting>
  <conditionalFormatting sqref="AE473">
    <cfRule type="expression" dxfId="2299" priority="1795">
      <formula>IF(RIGHT(TEXT(AE473,"0.#"),1)=".",FALSE,TRUE)</formula>
    </cfRule>
    <cfRule type="expression" dxfId="2298" priority="1796">
      <formula>IF(RIGHT(TEXT(AE473,"0.#"),1)=".",TRUE,FALSE)</formula>
    </cfRule>
  </conditionalFormatting>
  <conditionalFormatting sqref="AE474">
    <cfRule type="expression" dxfId="2297" priority="1793">
      <formula>IF(RIGHT(TEXT(AE474,"0.#"),1)=".",FALSE,TRUE)</formula>
    </cfRule>
    <cfRule type="expression" dxfId="2296" priority="1794">
      <formula>IF(RIGHT(TEXT(AE474,"0.#"),1)=".",TRUE,FALSE)</formula>
    </cfRule>
  </conditionalFormatting>
  <conditionalFormatting sqref="AM475">
    <cfRule type="expression" dxfId="2295" priority="1785">
      <formula>IF(RIGHT(TEXT(AM475,"0.#"),1)=".",FALSE,TRUE)</formula>
    </cfRule>
    <cfRule type="expression" dxfId="2294" priority="1786">
      <formula>IF(RIGHT(TEXT(AM475,"0.#"),1)=".",TRUE,FALSE)</formula>
    </cfRule>
  </conditionalFormatting>
  <conditionalFormatting sqref="AM473">
    <cfRule type="expression" dxfId="2293" priority="1789">
      <formula>IF(RIGHT(TEXT(AM473,"0.#"),1)=".",FALSE,TRUE)</formula>
    </cfRule>
    <cfRule type="expression" dxfId="2292" priority="1790">
      <formula>IF(RIGHT(TEXT(AM473,"0.#"),1)=".",TRUE,FALSE)</formula>
    </cfRule>
  </conditionalFormatting>
  <conditionalFormatting sqref="AM474">
    <cfRule type="expression" dxfId="2291" priority="1787">
      <formula>IF(RIGHT(TEXT(AM474,"0.#"),1)=".",FALSE,TRUE)</formula>
    </cfRule>
    <cfRule type="expression" dxfId="2290" priority="1788">
      <formula>IF(RIGHT(TEXT(AM474,"0.#"),1)=".",TRUE,FALSE)</formula>
    </cfRule>
  </conditionalFormatting>
  <conditionalFormatting sqref="AU475">
    <cfRule type="expression" dxfId="2289" priority="1779">
      <formula>IF(RIGHT(TEXT(AU475,"0.#"),1)=".",FALSE,TRUE)</formula>
    </cfRule>
    <cfRule type="expression" dxfId="2288" priority="1780">
      <formula>IF(RIGHT(TEXT(AU475,"0.#"),1)=".",TRUE,FALSE)</formula>
    </cfRule>
  </conditionalFormatting>
  <conditionalFormatting sqref="AU473">
    <cfRule type="expression" dxfId="2287" priority="1783">
      <formula>IF(RIGHT(TEXT(AU473,"0.#"),1)=".",FALSE,TRUE)</formula>
    </cfRule>
    <cfRule type="expression" dxfId="2286" priority="1784">
      <formula>IF(RIGHT(TEXT(AU473,"0.#"),1)=".",TRUE,FALSE)</formula>
    </cfRule>
  </conditionalFormatting>
  <conditionalFormatting sqref="AU474">
    <cfRule type="expression" dxfId="2285" priority="1781">
      <formula>IF(RIGHT(TEXT(AU474,"0.#"),1)=".",FALSE,TRUE)</formula>
    </cfRule>
    <cfRule type="expression" dxfId="2284" priority="1782">
      <formula>IF(RIGHT(TEXT(AU474,"0.#"),1)=".",TRUE,FALSE)</formula>
    </cfRule>
  </conditionalFormatting>
  <conditionalFormatting sqref="AI475">
    <cfRule type="expression" dxfId="2283" priority="1773">
      <formula>IF(RIGHT(TEXT(AI475,"0.#"),1)=".",FALSE,TRUE)</formula>
    </cfRule>
    <cfRule type="expression" dxfId="2282" priority="1774">
      <formula>IF(RIGHT(TEXT(AI475,"0.#"),1)=".",TRUE,FALSE)</formula>
    </cfRule>
  </conditionalFormatting>
  <conditionalFormatting sqref="AI473">
    <cfRule type="expression" dxfId="2281" priority="1777">
      <formula>IF(RIGHT(TEXT(AI473,"0.#"),1)=".",FALSE,TRUE)</formula>
    </cfRule>
    <cfRule type="expression" dxfId="2280" priority="1778">
      <formula>IF(RIGHT(TEXT(AI473,"0.#"),1)=".",TRUE,FALSE)</formula>
    </cfRule>
  </conditionalFormatting>
  <conditionalFormatting sqref="AI474">
    <cfRule type="expression" dxfId="2279" priority="1775">
      <formula>IF(RIGHT(TEXT(AI474,"0.#"),1)=".",FALSE,TRUE)</formula>
    </cfRule>
    <cfRule type="expression" dxfId="2278" priority="1776">
      <formula>IF(RIGHT(TEXT(AI474,"0.#"),1)=".",TRUE,FALSE)</formula>
    </cfRule>
  </conditionalFormatting>
  <conditionalFormatting sqref="AQ473">
    <cfRule type="expression" dxfId="2277" priority="1767">
      <formula>IF(RIGHT(TEXT(AQ473,"0.#"),1)=".",FALSE,TRUE)</formula>
    </cfRule>
    <cfRule type="expression" dxfId="2276" priority="1768">
      <formula>IF(RIGHT(TEXT(AQ473,"0.#"),1)=".",TRUE,FALSE)</formula>
    </cfRule>
  </conditionalFormatting>
  <conditionalFormatting sqref="AQ474">
    <cfRule type="expression" dxfId="2275" priority="1771">
      <formula>IF(RIGHT(TEXT(AQ474,"0.#"),1)=".",FALSE,TRUE)</formula>
    </cfRule>
    <cfRule type="expression" dxfId="2274" priority="1772">
      <formula>IF(RIGHT(TEXT(AQ474,"0.#"),1)=".",TRUE,FALSE)</formula>
    </cfRule>
  </conditionalFormatting>
  <conditionalFormatting sqref="AQ475">
    <cfRule type="expression" dxfId="2273" priority="1769">
      <formula>IF(RIGHT(TEXT(AQ475,"0.#"),1)=".",FALSE,TRUE)</formula>
    </cfRule>
    <cfRule type="expression" dxfId="2272" priority="1770">
      <formula>IF(RIGHT(TEXT(AQ475,"0.#"),1)=".",TRUE,FALSE)</formula>
    </cfRule>
  </conditionalFormatting>
  <conditionalFormatting sqref="AE480">
    <cfRule type="expression" dxfId="2271" priority="1761">
      <formula>IF(RIGHT(TEXT(AE480,"0.#"),1)=".",FALSE,TRUE)</formula>
    </cfRule>
    <cfRule type="expression" dxfId="2270" priority="1762">
      <formula>IF(RIGHT(TEXT(AE480,"0.#"),1)=".",TRUE,FALSE)</formula>
    </cfRule>
  </conditionalFormatting>
  <conditionalFormatting sqref="AE478">
    <cfRule type="expression" dxfId="2269" priority="1765">
      <formula>IF(RIGHT(TEXT(AE478,"0.#"),1)=".",FALSE,TRUE)</formula>
    </cfRule>
    <cfRule type="expression" dxfId="2268" priority="1766">
      <formula>IF(RIGHT(TEXT(AE478,"0.#"),1)=".",TRUE,FALSE)</formula>
    </cfRule>
  </conditionalFormatting>
  <conditionalFormatting sqref="AE479">
    <cfRule type="expression" dxfId="2267" priority="1763">
      <formula>IF(RIGHT(TEXT(AE479,"0.#"),1)=".",FALSE,TRUE)</formula>
    </cfRule>
    <cfRule type="expression" dxfId="2266" priority="1764">
      <formula>IF(RIGHT(TEXT(AE479,"0.#"),1)=".",TRUE,FALSE)</formula>
    </cfRule>
  </conditionalFormatting>
  <conditionalFormatting sqref="AM480">
    <cfRule type="expression" dxfId="2265" priority="1755">
      <formula>IF(RIGHT(TEXT(AM480,"0.#"),1)=".",FALSE,TRUE)</formula>
    </cfRule>
    <cfRule type="expression" dxfId="2264" priority="1756">
      <formula>IF(RIGHT(TEXT(AM480,"0.#"),1)=".",TRUE,FALSE)</formula>
    </cfRule>
  </conditionalFormatting>
  <conditionalFormatting sqref="AM478">
    <cfRule type="expression" dxfId="2263" priority="1759">
      <formula>IF(RIGHT(TEXT(AM478,"0.#"),1)=".",FALSE,TRUE)</formula>
    </cfRule>
    <cfRule type="expression" dxfId="2262" priority="1760">
      <formula>IF(RIGHT(TEXT(AM478,"0.#"),1)=".",TRUE,FALSE)</formula>
    </cfRule>
  </conditionalFormatting>
  <conditionalFormatting sqref="AM479">
    <cfRule type="expression" dxfId="2261" priority="1757">
      <formula>IF(RIGHT(TEXT(AM479,"0.#"),1)=".",FALSE,TRUE)</formula>
    </cfRule>
    <cfRule type="expression" dxfId="2260" priority="1758">
      <formula>IF(RIGHT(TEXT(AM479,"0.#"),1)=".",TRUE,FALSE)</formula>
    </cfRule>
  </conditionalFormatting>
  <conditionalFormatting sqref="AU480">
    <cfRule type="expression" dxfId="2259" priority="1749">
      <formula>IF(RIGHT(TEXT(AU480,"0.#"),1)=".",FALSE,TRUE)</formula>
    </cfRule>
    <cfRule type="expression" dxfId="2258" priority="1750">
      <formula>IF(RIGHT(TEXT(AU480,"0.#"),1)=".",TRUE,FALSE)</formula>
    </cfRule>
  </conditionalFormatting>
  <conditionalFormatting sqref="AU478">
    <cfRule type="expression" dxfId="2257" priority="1753">
      <formula>IF(RIGHT(TEXT(AU478,"0.#"),1)=".",FALSE,TRUE)</formula>
    </cfRule>
    <cfRule type="expression" dxfId="2256" priority="1754">
      <formula>IF(RIGHT(TEXT(AU478,"0.#"),1)=".",TRUE,FALSE)</formula>
    </cfRule>
  </conditionalFormatting>
  <conditionalFormatting sqref="AU479">
    <cfRule type="expression" dxfId="2255" priority="1751">
      <formula>IF(RIGHT(TEXT(AU479,"0.#"),1)=".",FALSE,TRUE)</formula>
    </cfRule>
    <cfRule type="expression" dxfId="2254" priority="1752">
      <formula>IF(RIGHT(TEXT(AU479,"0.#"),1)=".",TRUE,FALSE)</formula>
    </cfRule>
  </conditionalFormatting>
  <conditionalFormatting sqref="AI480">
    <cfRule type="expression" dxfId="2253" priority="1743">
      <formula>IF(RIGHT(TEXT(AI480,"0.#"),1)=".",FALSE,TRUE)</formula>
    </cfRule>
    <cfRule type="expression" dxfId="2252" priority="1744">
      <formula>IF(RIGHT(TEXT(AI480,"0.#"),1)=".",TRUE,FALSE)</formula>
    </cfRule>
  </conditionalFormatting>
  <conditionalFormatting sqref="AI478">
    <cfRule type="expression" dxfId="2251" priority="1747">
      <formula>IF(RIGHT(TEXT(AI478,"0.#"),1)=".",FALSE,TRUE)</formula>
    </cfRule>
    <cfRule type="expression" dxfId="2250" priority="1748">
      <formula>IF(RIGHT(TEXT(AI478,"0.#"),1)=".",TRUE,FALSE)</formula>
    </cfRule>
  </conditionalFormatting>
  <conditionalFormatting sqref="AI479">
    <cfRule type="expression" dxfId="2249" priority="1745">
      <formula>IF(RIGHT(TEXT(AI479,"0.#"),1)=".",FALSE,TRUE)</formula>
    </cfRule>
    <cfRule type="expression" dxfId="2248" priority="1746">
      <formula>IF(RIGHT(TEXT(AI479,"0.#"),1)=".",TRUE,FALSE)</formula>
    </cfRule>
  </conditionalFormatting>
  <conditionalFormatting sqref="AQ478">
    <cfRule type="expression" dxfId="2247" priority="1737">
      <formula>IF(RIGHT(TEXT(AQ478,"0.#"),1)=".",FALSE,TRUE)</formula>
    </cfRule>
    <cfRule type="expression" dxfId="2246" priority="1738">
      <formula>IF(RIGHT(TEXT(AQ478,"0.#"),1)=".",TRUE,FALSE)</formula>
    </cfRule>
  </conditionalFormatting>
  <conditionalFormatting sqref="AQ479">
    <cfRule type="expression" dxfId="2245" priority="1741">
      <formula>IF(RIGHT(TEXT(AQ479,"0.#"),1)=".",FALSE,TRUE)</formula>
    </cfRule>
    <cfRule type="expression" dxfId="2244" priority="1742">
      <formula>IF(RIGHT(TEXT(AQ479,"0.#"),1)=".",TRUE,FALSE)</formula>
    </cfRule>
  </conditionalFormatting>
  <conditionalFormatting sqref="AQ480">
    <cfRule type="expression" dxfId="2243" priority="1739">
      <formula>IF(RIGHT(TEXT(AQ480,"0.#"),1)=".",FALSE,TRUE)</formula>
    </cfRule>
    <cfRule type="expression" dxfId="2242" priority="1740">
      <formula>IF(RIGHT(TEXT(AQ480,"0.#"),1)=".",TRUE,FALSE)</formula>
    </cfRule>
  </conditionalFormatting>
  <conditionalFormatting sqref="AM47">
    <cfRule type="expression" dxfId="2241" priority="2031">
      <formula>IF(RIGHT(TEXT(AM47,"0.#"),1)=".",FALSE,TRUE)</formula>
    </cfRule>
    <cfRule type="expression" dxfId="2240" priority="2032">
      <formula>IF(RIGHT(TEXT(AM47,"0.#"),1)=".",TRUE,FALSE)</formula>
    </cfRule>
  </conditionalFormatting>
  <conditionalFormatting sqref="AI46">
    <cfRule type="expression" dxfId="2239" priority="2035">
      <formula>IF(RIGHT(TEXT(AI46,"0.#"),1)=".",FALSE,TRUE)</formula>
    </cfRule>
    <cfRule type="expression" dxfId="2238" priority="2036">
      <formula>IF(RIGHT(TEXT(AI46,"0.#"),1)=".",TRUE,FALSE)</formula>
    </cfRule>
  </conditionalFormatting>
  <conditionalFormatting sqref="AM46">
    <cfRule type="expression" dxfId="2237" priority="2033">
      <formula>IF(RIGHT(TEXT(AM46,"0.#"),1)=".",FALSE,TRUE)</formula>
    </cfRule>
    <cfRule type="expression" dxfId="2236" priority="2034">
      <formula>IF(RIGHT(TEXT(AM46,"0.#"),1)=".",TRUE,FALSE)</formula>
    </cfRule>
  </conditionalFormatting>
  <conditionalFormatting sqref="AU46:AU48">
    <cfRule type="expression" dxfId="2235" priority="2025">
      <formula>IF(RIGHT(TEXT(AU46,"0.#"),1)=".",FALSE,TRUE)</formula>
    </cfRule>
    <cfRule type="expression" dxfId="2234" priority="2026">
      <formula>IF(RIGHT(TEXT(AU46,"0.#"),1)=".",TRUE,FALSE)</formula>
    </cfRule>
  </conditionalFormatting>
  <conditionalFormatting sqref="AM48">
    <cfRule type="expression" dxfId="2233" priority="2029">
      <formula>IF(RIGHT(TEXT(AM48,"0.#"),1)=".",FALSE,TRUE)</formula>
    </cfRule>
    <cfRule type="expression" dxfId="2232" priority="2030">
      <formula>IF(RIGHT(TEXT(AM48,"0.#"),1)=".",TRUE,FALSE)</formula>
    </cfRule>
  </conditionalFormatting>
  <conditionalFormatting sqref="AQ46:AQ48">
    <cfRule type="expression" dxfId="2231" priority="2027">
      <formula>IF(RIGHT(TEXT(AQ46,"0.#"),1)=".",FALSE,TRUE)</formula>
    </cfRule>
    <cfRule type="expression" dxfId="2230" priority="2028">
      <formula>IF(RIGHT(TEXT(AQ46,"0.#"),1)=".",TRUE,FALSE)</formula>
    </cfRule>
  </conditionalFormatting>
  <conditionalFormatting sqref="AE146:AE147 AI146:AI147 AM146:AM147 AQ146:AQ147 AU146:AU147">
    <cfRule type="expression" dxfId="2229" priority="2019">
      <formula>IF(RIGHT(TEXT(AE146,"0.#"),1)=".",FALSE,TRUE)</formula>
    </cfRule>
    <cfRule type="expression" dxfId="2228" priority="2020">
      <formula>IF(RIGHT(TEXT(AE146,"0.#"),1)=".",TRUE,FALSE)</formula>
    </cfRule>
  </conditionalFormatting>
  <conditionalFormatting sqref="AE138:AE139 AI138:AI139 AM138:AM139 AQ138:AQ139 AU138:AU139">
    <cfRule type="expression" dxfId="2227" priority="2023">
      <formula>IF(RIGHT(TEXT(AE138,"0.#"),1)=".",FALSE,TRUE)</formula>
    </cfRule>
    <cfRule type="expression" dxfId="2226" priority="2024">
      <formula>IF(RIGHT(TEXT(AE138,"0.#"),1)=".",TRUE,FALSE)</formula>
    </cfRule>
  </conditionalFormatting>
  <conditionalFormatting sqref="AE142:AE143 AI142:AI143 AM142:AM143 AQ142:AQ143 AU142:AU143">
    <cfRule type="expression" dxfId="2225" priority="2021">
      <formula>IF(RIGHT(TEXT(AE142,"0.#"),1)=".",FALSE,TRUE)</formula>
    </cfRule>
    <cfRule type="expression" dxfId="2224" priority="2022">
      <formula>IF(RIGHT(TEXT(AE142,"0.#"),1)=".",TRUE,FALSE)</formula>
    </cfRule>
  </conditionalFormatting>
  <conditionalFormatting sqref="AE198:AE199 AI198:AI199 AM198:AM199 AQ198:AQ199 AU198:AU199">
    <cfRule type="expression" dxfId="2223" priority="2013">
      <formula>IF(RIGHT(TEXT(AE198,"0.#"),1)=".",FALSE,TRUE)</formula>
    </cfRule>
    <cfRule type="expression" dxfId="2222" priority="2014">
      <formula>IF(RIGHT(TEXT(AE198,"0.#"),1)=".",TRUE,FALSE)</formula>
    </cfRule>
  </conditionalFormatting>
  <conditionalFormatting sqref="AE150:AE151 AI150:AI151 AM150:AM151 AQ150:AQ151 AU150:AU151">
    <cfRule type="expression" dxfId="2221" priority="2017">
      <formula>IF(RIGHT(TEXT(AE150,"0.#"),1)=".",FALSE,TRUE)</formula>
    </cfRule>
    <cfRule type="expression" dxfId="2220" priority="2018">
      <formula>IF(RIGHT(TEXT(AE150,"0.#"),1)=".",TRUE,FALSE)</formula>
    </cfRule>
  </conditionalFormatting>
  <conditionalFormatting sqref="AE194:AE195 AI194:AI195 AM194:AM195 AQ194:AQ195 AU194:AU195">
    <cfRule type="expression" dxfId="2219" priority="2015">
      <formula>IF(RIGHT(TEXT(AE194,"0.#"),1)=".",FALSE,TRUE)</formula>
    </cfRule>
    <cfRule type="expression" dxfId="2218" priority="2016">
      <formula>IF(RIGHT(TEXT(AE194,"0.#"),1)=".",TRUE,FALSE)</formula>
    </cfRule>
  </conditionalFormatting>
  <conditionalFormatting sqref="AE210:AE211 AI210:AI211 AM210:AM211 AQ210:AQ211 AU210:AU211">
    <cfRule type="expression" dxfId="2217" priority="2007">
      <formula>IF(RIGHT(TEXT(AE210,"0.#"),1)=".",FALSE,TRUE)</formula>
    </cfRule>
    <cfRule type="expression" dxfId="2216" priority="2008">
      <formula>IF(RIGHT(TEXT(AE210,"0.#"),1)=".",TRUE,FALSE)</formula>
    </cfRule>
  </conditionalFormatting>
  <conditionalFormatting sqref="AE202:AE203 AI202:AI203 AM202:AM203 AQ202:AQ203 AU202:AU203">
    <cfRule type="expression" dxfId="2215" priority="2011">
      <formula>IF(RIGHT(TEXT(AE202,"0.#"),1)=".",FALSE,TRUE)</formula>
    </cfRule>
    <cfRule type="expression" dxfId="2214" priority="2012">
      <formula>IF(RIGHT(TEXT(AE202,"0.#"),1)=".",TRUE,FALSE)</formula>
    </cfRule>
  </conditionalFormatting>
  <conditionalFormatting sqref="AE206:AE207 AI206:AI207 AM206:AM207 AQ206:AQ207 AU206:AU207">
    <cfRule type="expression" dxfId="2213" priority="2009">
      <formula>IF(RIGHT(TEXT(AE206,"0.#"),1)=".",FALSE,TRUE)</formula>
    </cfRule>
    <cfRule type="expression" dxfId="2212" priority="2010">
      <formula>IF(RIGHT(TEXT(AE206,"0.#"),1)=".",TRUE,FALSE)</formula>
    </cfRule>
  </conditionalFormatting>
  <conditionalFormatting sqref="AE262:AE263 AI262:AI263 AM262:AM263 AQ262:AQ263 AU262:AU263">
    <cfRule type="expression" dxfId="2211" priority="2001">
      <formula>IF(RIGHT(TEXT(AE262,"0.#"),1)=".",FALSE,TRUE)</formula>
    </cfRule>
    <cfRule type="expression" dxfId="2210" priority="2002">
      <formula>IF(RIGHT(TEXT(AE262,"0.#"),1)=".",TRUE,FALSE)</formula>
    </cfRule>
  </conditionalFormatting>
  <conditionalFormatting sqref="AE254:AE255 AI254:AI255 AM254:AM255 AQ254:AQ255 AU254:AU255">
    <cfRule type="expression" dxfId="2209" priority="2005">
      <formula>IF(RIGHT(TEXT(AE254,"0.#"),1)=".",FALSE,TRUE)</formula>
    </cfRule>
    <cfRule type="expression" dxfId="2208" priority="2006">
      <formula>IF(RIGHT(TEXT(AE254,"0.#"),1)=".",TRUE,FALSE)</formula>
    </cfRule>
  </conditionalFormatting>
  <conditionalFormatting sqref="AE258:AE259 AI258:AI259 AM258:AM259 AQ258:AQ259 AU258:AU259">
    <cfRule type="expression" dxfId="2207" priority="2003">
      <formula>IF(RIGHT(TEXT(AE258,"0.#"),1)=".",FALSE,TRUE)</formula>
    </cfRule>
    <cfRule type="expression" dxfId="2206" priority="2004">
      <formula>IF(RIGHT(TEXT(AE258,"0.#"),1)=".",TRUE,FALSE)</formula>
    </cfRule>
  </conditionalFormatting>
  <conditionalFormatting sqref="AE314:AE315 AI314:AI315 AM314:AM315 AQ314:AQ315 AU314:AU315">
    <cfRule type="expression" dxfId="2205" priority="1995">
      <formula>IF(RIGHT(TEXT(AE314,"0.#"),1)=".",FALSE,TRUE)</formula>
    </cfRule>
    <cfRule type="expression" dxfId="2204" priority="1996">
      <formula>IF(RIGHT(TEXT(AE314,"0.#"),1)=".",TRUE,FALSE)</formula>
    </cfRule>
  </conditionalFormatting>
  <conditionalFormatting sqref="AE266:AE267 AI266:AI267 AM266:AM267 AQ266:AQ267 AU266:AU267">
    <cfRule type="expression" dxfId="2203" priority="1999">
      <formula>IF(RIGHT(TEXT(AE266,"0.#"),1)=".",FALSE,TRUE)</formula>
    </cfRule>
    <cfRule type="expression" dxfId="2202" priority="2000">
      <formula>IF(RIGHT(TEXT(AE266,"0.#"),1)=".",TRUE,FALSE)</formula>
    </cfRule>
  </conditionalFormatting>
  <conditionalFormatting sqref="AE270:AE271 AI270:AI271 AM270:AM271 AQ270:AQ271 AU270:AU271">
    <cfRule type="expression" dxfId="2201" priority="1997">
      <formula>IF(RIGHT(TEXT(AE270,"0.#"),1)=".",FALSE,TRUE)</formula>
    </cfRule>
    <cfRule type="expression" dxfId="2200" priority="1998">
      <formula>IF(RIGHT(TEXT(AE270,"0.#"),1)=".",TRUE,FALSE)</formula>
    </cfRule>
  </conditionalFormatting>
  <conditionalFormatting sqref="AE326:AE327 AI326:AI327 AM326:AM327 AQ326:AQ327 AU326:AU327">
    <cfRule type="expression" dxfId="2199" priority="1989">
      <formula>IF(RIGHT(TEXT(AE326,"0.#"),1)=".",FALSE,TRUE)</formula>
    </cfRule>
    <cfRule type="expression" dxfId="2198" priority="1990">
      <formula>IF(RIGHT(TEXT(AE326,"0.#"),1)=".",TRUE,FALSE)</formula>
    </cfRule>
  </conditionalFormatting>
  <conditionalFormatting sqref="AE318:AE319 AI318:AI319 AM318:AM319 AQ318:AQ319 AU318:AU319">
    <cfRule type="expression" dxfId="2197" priority="1993">
      <formula>IF(RIGHT(TEXT(AE318,"0.#"),1)=".",FALSE,TRUE)</formula>
    </cfRule>
    <cfRule type="expression" dxfId="2196" priority="1994">
      <formula>IF(RIGHT(TEXT(AE318,"0.#"),1)=".",TRUE,FALSE)</formula>
    </cfRule>
  </conditionalFormatting>
  <conditionalFormatting sqref="AE322:AE323 AI322:AI323 AM322:AM323 AQ322:AQ323 AU322:AU323">
    <cfRule type="expression" dxfId="2195" priority="1991">
      <formula>IF(RIGHT(TEXT(AE322,"0.#"),1)=".",FALSE,TRUE)</formula>
    </cfRule>
    <cfRule type="expression" dxfId="2194" priority="1992">
      <formula>IF(RIGHT(TEXT(AE322,"0.#"),1)=".",TRUE,FALSE)</formula>
    </cfRule>
  </conditionalFormatting>
  <conditionalFormatting sqref="AE378:AE379 AI378:AI379 AM378:AM379 AQ378:AQ379 AU378:AU379">
    <cfRule type="expression" dxfId="2193" priority="1983">
      <formula>IF(RIGHT(TEXT(AE378,"0.#"),1)=".",FALSE,TRUE)</formula>
    </cfRule>
    <cfRule type="expression" dxfId="2192" priority="1984">
      <formula>IF(RIGHT(TEXT(AE378,"0.#"),1)=".",TRUE,FALSE)</formula>
    </cfRule>
  </conditionalFormatting>
  <conditionalFormatting sqref="AE330:AE331 AI330:AI331 AM330:AM331 AQ330:AQ331 AU330:AU331">
    <cfRule type="expression" dxfId="2191" priority="1987">
      <formula>IF(RIGHT(TEXT(AE330,"0.#"),1)=".",FALSE,TRUE)</formula>
    </cfRule>
    <cfRule type="expression" dxfId="2190" priority="1988">
      <formula>IF(RIGHT(TEXT(AE330,"0.#"),1)=".",TRUE,FALSE)</formula>
    </cfRule>
  </conditionalFormatting>
  <conditionalFormatting sqref="AE374:AE375 AI374:AI375 AM374:AM375 AQ374:AQ375 AU374:AU375">
    <cfRule type="expression" dxfId="2189" priority="1985">
      <formula>IF(RIGHT(TEXT(AE374,"0.#"),1)=".",FALSE,TRUE)</formula>
    </cfRule>
    <cfRule type="expression" dxfId="2188" priority="1986">
      <formula>IF(RIGHT(TEXT(AE374,"0.#"),1)=".",TRUE,FALSE)</formula>
    </cfRule>
  </conditionalFormatting>
  <conditionalFormatting sqref="AE390:AE391 AI390:AI391 AM390:AM391 AQ390:AQ391 AU390:AU391">
    <cfRule type="expression" dxfId="2187" priority="1977">
      <formula>IF(RIGHT(TEXT(AE390,"0.#"),1)=".",FALSE,TRUE)</formula>
    </cfRule>
    <cfRule type="expression" dxfId="2186" priority="1978">
      <formula>IF(RIGHT(TEXT(AE390,"0.#"),1)=".",TRUE,FALSE)</formula>
    </cfRule>
  </conditionalFormatting>
  <conditionalFormatting sqref="AE382:AE383 AI382:AI383 AM382:AM383 AQ382:AQ383 AU382:AU383">
    <cfRule type="expression" dxfId="2185" priority="1981">
      <formula>IF(RIGHT(TEXT(AE382,"0.#"),1)=".",FALSE,TRUE)</formula>
    </cfRule>
    <cfRule type="expression" dxfId="2184" priority="1982">
      <formula>IF(RIGHT(TEXT(AE382,"0.#"),1)=".",TRUE,FALSE)</formula>
    </cfRule>
  </conditionalFormatting>
  <conditionalFormatting sqref="AE386:AE387 AI386:AI387 AM386:AM387 AQ386:AQ387 AU386:AU387">
    <cfRule type="expression" dxfId="2183" priority="1979">
      <formula>IF(RIGHT(TEXT(AE386,"0.#"),1)=".",FALSE,TRUE)</formula>
    </cfRule>
    <cfRule type="expression" dxfId="2182" priority="1980">
      <formula>IF(RIGHT(TEXT(AE386,"0.#"),1)=".",TRUE,FALSE)</formula>
    </cfRule>
  </conditionalFormatting>
  <conditionalFormatting sqref="AE440">
    <cfRule type="expression" dxfId="2181" priority="1971">
      <formula>IF(RIGHT(TEXT(AE440,"0.#"),1)=".",FALSE,TRUE)</formula>
    </cfRule>
    <cfRule type="expression" dxfId="2180" priority="1972">
      <formula>IF(RIGHT(TEXT(AE440,"0.#"),1)=".",TRUE,FALSE)</formula>
    </cfRule>
  </conditionalFormatting>
  <conditionalFormatting sqref="AE438">
    <cfRule type="expression" dxfId="2179" priority="1975">
      <formula>IF(RIGHT(TEXT(AE438,"0.#"),1)=".",FALSE,TRUE)</formula>
    </cfRule>
    <cfRule type="expression" dxfId="2178" priority="1976">
      <formula>IF(RIGHT(TEXT(AE438,"0.#"),1)=".",TRUE,FALSE)</formula>
    </cfRule>
  </conditionalFormatting>
  <conditionalFormatting sqref="AE439">
    <cfRule type="expression" dxfId="2177" priority="1973">
      <formula>IF(RIGHT(TEXT(AE439,"0.#"),1)=".",FALSE,TRUE)</formula>
    </cfRule>
    <cfRule type="expression" dxfId="2176" priority="1974">
      <formula>IF(RIGHT(TEXT(AE439,"0.#"),1)=".",TRUE,FALSE)</formula>
    </cfRule>
  </conditionalFormatting>
  <conditionalFormatting sqref="AM440">
    <cfRule type="expression" dxfId="2175" priority="1965">
      <formula>IF(RIGHT(TEXT(AM440,"0.#"),1)=".",FALSE,TRUE)</formula>
    </cfRule>
    <cfRule type="expression" dxfId="2174" priority="1966">
      <formula>IF(RIGHT(TEXT(AM440,"0.#"),1)=".",TRUE,FALSE)</formula>
    </cfRule>
  </conditionalFormatting>
  <conditionalFormatting sqref="AM438">
    <cfRule type="expression" dxfId="2173" priority="1969">
      <formula>IF(RIGHT(TEXT(AM438,"0.#"),1)=".",FALSE,TRUE)</formula>
    </cfRule>
    <cfRule type="expression" dxfId="2172" priority="1970">
      <formula>IF(RIGHT(TEXT(AM438,"0.#"),1)=".",TRUE,FALSE)</formula>
    </cfRule>
  </conditionalFormatting>
  <conditionalFormatting sqref="AM439">
    <cfRule type="expression" dxfId="2171" priority="1967">
      <formula>IF(RIGHT(TEXT(AM439,"0.#"),1)=".",FALSE,TRUE)</formula>
    </cfRule>
    <cfRule type="expression" dxfId="2170" priority="1968">
      <formula>IF(RIGHT(TEXT(AM439,"0.#"),1)=".",TRUE,FALSE)</formula>
    </cfRule>
  </conditionalFormatting>
  <conditionalFormatting sqref="AU440">
    <cfRule type="expression" dxfId="2169" priority="1959">
      <formula>IF(RIGHT(TEXT(AU440,"0.#"),1)=".",FALSE,TRUE)</formula>
    </cfRule>
    <cfRule type="expression" dxfId="2168" priority="1960">
      <formula>IF(RIGHT(TEXT(AU440,"0.#"),1)=".",TRUE,FALSE)</formula>
    </cfRule>
  </conditionalFormatting>
  <conditionalFormatting sqref="AU438">
    <cfRule type="expression" dxfId="2167" priority="1963">
      <formula>IF(RIGHT(TEXT(AU438,"0.#"),1)=".",FALSE,TRUE)</formula>
    </cfRule>
    <cfRule type="expression" dxfId="2166" priority="1964">
      <formula>IF(RIGHT(TEXT(AU438,"0.#"),1)=".",TRUE,FALSE)</formula>
    </cfRule>
  </conditionalFormatting>
  <conditionalFormatting sqref="AU439">
    <cfRule type="expression" dxfId="2165" priority="1961">
      <formula>IF(RIGHT(TEXT(AU439,"0.#"),1)=".",FALSE,TRUE)</formula>
    </cfRule>
    <cfRule type="expression" dxfId="2164" priority="1962">
      <formula>IF(RIGHT(TEXT(AU439,"0.#"),1)=".",TRUE,FALSE)</formula>
    </cfRule>
  </conditionalFormatting>
  <conditionalFormatting sqref="AI440">
    <cfRule type="expression" dxfId="2163" priority="1953">
      <formula>IF(RIGHT(TEXT(AI440,"0.#"),1)=".",FALSE,TRUE)</formula>
    </cfRule>
    <cfRule type="expression" dxfId="2162" priority="1954">
      <formula>IF(RIGHT(TEXT(AI440,"0.#"),1)=".",TRUE,FALSE)</formula>
    </cfRule>
  </conditionalFormatting>
  <conditionalFormatting sqref="AI438">
    <cfRule type="expression" dxfId="2161" priority="1957">
      <formula>IF(RIGHT(TEXT(AI438,"0.#"),1)=".",FALSE,TRUE)</formula>
    </cfRule>
    <cfRule type="expression" dxfId="2160" priority="1958">
      <formula>IF(RIGHT(TEXT(AI438,"0.#"),1)=".",TRUE,FALSE)</formula>
    </cfRule>
  </conditionalFormatting>
  <conditionalFormatting sqref="AI439">
    <cfRule type="expression" dxfId="2159" priority="1955">
      <formula>IF(RIGHT(TEXT(AI439,"0.#"),1)=".",FALSE,TRUE)</formula>
    </cfRule>
    <cfRule type="expression" dxfId="2158" priority="1956">
      <formula>IF(RIGHT(TEXT(AI439,"0.#"),1)=".",TRUE,FALSE)</formula>
    </cfRule>
  </conditionalFormatting>
  <conditionalFormatting sqref="AQ438">
    <cfRule type="expression" dxfId="2157" priority="1947">
      <formula>IF(RIGHT(TEXT(AQ438,"0.#"),1)=".",FALSE,TRUE)</formula>
    </cfRule>
    <cfRule type="expression" dxfId="2156" priority="1948">
      <formula>IF(RIGHT(TEXT(AQ438,"0.#"),1)=".",TRUE,FALSE)</formula>
    </cfRule>
  </conditionalFormatting>
  <conditionalFormatting sqref="AQ439">
    <cfRule type="expression" dxfId="2155" priority="1951">
      <formula>IF(RIGHT(TEXT(AQ439,"0.#"),1)=".",FALSE,TRUE)</formula>
    </cfRule>
    <cfRule type="expression" dxfId="2154" priority="1952">
      <formula>IF(RIGHT(TEXT(AQ439,"0.#"),1)=".",TRUE,FALSE)</formula>
    </cfRule>
  </conditionalFormatting>
  <conditionalFormatting sqref="AQ440">
    <cfRule type="expression" dxfId="2153" priority="1949">
      <formula>IF(RIGHT(TEXT(AQ440,"0.#"),1)=".",FALSE,TRUE)</formula>
    </cfRule>
    <cfRule type="expression" dxfId="2152" priority="1950">
      <formula>IF(RIGHT(TEXT(AQ440,"0.#"),1)=".",TRUE,FALSE)</formula>
    </cfRule>
  </conditionalFormatting>
  <conditionalFormatting sqref="AE445">
    <cfRule type="expression" dxfId="2151" priority="1941">
      <formula>IF(RIGHT(TEXT(AE445,"0.#"),1)=".",FALSE,TRUE)</formula>
    </cfRule>
    <cfRule type="expression" dxfId="2150" priority="1942">
      <formula>IF(RIGHT(TEXT(AE445,"0.#"),1)=".",TRUE,FALSE)</formula>
    </cfRule>
  </conditionalFormatting>
  <conditionalFormatting sqref="AE443">
    <cfRule type="expression" dxfId="2149" priority="1945">
      <formula>IF(RIGHT(TEXT(AE443,"0.#"),1)=".",FALSE,TRUE)</formula>
    </cfRule>
    <cfRule type="expression" dxfId="2148" priority="1946">
      <formula>IF(RIGHT(TEXT(AE443,"0.#"),1)=".",TRUE,FALSE)</formula>
    </cfRule>
  </conditionalFormatting>
  <conditionalFormatting sqref="AE444">
    <cfRule type="expression" dxfId="2147" priority="1943">
      <formula>IF(RIGHT(TEXT(AE444,"0.#"),1)=".",FALSE,TRUE)</formula>
    </cfRule>
    <cfRule type="expression" dxfId="2146" priority="1944">
      <formula>IF(RIGHT(TEXT(AE444,"0.#"),1)=".",TRUE,FALSE)</formula>
    </cfRule>
  </conditionalFormatting>
  <conditionalFormatting sqref="AM445">
    <cfRule type="expression" dxfId="2145" priority="1935">
      <formula>IF(RIGHT(TEXT(AM445,"0.#"),1)=".",FALSE,TRUE)</formula>
    </cfRule>
    <cfRule type="expression" dxfId="2144" priority="1936">
      <formula>IF(RIGHT(TEXT(AM445,"0.#"),1)=".",TRUE,FALSE)</formula>
    </cfRule>
  </conditionalFormatting>
  <conditionalFormatting sqref="AM443">
    <cfRule type="expression" dxfId="2143" priority="1939">
      <formula>IF(RIGHT(TEXT(AM443,"0.#"),1)=".",FALSE,TRUE)</formula>
    </cfRule>
    <cfRule type="expression" dxfId="2142" priority="1940">
      <formula>IF(RIGHT(TEXT(AM443,"0.#"),1)=".",TRUE,FALSE)</formula>
    </cfRule>
  </conditionalFormatting>
  <conditionalFormatting sqref="AM444">
    <cfRule type="expression" dxfId="2141" priority="1937">
      <formula>IF(RIGHT(TEXT(AM444,"0.#"),1)=".",FALSE,TRUE)</formula>
    </cfRule>
    <cfRule type="expression" dxfId="2140" priority="1938">
      <formula>IF(RIGHT(TEXT(AM444,"0.#"),1)=".",TRUE,FALSE)</formula>
    </cfRule>
  </conditionalFormatting>
  <conditionalFormatting sqref="AU445">
    <cfRule type="expression" dxfId="2139" priority="1929">
      <formula>IF(RIGHT(TEXT(AU445,"0.#"),1)=".",FALSE,TRUE)</formula>
    </cfRule>
    <cfRule type="expression" dxfId="2138" priority="1930">
      <formula>IF(RIGHT(TEXT(AU445,"0.#"),1)=".",TRUE,FALSE)</formula>
    </cfRule>
  </conditionalFormatting>
  <conditionalFormatting sqref="AU443">
    <cfRule type="expression" dxfId="2137" priority="1933">
      <formula>IF(RIGHT(TEXT(AU443,"0.#"),1)=".",FALSE,TRUE)</formula>
    </cfRule>
    <cfRule type="expression" dxfId="2136" priority="1934">
      <formula>IF(RIGHT(TEXT(AU443,"0.#"),1)=".",TRUE,FALSE)</formula>
    </cfRule>
  </conditionalFormatting>
  <conditionalFormatting sqref="AU444">
    <cfRule type="expression" dxfId="2135" priority="1931">
      <formula>IF(RIGHT(TEXT(AU444,"0.#"),1)=".",FALSE,TRUE)</formula>
    </cfRule>
    <cfRule type="expression" dxfId="2134" priority="1932">
      <formula>IF(RIGHT(TEXT(AU444,"0.#"),1)=".",TRUE,FALSE)</formula>
    </cfRule>
  </conditionalFormatting>
  <conditionalFormatting sqref="AI445">
    <cfRule type="expression" dxfId="2133" priority="1923">
      <formula>IF(RIGHT(TEXT(AI445,"0.#"),1)=".",FALSE,TRUE)</formula>
    </cfRule>
    <cfRule type="expression" dxfId="2132" priority="1924">
      <formula>IF(RIGHT(TEXT(AI445,"0.#"),1)=".",TRUE,FALSE)</formula>
    </cfRule>
  </conditionalFormatting>
  <conditionalFormatting sqref="AI443">
    <cfRule type="expression" dxfId="2131" priority="1927">
      <formula>IF(RIGHT(TEXT(AI443,"0.#"),1)=".",FALSE,TRUE)</formula>
    </cfRule>
    <cfRule type="expression" dxfId="2130" priority="1928">
      <formula>IF(RIGHT(TEXT(AI443,"0.#"),1)=".",TRUE,FALSE)</formula>
    </cfRule>
  </conditionalFormatting>
  <conditionalFormatting sqref="AI444">
    <cfRule type="expression" dxfId="2129" priority="1925">
      <formula>IF(RIGHT(TEXT(AI444,"0.#"),1)=".",FALSE,TRUE)</formula>
    </cfRule>
    <cfRule type="expression" dxfId="2128" priority="1926">
      <formula>IF(RIGHT(TEXT(AI444,"0.#"),1)=".",TRUE,FALSE)</formula>
    </cfRule>
  </conditionalFormatting>
  <conditionalFormatting sqref="AQ443">
    <cfRule type="expression" dxfId="2127" priority="1917">
      <formula>IF(RIGHT(TEXT(AQ443,"0.#"),1)=".",FALSE,TRUE)</formula>
    </cfRule>
    <cfRule type="expression" dxfId="2126" priority="1918">
      <formula>IF(RIGHT(TEXT(AQ443,"0.#"),1)=".",TRUE,FALSE)</formula>
    </cfRule>
  </conditionalFormatting>
  <conditionalFormatting sqref="AQ444">
    <cfRule type="expression" dxfId="2125" priority="1921">
      <formula>IF(RIGHT(TEXT(AQ444,"0.#"),1)=".",FALSE,TRUE)</formula>
    </cfRule>
    <cfRule type="expression" dxfId="2124" priority="1922">
      <formula>IF(RIGHT(TEXT(AQ444,"0.#"),1)=".",TRUE,FALSE)</formula>
    </cfRule>
  </conditionalFormatting>
  <conditionalFormatting sqref="AQ445">
    <cfRule type="expression" dxfId="2123" priority="1919">
      <formula>IF(RIGHT(TEXT(AQ445,"0.#"),1)=".",FALSE,TRUE)</formula>
    </cfRule>
    <cfRule type="expression" dxfId="2122" priority="1920">
      <formula>IF(RIGHT(TEXT(AQ445,"0.#"),1)=".",TRUE,FALSE)</formula>
    </cfRule>
  </conditionalFormatting>
  <conditionalFormatting sqref="Y880:Y899">
    <cfRule type="expression" dxfId="2121" priority="2147">
      <formula>IF(RIGHT(TEXT(Y880,"0.#"),1)=".",FALSE,TRUE)</formula>
    </cfRule>
    <cfRule type="expression" dxfId="2120" priority="2148">
      <formula>IF(RIGHT(TEXT(Y880,"0.#"),1)=".",TRUE,FALSE)</formula>
    </cfRule>
  </conditionalFormatting>
  <conditionalFormatting sqref="Y913:Y932">
    <cfRule type="expression" dxfId="2119" priority="2135">
      <formula>IF(RIGHT(TEXT(Y913,"0.#"),1)=".",FALSE,TRUE)</formula>
    </cfRule>
    <cfRule type="expression" dxfId="2118" priority="2136">
      <formula>IF(RIGHT(TEXT(Y913,"0.#"),1)=".",TRUE,FALSE)</formula>
    </cfRule>
  </conditionalFormatting>
  <conditionalFormatting sqref="Y946:Y965">
    <cfRule type="expression" dxfId="2117" priority="2123">
      <formula>IF(RIGHT(TEXT(Y946,"0.#"),1)=".",FALSE,TRUE)</formula>
    </cfRule>
    <cfRule type="expression" dxfId="2116" priority="2124">
      <formula>IF(RIGHT(TEXT(Y946,"0.#"),1)=".",TRUE,FALSE)</formula>
    </cfRule>
  </conditionalFormatting>
  <conditionalFormatting sqref="Y974:Y998">
    <cfRule type="expression" dxfId="2115" priority="2111">
      <formula>IF(RIGHT(TEXT(Y974,"0.#"),1)=".",FALSE,TRUE)</formula>
    </cfRule>
    <cfRule type="expression" dxfId="2114" priority="2112">
      <formula>IF(RIGHT(TEXT(Y974,"0.#"),1)=".",TRUE,FALSE)</formula>
    </cfRule>
  </conditionalFormatting>
  <conditionalFormatting sqref="Y1005:Y1031">
    <cfRule type="expression" dxfId="2113" priority="2099">
      <formula>IF(RIGHT(TEXT(Y1005,"0.#"),1)=".",FALSE,TRUE)</formula>
    </cfRule>
    <cfRule type="expression" dxfId="2112" priority="2100">
      <formula>IF(RIGHT(TEXT(Y1005,"0.#"),1)=".",TRUE,FALSE)</formula>
    </cfRule>
  </conditionalFormatting>
  <conditionalFormatting sqref="W23">
    <cfRule type="expression" dxfId="2111" priority="2383">
      <formula>IF(RIGHT(TEXT(W23,"0.#"),1)=".",FALSE,TRUE)</formula>
    </cfRule>
    <cfRule type="expression" dxfId="2110" priority="2384">
      <formula>IF(RIGHT(TEXT(W23,"0.#"),1)=".",TRUE,FALSE)</formula>
    </cfRule>
  </conditionalFormatting>
  <conditionalFormatting sqref="W24:W27">
    <cfRule type="expression" dxfId="2109" priority="2381">
      <formula>IF(RIGHT(TEXT(W24,"0.#"),1)=".",FALSE,TRUE)</formula>
    </cfRule>
    <cfRule type="expression" dxfId="2108" priority="2382">
      <formula>IF(RIGHT(TEXT(W24,"0.#"),1)=".",TRUE,FALSE)</formula>
    </cfRule>
  </conditionalFormatting>
  <conditionalFormatting sqref="W28">
    <cfRule type="expression" dxfId="2107" priority="2373">
      <formula>IF(RIGHT(TEXT(W28,"0.#"),1)=".",FALSE,TRUE)</formula>
    </cfRule>
    <cfRule type="expression" dxfId="2106" priority="2374">
      <formula>IF(RIGHT(TEXT(W28,"0.#"),1)=".",TRUE,FALSE)</formula>
    </cfRule>
  </conditionalFormatting>
  <conditionalFormatting sqref="P23">
    <cfRule type="expression" dxfId="2105" priority="2371">
      <formula>IF(RIGHT(TEXT(P23,"0.#"),1)=".",FALSE,TRUE)</formula>
    </cfRule>
    <cfRule type="expression" dxfId="2104" priority="2372">
      <formula>IF(RIGHT(TEXT(P23,"0.#"),1)=".",TRUE,FALSE)</formula>
    </cfRule>
  </conditionalFormatting>
  <conditionalFormatting sqref="P24:P27">
    <cfRule type="expression" dxfId="2103" priority="2369">
      <formula>IF(RIGHT(TEXT(P24,"0.#"),1)=".",FALSE,TRUE)</formula>
    </cfRule>
    <cfRule type="expression" dxfId="2102" priority="2370">
      <formula>IF(RIGHT(TEXT(P24,"0.#"),1)=".",TRUE,FALSE)</formula>
    </cfRule>
  </conditionalFormatting>
  <conditionalFormatting sqref="P28">
    <cfRule type="expression" dxfId="2101" priority="2367">
      <formula>IF(RIGHT(TEXT(P28,"0.#"),1)=".",FALSE,TRUE)</formula>
    </cfRule>
    <cfRule type="expression" dxfId="2100" priority="2368">
      <formula>IF(RIGHT(TEXT(P28,"0.#"),1)=".",TRUE,FALSE)</formula>
    </cfRule>
  </conditionalFormatting>
  <conditionalFormatting sqref="AQ114">
    <cfRule type="expression" dxfId="2099" priority="2351">
      <formula>IF(RIGHT(TEXT(AQ114,"0.#"),1)=".",FALSE,TRUE)</formula>
    </cfRule>
    <cfRule type="expression" dxfId="2098" priority="2352">
      <formula>IF(RIGHT(TEXT(AQ114,"0.#"),1)=".",TRUE,FALSE)</formula>
    </cfRule>
  </conditionalFormatting>
  <conditionalFormatting sqref="AQ104">
    <cfRule type="expression" dxfId="2097" priority="2365">
      <formula>IF(RIGHT(TEXT(AQ104,"0.#"),1)=".",FALSE,TRUE)</formula>
    </cfRule>
    <cfRule type="expression" dxfId="2096" priority="2366">
      <formula>IF(RIGHT(TEXT(AQ104,"0.#"),1)=".",TRUE,FALSE)</formula>
    </cfRule>
  </conditionalFormatting>
  <conditionalFormatting sqref="AQ105">
    <cfRule type="expression" dxfId="2095" priority="2363">
      <formula>IF(RIGHT(TEXT(AQ105,"0.#"),1)=".",FALSE,TRUE)</formula>
    </cfRule>
    <cfRule type="expression" dxfId="2094" priority="2364">
      <formula>IF(RIGHT(TEXT(AQ105,"0.#"),1)=".",TRUE,FALSE)</formula>
    </cfRule>
  </conditionalFormatting>
  <conditionalFormatting sqref="AQ107">
    <cfRule type="expression" dxfId="2093" priority="2361">
      <formula>IF(RIGHT(TEXT(AQ107,"0.#"),1)=".",FALSE,TRUE)</formula>
    </cfRule>
    <cfRule type="expression" dxfId="2092" priority="2362">
      <formula>IF(RIGHT(TEXT(AQ107,"0.#"),1)=".",TRUE,FALSE)</formula>
    </cfRule>
  </conditionalFormatting>
  <conditionalFormatting sqref="AQ108">
    <cfRule type="expression" dxfId="2091" priority="2359">
      <formula>IF(RIGHT(TEXT(AQ108,"0.#"),1)=".",FALSE,TRUE)</formula>
    </cfRule>
    <cfRule type="expression" dxfId="2090" priority="2360">
      <formula>IF(RIGHT(TEXT(AQ108,"0.#"),1)=".",TRUE,FALSE)</formula>
    </cfRule>
  </conditionalFormatting>
  <conditionalFormatting sqref="AQ110">
    <cfRule type="expression" dxfId="2089" priority="2357">
      <formula>IF(RIGHT(TEXT(AQ110,"0.#"),1)=".",FALSE,TRUE)</formula>
    </cfRule>
    <cfRule type="expression" dxfId="2088" priority="2358">
      <formula>IF(RIGHT(TEXT(AQ110,"0.#"),1)=".",TRUE,FALSE)</formula>
    </cfRule>
  </conditionalFormatting>
  <conditionalFormatting sqref="AQ111">
    <cfRule type="expression" dxfId="2087" priority="2355">
      <formula>IF(RIGHT(TEXT(AQ111,"0.#"),1)=".",FALSE,TRUE)</formula>
    </cfRule>
    <cfRule type="expression" dxfId="2086" priority="2356">
      <formula>IF(RIGHT(TEXT(AQ111,"0.#"),1)=".",TRUE,FALSE)</formula>
    </cfRule>
  </conditionalFormatting>
  <conditionalFormatting sqref="AQ113">
    <cfRule type="expression" dxfId="2085" priority="2353">
      <formula>IF(RIGHT(TEXT(AQ113,"0.#"),1)=".",FALSE,TRUE)</formula>
    </cfRule>
    <cfRule type="expression" dxfId="2084" priority="2354">
      <formula>IF(RIGHT(TEXT(AQ113,"0.#"),1)=".",TRUE,FALSE)</formula>
    </cfRule>
  </conditionalFormatting>
  <conditionalFormatting sqref="AE67">
    <cfRule type="expression" dxfId="2083" priority="2283">
      <formula>IF(RIGHT(TEXT(AE67,"0.#"),1)=".",FALSE,TRUE)</formula>
    </cfRule>
    <cfRule type="expression" dxfId="2082" priority="2284">
      <formula>IF(RIGHT(TEXT(AE67,"0.#"),1)=".",TRUE,FALSE)</formula>
    </cfRule>
  </conditionalFormatting>
  <conditionalFormatting sqref="AE68">
    <cfRule type="expression" dxfId="2081" priority="2281">
      <formula>IF(RIGHT(TEXT(AE68,"0.#"),1)=".",FALSE,TRUE)</formula>
    </cfRule>
    <cfRule type="expression" dxfId="2080" priority="2282">
      <formula>IF(RIGHT(TEXT(AE68,"0.#"),1)=".",TRUE,FALSE)</formula>
    </cfRule>
  </conditionalFormatting>
  <conditionalFormatting sqref="AE69">
    <cfRule type="expression" dxfId="2079" priority="2279">
      <formula>IF(RIGHT(TEXT(AE69,"0.#"),1)=".",FALSE,TRUE)</formula>
    </cfRule>
    <cfRule type="expression" dxfId="2078" priority="2280">
      <formula>IF(RIGHT(TEXT(AE69,"0.#"),1)=".",TRUE,FALSE)</formula>
    </cfRule>
  </conditionalFormatting>
  <conditionalFormatting sqref="AI69">
    <cfRule type="expression" dxfId="2077" priority="2277">
      <formula>IF(RIGHT(TEXT(AI69,"0.#"),1)=".",FALSE,TRUE)</formula>
    </cfRule>
    <cfRule type="expression" dxfId="2076" priority="2278">
      <formula>IF(RIGHT(TEXT(AI69,"0.#"),1)=".",TRUE,FALSE)</formula>
    </cfRule>
  </conditionalFormatting>
  <conditionalFormatting sqref="AI68">
    <cfRule type="expression" dxfId="2075" priority="2275">
      <formula>IF(RIGHT(TEXT(AI68,"0.#"),1)=".",FALSE,TRUE)</formula>
    </cfRule>
    <cfRule type="expression" dxfId="2074" priority="2276">
      <formula>IF(RIGHT(TEXT(AI68,"0.#"),1)=".",TRUE,FALSE)</formula>
    </cfRule>
  </conditionalFormatting>
  <conditionalFormatting sqref="AI67">
    <cfRule type="expression" dxfId="2073" priority="2273">
      <formula>IF(RIGHT(TEXT(AI67,"0.#"),1)=".",FALSE,TRUE)</formula>
    </cfRule>
    <cfRule type="expression" dxfId="2072" priority="2274">
      <formula>IF(RIGHT(TEXT(AI67,"0.#"),1)=".",TRUE,FALSE)</formula>
    </cfRule>
  </conditionalFormatting>
  <conditionalFormatting sqref="AM67">
    <cfRule type="expression" dxfId="2071" priority="2271">
      <formula>IF(RIGHT(TEXT(AM67,"0.#"),1)=".",FALSE,TRUE)</formula>
    </cfRule>
    <cfRule type="expression" dxfId="2070" priority="2272">
      <formula>IF(RIGHT(TEXT(AM67,"0.#"),1)=".",TRUE,FALSE)</formula>
    </cfRule>
  </conditionalFormatting>
  <conditionalFormatting sqref="AM68">
    <cfRule type="expression" dxfId="2069" priority="2269">
      <formula>IF(RIGHT(TEXT(AM68,"0.#"),1)=".",FALSE,TRUE)</formula>
    </cfRule>
    <cfRule type="expression" dxfId="2068" priority="2270">
      <formula>IF(RIGHT(TEXT(AM68,"0.#"),1)=".",TRUE,FALSE)</formula>
    </cfRule>
  </conditionalFormatting>
  <conditionalFormatting sqref="AM69">
    <cfRule type="expression" dxfId="2067" priority="2267">
      <formula>IF(RIGHT(TEXT(AM69,"0.#"),1)=".",FALSE,TRUE)</formula>
    </cfRule>
    <cfRule type="expression" dxfId="2066" priority="2268">
      <formula>IF(RIGHT(TEXT(AM69,"0.#"),1)=".",TRUE,FALSE)</formula>
    </cfRule>
  </conditionalFormatting>
  <conditionalFormatting sqref="AQ67:AQ69">
    <cfRule type="expression" dxfId="2065" priority="2265">
      <formula>IF(RIGHT(TEXT(AQ67,"0.#"),1)=".",FALSE,TRUE)</formula>
    </cfRule>
    <cfRule type="expression" dxfId="2064" priority="2266">
      <formula>IF(RIGHT(TEXT(AQ67,"0.#"),1)=".",TRUE,FALSE)</formula>
    </cfRule>
  </conditionalFormatting>
  <conditionalFormatting sqref="AU67:AU69">
    <cfRule type="expression" dxfId="2063" priority="2263">
      <formula>IF(RIGHT(TEXT(AU67,"0.#"),1)=".",FALSE,TRUE)</formula>
    </cfRule>
    <cfRule type="expression" dxfId="2062" priority="2264">
      <formula>IF(RIGHT(TEXT(AU67,"0.#"),1)=".",TRUE,FALSE)</formula>
    </cfRule>
  </conditionalFormatting>
  <conditionalFormatting sqref="AE70">
    <cfRule type="expression" dxfId="2061" priority="2261">
      <formula>IF(RIGHT(TEXT(AE70,"0.#"),1)=".",FALSE,TRUE)</formula>
    </cfRule>
    <cfRule type="expression" dxfId="2060" priority="2262">
      <formula>IF(RIGHT(TEXT(AE70,"0.#"),1)=".",TRUE,FALSE)</formula>
    </cfRule>
  </conditionalFormatting>
  <conditionalFormatting sqref="AE71">
    <cfRule type="expression" dxfId="2059" priority="2259">
      <formula>IF(RIGHT(TEXT(AE71,"0.#"),1)=".",FALSE,TRUE)</formula>
    </cfRule>
    <cfRule type="expression" dxfId="2058" priority="2260">
      <formula>IF(RIGHT(TEXT(AE71,"0.#"),1)=".",TRUE,FALSE)</formula>
    </cfRule>
  </conditionalFormatting>
  <conditionalFormatting sqref="AE72">
    <cfRule type="expression" dxfId="2057" priority="2257">
      <formula>IF(RIGHT(TEXT(AE72,"0.#"),1)=".",FALSE,TRUE)</formula>
    </cfRule>
    <cfRule type="expression" dxfId="2056" priority="2258">
      <formula>IF(RIGHT(TEXT(AE72,"0.#"),1)=".",TRUE,FALSE)</formula>
    </cfRule>
  </conditionalFormatting>
  <conditionalFormatting sqref="AI72">
    <cfRule type="expression" dxfId="2055" priority="2255">
      <formula>IF(RIGHT(TEXT(AI72,"0.#"),1)=".",FALSE,TRUE)</formula>
    </cfRule>
    <cfRule type="expression" dxfId="2054" priority="2256">
      <formula>IF(RIGHT(TEXT(AI72,"0.#"),1)=".",TRUE,FALSE)</formula>
    </cfRule>
  </conditionalFormatting>
  <conditionalFormatting sqref="AI71">
    <cfRule type="expression" dxfId="2053" priority="2253">
      <formula>IF(RIGHT(TEXT(AI71,"0.#"),1)=".",FALSE,TRUE)</formula>
    </cfRule>
    <cfRule type="expression" dxfId="2052" priority="2254">
      <formula>IF(RIGHT(TEXT(AI71,"0.#"),1)=".",TRUE,FALSE)</formula>
    </cfRule>
  </conditionalFormatting>
  <conditionalFormatting sqref="AI70">
    <cfRule type="expression" dxfId="2051" priority="2251">
      <formula>IF(RIGHT(TEXT(AI70,"0.#"),1)=".",FALSE,TRUE)</formula>
    </cfRule>
    <cfRule type="expression" dxfId="2050" priority="2252">
      <formula>IF(RIGHT(TEXT(AI70,"0.#"),1)=".",TRUE,FALSE)</formula>
    </cfRule>
  </conditionalFormatting>
  <conditionalFormatting sqref="AM70">
    <cfRule type="expression" dxfId="2049" priority="2249">
      <formula>IF(RIGHT(TEXT(AM70,"0.#"),1)=".",FALSE,TRUE)</formula>
    </cfRule>
    <cfRule type="expression" dxfId="2048" priority="2250">
      <formula>IF(RIGHT(TEXT(AM70,"0.#"),1)=".",TRUE,FALSE)</formula>
    </cfRule>
  </conditionalFormatting>
  <conditionalFormatting sqref="AM71">
    <cfRule type="expression" dxfId="2047" priority="2247">
      <formula>IF(RIGHT(TEXT(AM71,"0.#"),1)=".",FALSE,TRUE)</formula>
    </cfRule>
    <cfRule type="expression" dxfId="2046" priority="2248">
      <formula>IF(RIGHT(TEXT(AM71,"0.#"),1)=".",TRUE,FALSE)</formula>
    </cfRule>
  </conditionalFormatting>
  <conditionalFormatting sqref="AM72">
    <cfRule type="expression" dxfId="2045" priority="2245">
      <formula>IF(RIGHT(TEXT(AM72,"0.#"),1)=".",FALSE,TRUE)</formula>
    </cfRule>
    <cfRule type="expression" dxfId="2044" priority="2246">
      <formula>IF(RIGHT(TEXT(AM72,"0.#"),1)=".",TRUE,FALSE)</formula>
    </cfRule>
  </conditionalFormatting>
  <conditionalFormatting sqref="AQ70:AQ72">
    <cfRule type="expression" dxfId="2043" priority="2243">
      <formula>IF(RIGHT(TEXT(AQ70,"0.#"),1)=".",FALSE,TRUE)</formula>
    </cfRule>
    <cfRule type="expression" dxfId="2042" priority="2244">
      <formula>IF(RIGHT(TEXT(AQ70,"0.#"),1)=".",TRUE,FALSE)</formula>
    </cfRule>
  </conditionalFormatting>
  <conditionalFormatting sqref="AU70:AU72">
    <cfRule type="expression" dxfId="2041" priority="2241">
      <formula>IF(RIGHT(TEXT(AU70,"0.#"),1)=".",FALSE,TRUE)</formula>
    </cfRule>
    <cfRule type="expression" dxfId="2040" priority="2242">
      <formula>IF(RIGHT(TEXT(AU70,"0.#"),1)=".",TRUE,FALSE)</formula>
    </cfRule>
  </conditionalFormatting>
  <conditionalFormatting sqref="AU656">
    <cfRule type="expression" dxfId="2039" priority="759">
      <formula>IF(RIGHT(TEXT(AU656,"0.#"),1)=".",FALSE,TRUE)</formula>
    </cfRule>
    <cfRule type="expression" dxfId="2038" priority="760">
      <formula>IF(RIGHT(TEXT(AU656,"0.#"),1)=".",TRUE,FALSE)</formula>
    </cfRule>
  </conditionalFormatting>
  <conditionalFormatting sqref="AQ655">
    <cfRule type="expression" dxfId="2037" priority="751">
      <formula>IF(RIGHT(TEXT(AQ655,"0.#"),1)=".",FALSE,TRUE)</formula>
    </cfRule>
    <cfRule type="expression" dxfId="2036" priority="752">
      <formula>IF(RIGHT(TEXT(AQ655,"0.#"),1)=".",TRUE,FALSE)</formula>
    </cfRule>
  </conditionalFormatting>
  <conditionalFormatting sqref="AI696">
    <cfRule type="expression" dxfId="2035" priority="543">
      <formula>IF(RIGHT(TEXT(AI696,"0.#"),1)=".",FALSE,TRUE)</formula>
    </cfRule>
    <cfRule type="expression" dxfId="2034" priority="544">
      <formula>IF(RIGHT(TEXT(AI696,"0.#"),1)=".",TRUE,FALSE)</formula>
    </cfRule>
  </conditionalFormatting>
  <conditionalFormatting sqref="AQ694">
    <cfRule type="expression" dxfId="2033" priority="537">
      <formula>IF(RIGHT(TEXT(AQ694,"0.#"),1)=".",FALSE,TRUE)</formula>
    </cfRule>
    <cfRule type="expression" dxfId="2032" priority="538">
      <formula>IF(RIGHT(TEXT(AQ694,"0.#"),1)=".",TRUE,FALSE)</formula>
    </cfRule>
  </conditionalFormatting>
  <conditionalFormatting sqref="AL872:AO899">
    <cfRule type="expression" dxfId="2031" priority="2149">
      <formula>IF(AND(AL872&gt;=0, RIGHT(TEXT(AL872,"0.#"),1)&lt;&gt;"."),TRUE,FALSE)</formula>
    </cfRule>
    <cfRule type="expression" dxfId="2030" priority="2150">
      <formula>IF(AND(AL872&gt;=0, RIGHT(TEXT(AL872,"0.#"),1)="."),TRUE,FALSE)</formula>
    </cfRule>
    <cfRule type="expression" dxfId="2029" priority="2151">
      <formula>IF(AND(AL872&lt;0, RIGHT(TEXT(AL872,"0.#"),1)&lt;&gt;"."),TRUE,FALSE)</formula>
    </cfRule>
    <cfRule type="expression" dxfId="2028" priority="2152">
      <formula>IF(AND(AL872&lt;0, RIGHT(TEXT(AL872,"0.#"),1)="."),TRUE,FALSE)</formula>
    </cfRule>
  </conditionalFormatting>
  <conditionalFormatting sqref="AL870:AO871">
    <cfRule type="expression" dxfId="2027" priority="2143">
      <formula>IF(AND(AL870&gt;=0, RIGHT(TEXT(AL870,"0.#"),1)&lt;&gt;"."),TRUE,FALSE)</formula>
    </cfRule>
    <cfRule type="expression" dxfId="2026" priority="2144">
      <formula>IF(AND(AL870&gt;=0, RIGHT(TEXT(AL870,"0.#"),1)="."),TRUE,FALSE)</formula>
    </cfRule>
    <cfRule type="expression" dxfId="2025" priority="2145">
      <formula>IF(AND(AL870&lt;0, RIGHT(TEXT(AL870,"0.#"),1)&lt;&gt;"."),TRUE,FALSE)</formula>
    </cfRule>
    <cfRule type="expression" dxfId="2024" priority="2146">
      <formula>IF(AND(AL870&lt;0, RIGHT(TEXT(AL870,"0.#"),1)="."),TRUE,FALSE)</formula>
    </cfRule>
  </conditionalFormatting>
  <conditionalFormatting sqref="AL905:AO932">
    <cfRule type="expression" dxfId="2023" priority="2137">
      <formula>IF(AND(AL905&gt;=0, RIGHT(TEXT(AL905,"0.#"),1)&lt;&gt;"."),TRUE,FALSE)</formula>
    </cfRule>
    <cfRule type="expression" dxfId="2022" priority="2138">
      <formula>IF(AND(AL905&gt;=0, RIGHT(TEXT(AL905,"0.#"),1)="."),TRUE,FALSE)</formula>
    </cfRule>
    <cfRule type="expression" dxfId="2021" priority="2139">
      <formula>IF(AND(AL905&lt;0, RIGHT(TEXT(AL905,"0.#"),1)&lt;&gt;"."),TRUE,FALSE)</formula>
    </cfRule>
    <cfRule type="expression" dxfId="2020" priority="2140">
      <formula>IF(AND(AL905&lt;0, RIGHT(TEXT(AL905,"0.#"),1)="."),TRUE,FALSE)</formula>
    </cfRule>
  </conditionalFormatting>
  <conditionalFormatting sqref="AL903:AO904">
    <cfRule type="expression" dxfId="2019" priority="2131">
      <formula>IF(AND(AL903&gt;=0, RIGHT(TEXT(AL903,"0.#"),1)&lt;&gt;"."),TRUE,FALSE)</formula>
    </cfRule>
    <cfRule type="expression" dxfId="2018" priority="2132">
      <formula>IF(AND(AL903&gt;=0, RIGHT(TEXT(AL903,"0.#"),1)="."),TRUE,FALSE)</formula>
    </cfRule>
    <cfRule type="expression" dxfId="2017" priority="2133">
      <formula>IF(AND(AL903&lt;0, RIGHT(TEXT(AL903,"0.#"),1)&lt;&gt;"."),TRUE,FALSE)</formula>
    </cfRule>
    <cfRule type="expression" dxfId="2016" priority="2134">
      <formula>IF(AND(AL903&lt;0, RIGHT(TEXT(AL903,"0.#"),1)="."),TRUE,FALSE)</formula>
    </cfRule>
  </conditionalFormatting>
  <conditionalFormatting sqref="AL938:AO965">
    <cfRule type="expression" dxfId="2015" priority="2125">
      <formula>IF(AND(AL938&gt;=0, RIGHT(TEXT(AL938,"0.#"),1)&lt;&gt;"."),TRUE,FALSE)</formula>
    </cfRule>
    <cfRule type="expression" dxfId="2014" priority="2126">
      <formula>IF(AND(AL938&gt;=0, RIGHT(TEXT(AL938,"0.#"),1)="."),TRUE,FALSE)</formula>
    </cfRule>
    <cfRule type="expression" dxfId="2013" priority="2127">
      <formula>IF(AND(AL938&lt;0, RIGHT(TEXT(AL938,"0.#"),1)&lt;&gt;"."),TRUE,FALSE)</formula>
    </cfRule>
    <cfRule type="expression" dxfId="2012" priority="2128">
      <formula>IF(AND(AL938&lt;0, RIGHT(TEXT(AL938,"0.#"),1)="."),TRUE,FALSE)</formula>
    </cfRule>
  </conditionalFormatting>
  <conditionalFormatting sqref="AL936:AO937">
    <cfRule type="expression" dxfId="2011" priority="2119">
      <formula>IF(AND(AL936&gt;=0, RIGHT(TEXT(AL936,"0.#"),1)&lt;&gt;"."),TRUE,FALSE)</formula>
    </cfRule>
    <cfRule type="expression" dxfId="2010" priority="2120">
      <formula>IF(AND(AL936&gt;=0, RIGHT(TEXT(AL936,"0.#"),1)="."),TRUE,FALSE)</formula>
    </cfRule>
    <cfRule type="expression" dxfId="2009" priority="2121">
      <formula>IF(AND(AL936&lt;0, RIGHT(TEXT(AL936,"0.#"),1)&lt;&gt;"."),TRUE,FALSE)</formula>
    </cfRule>
    <cfRule type="expression" dxfId="2008" priority="2122">
      <formula>IF(AND(AL936&lt;0, RIGHT(TEXT(AL936,"0.#"),1)="."),TRUE,FALSE)</formula>
    </cfRule>
  </conditionalFormatting>
  <conditionalFormatting sqref="AL971:AO998">
    <cfRule type="expression" dxfId="2007" priority="2113">
      <formula>IF(AND(AL971&gt;=0, RIGHT(TEXT(AL971,"0.#"),1)&lt;&gt;"."),TRUE,FALSE)</formula>
    </cfRule>
    <cfRule type="expression" dxfId="2006" priority="2114">
      <formula>IF(AND(AL971&gt;=0, RIGHT(TEXT(AL971,"0.#"),1)="."),TRUE,FALSE)</formula>
    </cfRule>
    <cfRule type="expression" dxfId="2005" priority="2115">
      <formula>IF(AND(AL971&lt;0, RIGHT(TEXT(AL971,"0.#"),1)&lt;&gt;"."),TRUE,FALSE)</formula>
    </cfRule>
    <cfRule type="expression" dxfId="2004" priority="2116">
      <formula>IF(AND(AL971&lt;0, RIGHT(TEXT(AL971,"0.#"),1)="."),TRUE,FALSE)</formula>
    </cfRule>
  </conditionalFormatting>
  <conditionalFormatting sqref="AL969:AO970">
    <cfRule type="expression" dxfId="2003" priority="2107">
      <formula>IF(AND(AL969&gt;=0, RIGHT(TEXT(AL969,"0.#"),1)&lt;&gt;"."),TRUE,FALSE)</formula>
    </cfRule>
    <cfRule type="expression" dxfId="2002" priority="2108">
      <formula>IF(AND(AL969&gt;=0, RIGHT(TEXT(AL969,"0.#"),1)="."),TRUE,FALSE)</formula>
    </cfRule>
    <cfRule type="expression" dxfId="2001" priority="2109">
      <formula>IF(AND(AL969&lt;0, RIGHT(TEXT(AL969,"0.#"),1)&lt;&gt;"."),TRUE,FALSE)</formula>
    </cfRule>
    <cfRule type="expression" dxfId="2000" priority="2110">
      <formula>IF(AND(AL969&lt;0, RIGHT(TEXT(AL969,"0.#"),1)="."),TRUE,FALSE)</formula>
    </cfRule>
  </conditionalFormatting>
  <conditionalFormatting sqref="AL1004:AO1031">
    <cfRule type="expression" dxfId="1999" priority="2101">
      <formula>IF(AND(AL1004&gt;=0, RIGHT(TEXT(AL1004,"0.#"),1)&lt;&gt;"."),TRUE,FALSE)</formula>
    </cfRule>
    <cfRule type="expression" dxfId="1998" priority="2102">
      <formula>IF(AND(AL1004&gt;=0, RIGHT(TEXT(AL1004,"0.#"),1)="."),TRUE,FALSE)</formula>
    </cfRule>
    <cfRule type="expression" dxfId="1997" priority="2103">
      <formula>IF(AND(AL1004&lt;0, RIGHT(TEXT(AL1004,"0.#"),1)&lt;&gt;"."),TRUE,FALSE)</formula>
    </cfRule>
    <cfRule type="expression" dxfId="1996" priority="2104">
      <formula>IF(AND(AL1004&lt;0, RIGHT(TEXT(AL1004,"0.#"),1)="."),TRUE,FALSE)</formula>
    </cfRule>
  </conditionalFormatting>
  <conditionalFormatting sqref="AL1002:AO1003">
    <cfRule type="expression" dxfId="1995" priority="2095">
      <formula>IF(AND(AL1002&gt;=0, RIGHT(TEXT(AL1002,"0.#"),1)&lt;&gt;"."),TRUE,FALSE)</formula>
    </cfRule>
    <cfRule type="expression" dxfId="1994" priority="2096">
      <formula>IF(AND(AL1002&gt;=0, RIGHT(TEXT(AL1002,"0.#"),1)="."),TRUE,FALSE)</formula>
    </cfRule>
    <cfRule type="expression" dxfId="1993" priority="2097">
      <formula>IF(AND(AL1002&lt;0, RIGHT(TEXT(AL1002,"0.#"),1)&lt;&gt;"."),TRUE,FALSE)</formula>
    </cfRule>
    <cfRule type="expression" dxfId="1992" priority="2098">
      <formula>IF(AND(AL1002&lt;0, RIGHT(TEXT(AL1002,"0.#"),1)="."),TRUE,FALSE)</formula>
    </cfRule>
  </conditionalFormatting>
  <conditionalFormatting sqref="AL1037:AO1064">
    <cfRule type="expression" dxfId="1991" priority="2089">
      <formula>IF(AND(AL1037&gt;=0, RIGHT(TEXT(AL1037,"0.#"),1)&lt;&gt;"."),TRUE,FALSE)</formula>
    </cfRule>
    <cfRule type="expression" dxfId="1990" priority="2090">
      <formula>IF(AND(AL1037&gt;=0, RIGHT(TEXT(AL1037,"0.#"),1)="."),TRUE,FALSE)</formula>
    </cfRule>
    <cfRule type="expression" dxfId="1989" priority="2091">
      <formula>IF(AND(AL1037&lt;0, RIGHT(TEXT(AL1037,"0.#"),1)&lt;&gt;"."),TRUE,FALSE)</formula>
    </cfRule>
    <cfRule type="expression" dxfId="1988" priority="2092">
      <formula>IF(AND(AL1037&lt;0, RIGHT(TEXT(AL1037,"0.#"),1)="."),TRUE,FALSE)</formula>
    </cfRule>
  </conditionalFormatting>
  <conditionalFormatting sqref="Y1039:Y1064">
    <cfRule type="expression" dxfId="1987" priority="2087">
      <formula>IF(RIGHT(TEXT(Y1039,"0.#"),1)=".",FALSE,TRUE)</formula>
    </cfRule>
    <cfRule type="expression" dxfId="1986" priority="2088">
      <formula>IF(RIGHT(TEXT(Y1039,"0.#"),1)=".",TRUE,FALSE)</formula>
    </cfRule>
  </conditionalFormatting>
  <conditionalFormatting sqref="AL1035:AO1036">
    <cfRule type="expression" dxfId="1985" priority="2083">
      <formula>IF(AND(AL1035&gt;=0, RIGHT(TEXT(AL1035,"0.#"),1)&lt;&gt;"."),TRUE,FALSE)</formula>
    </cfRule>
    <cfRule type="expression" dxfId="1984" priority="2084">
      <formula>IF(AND(AL1035&gt;=0, RIGHT(TEXT(AL1035,"0.#"),1)="."),TRUE,FALSE)</formula>
    </cfRule>
    <cfRule type="expression" dxfId="1983" priority="2085">
      <formula>IF(AND(AL1035&lt;0, RIGHT(TEXT(AL1035,"0.#"),1)&lt;&gt;"."),TRUE,FALSE)</formula>
    </cfRule>
    <cfRule type="expression" dxfId="1982" priority="2086">
      <formula>IF(AND(AL1035&lt;0, RIGHT(TEXT(AL1035,"0.#"),1)="."),TRUE,FALSE)</formula>
    </cfRule>
  </conditionalFormatting>
  <conditionalFormatting sqref="AL1070:AO1097">
    <cfRule type="expression" dxfId="1981" priority="2077">
      <formula>IF(AND(AL1070&gt;=0, RIGHT(TEXT(AL1070,"0.#"),1)&lt;&gt;"."),TRUE,FALSE)</formula>
    </cfRule>
    <cfRule type="expression" dxfId="1980" priority="2078">
      <formula>IF(AND(AL1070&gt;=0, RIGHT(TEXT(AL1070,"0.#"),1)="."),TRUE,FALSE)</formula>
    </cfRule>
    <cfRule type="expression" dxfId="1979" priority="2079">
      <formula>IF(AND(AL1070&lt;0, RIGHT(TEXT(AL1070,"0.#"),1)&lt;&gt;"."),TRUE,FALSE)</formula>
    </cfRule>
    <cfRule type="expression" dxfId="1978" priority="2080">
      <formula>IF(AND(AL1070&lt;0, RIGHT(TEXT(AL1070,"0.#"),1)="."),TRUE,FALSE)</formula>
    </cfRule>
  </conditionalFormatting>
  <conditionalFormatting sqref="Y1078:Y1097">
    <cfRule type="expression" dxfId="1977" priority="2075">
      <formula>IF(RIGHT(TEXT(Y1078,"0.#"),1)=".",FALSE,TRUE)</formula>
    </cfRule>
    <cfRule type="expression" dxfId="1976" priority="2076">
      <formula>IF(RIGHT(TEXT(Y1078,"0.#"),1)=".",TRUE,FALSE)</formula>
    </cfRule>
  </conditionalFormatting>
  <conditionalFormatting sqref="AL1068:AO1069">
    <cfRule type="expression" dxfId="1975" priority="2071">
      <formula>IF(AND(AL1068&gt;=0, RIGHT(TEXT(AL1068,"0.#"),1)&lt;&gt;"."),TRUE,FALSE)</formula>
    </cfRule>
    <cfRule type="expression" dxfId="1974" priority="2072">
      <formula>IF(AND(AL1068&gt;=0, RIGHT(TEXT(AL1068,"0.#"),1)="."),TRUE,FALSE)</formula>
    </cfRule>
    <cfRule type="expression" dxfId="1973" priority="2073">
      <formula>IF(AND(AL1068&lt;0, RIGHT(TEXT(AL1068,"0.#"),1)&lt;&gt;"."),TRUE,FALSE)</formula>
    </cfRule>
    <cfRule type="expression" dxfId="1972" priority="2074">
      <formula>IF(AND(AL1068&lt;0, RIGHT(TEXT(AL1068,"0.#"),1)="."),TRUE,FALSE)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Y781">
    <cfRule type="expression" dxfId="777" priority="77">
      <formula>IF(RIGHT(TEXT(Y781,"0.#"),1)=".",FALSE,TRUE)</formula>
    </cfRule>
    <cfRule type="expression" dxfId="776" priority="78">
      <formula>IF(RIGHT(TEXT(Y781,"0.#"),1)=".",TRUE,FALSE)</formula>
    </cfRule>
  </conditionalFormatting>
  <conditionalFormatting sqref="AU781">
    <cfRule type="expression" dxfId="775" priority="75">
      <formula>IF(RIGHT(TEXT(AU781,"0.#"),1)=".",FALSE,TRUE)</formula>
    </cfRule>
    <cfRule type="expression" dxfId="774" priority="76">
      <formula>IF(RIGHT(TEXT(AU781,"0.#"),1)=".",TRUE,FALSE)</formula>
    </cfRule>
  </conditionalFormatting>
  <conditionalFormatting sqref="AU794">
    <cfRule type="expression" dxfId="773" priority="73">
      <formula>IF(RIGHT(TEXT(AU794,"0.#"),1)=".",FALSE,TRUE)</formula>
    </cfRule>
    <cfRule type="expression" dxfId="772" priority="74">
      <formula>IF(RIGHT(TEXT(AU794,"0.#"),1)=".",TRUE,FALSE)</formula>
    </cfRule>
  </conditionalFormatting>
  <conditionalFormatting sqref="Y794">
    <cfRule type="expression" dxfId="771" priority="71">
      <formula>IF(RIGHT(TEXT(Y794,"0.#"),1)=".",FALSE,TRUE)</formula>
    </cfRule>
    <cfRule type="expression" dxfId="770" priority="72">
      <formula>IF(RIGHT(TEXT(Y794,"0.#"),1)=".",TRUE,FALSE)</formula>
    </cfRule>
  </conditionalFormatting>
  <conditionalFormatting sqref="Y807">
    <cfRule type="expression" dxfId="769" priority="69">
      <formula>IF(RIGHT(TEXT(Y807,"0.#"),1)=".",FALSE,TRUE)</formula>
    </cfRule>
    <cfRule type="expression" dxfId="768" priority="70">
      <formula>IF(RIGHT(TEXT(Y807,"0.#"),1)=".",TRUE,FALSE)</formula>
    </cfRule>
  </conditionalFormatting>
  <conditionalFormatting sqref="AU807">
    <cfRule type="expression" dxfId="767" priority="67">
      <formula>IF(RIGHT(TEXT(AU807,"0.#"),1)=".",FALSE,TRUE)</formula>
    </cfRule>
    <cfRule type="expression" dxfId="766" priority="68">
      <formula>IF(RIGHT(TEXT(AU807,"0.#"),1)=".",TRUE,FALSE)</formula>
    </cfRule>
  </conditionalFormatting>
  <conditionalFormatting sqref="Y820">
    <cfRule type="expression" dxfId="765" priority="65">
      <formula>IF(RIGHT(TEXT(Y820,"0.#"),1)=".",FALSE,TRUE)</formula>
    </cfRule>
    <cfRule type="expression" dxfId="764" priority="66">
      <formula>IF(RIGHT(TEXT(Y820,"0.#"),1)=".",TRUE,FALSE)</formula>
    </cfRule>
  </conditionalFormatting>
  <conditionalFormatting sqref="AU820">
    <cfRule type="expression" dxfId="763" priority="63">
      <formula>IF(RIGHT(TEXT(AU820,"0.#"),1)=".",FALSE,TRUE)</formula>
    </cfRule>
    <cfRule type="expression" dxfId="762" priority="64">
      <formula>IF(RIGHT(TEXT(AU820,"0.#"),1)=".",TRUE,FALSE)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Y872">
    <cfRule type="expression" dxfId="759" priority="59">
      <formula>IF(RIGHT(TEXT(Y872,"0.#"),1)=".",FALSE,TRUE)</formula>
    </cfRule>
    <cfRule type="expression" dxfId="758" priority="60">
      <formula>IF(RIGHT(TEXT(Y872,"0.#"),1)=".",TRUE,FALSE)</formula>
    </cfRule>
  </conditionalFormatting>
  <conditionalFormatting sqref="Y870:Y871">
    <cfRule type="expression" dxfId="757" priority="57">
      <formula>IF(RIGHT(TEXT(Y870,"0.#"),1)=".",FALSE,TRUE)</formula>
    </cfRule>
    <cfRule type="expression" dxfId="756" priority="58">
      <formula>IF(RIGHT(TEXT(Y870,"0.#"),1)=".",TRUE,FALSE)</formula>
    </cfRule>
  </conditionalFormatting>
  <conditionalFormatting sqref="Y873">
    <cfRule type="expression" dxfId="755" priority="55">
      <formula>IF(RIGHT(TEXT(Y873,"0.#"),1)=".",FALSE,TRUE)</formula>
    </cfRule>
    <cfRule type="expression" dxfId="754" priority="56">
      <formula>IF(RIGHT(TEXT(Y873,"0.#"),1)=".",TRUE,FALSE)</formula>
    </cfRule>
  </conditionalFormatting>
  <conditionalFormatting sqref="Y875">
    <cfRule type="expression" dxfId="753" priority="53">
      <formula>IF(RIGHT(TEXT(Y875,"0.#"),1)=".",FALSE,TRUE)</formula>
    </cfRule>
    <cfRule type="expression" dxfId="752" priority="54">
      <formula>IF(RIGHT(TEXT(Y875,"0.#"),1)=".",TRUE,FALSE)</formula>
    </cfRule>
  </conditionalFormatting>
  <conditionalFormatting sqref="Y874">
    <cfRule type="expression" dxfId="751" priority="51">
      <formula>IF(RIGHT(TEXT(Y874,"0.#"),1)=".",FALSE,TRUE)</formula>
    </cfRule>
    <cfRule type="expression" dxfId="750" priority="52">
      <formula>IF(RIGHT(TEXT(Y874,"0.#"),1)=".",TRUE,FALSE)</formula>
    </cfRule>
  </conditionalFormatting>
  <conditionalFormatting sqref="Y879">
    <cfRule type="expression" dxfId="749" priority="49">
      <formula>IF(RIGHT(TEXT(Y879,"0.#"),1)=".",FALSE,TRUE)</formula>
    </cfRule>
    <cfRule type="expression" dxfId="748" priority="50">
      <formula>IF(RIGHT(TEXT(Y879,"0.#"),1)=".",TRUE,FALSE)</formula>
    </cfRule>
  </conditionalFormatting>
  <conditionalFormatting sqref="Y878">
    <cfRule type="expression" dxfId="747" priority="47">
      <formula>IF(RIGHT(TEXT(Y878,"0.#"),1)=".",FALSE,TRUE)</formula>
    </cfRule>
    <cfRule type="expression" dxfId="746" priority="48">
      <formula>IF(RIGHT(TEXT(Y878,"0.#"),1)=".",TRUE,FALSE)</formula>
    </cfRule>
  </conditionalFormatting>
  <conditionalFormatting sqref="Y877">
    <cfRule type="expression" dxfId="745" priority="45">
      <formula>IF(RIGHT(TEXT(Y877,"0.#"),1)=".",FALSE,TRUE)</formula>
    </cfRule>
    <cfRule type="expression" dxfId="744" priority="46">
      <formula>IF(RIGHT(TEXT(Y877,"0.#"),1)=".",TRUE,FALSE)</formula>
    </cfRule>
  </conditionalFormatting>
  <conditionalFormatting sqref="Y876">
    <cfRule type="expression" dxfId="743" priority="43">
      <formula>IF(RIGHT(TEXT(Y876,"0.#"),1)=".",FALSE,TRUE)</formula>
    </cfRule>
    <cfRule type="expression" dxfId="742" priority="44">
      <formula>IF(RIGHT(TEXT(Y876,"0.#"),1)=".",TRUE,FALSE)</formula>
    </cfRule>
  </conditionalFormatting>
  <conditionalFormatting sqref="Y905:Y912">
    <cfRule type="expression" dxfId="741" priority="41">
      <formula>IF(RIGHT(TEXT(Y905,"0.#"),1)=".",FALSE,TRUE)</formula>
    </cfRule>
    <cfRule type="expression" dxfId="740" priority="42">
      <formula>IF(RIGHT(TEXT(Y905,"0.#"),1)=".",TRUE,FALSE)</formula>
    </cfRule>
  </conditionalFormatting>
  <conditionalFormatting sqref="Y903:Y904">
    <cfRule type="expression" dxfId="739" priority="39">
      <formula>IF(RIGHT(TEXT(Y903,"0.#"),1)=".",FALSE,TRUE)</formula>
    </cfRule>
    <cfRule type="expression" dxfId="738" priority="40">
      <formula>IF(RIGHT(TEXT(Y903,"0.#"),1)=".",TRUE,FALSE)</formula>
    </cfRule>
  </conditionalFormatting>
  <conditionalFormatting sqref="Y938:Y945">
    <cfRule type="expression" dxfId="737" priority="37">
      <formula>IF(RIGHT(TEXT(Y938,"0.#"),1)=".",FALSE,TRUE)</formula>
    </cfRule>
    <cfRule type="expression" dxfId="736" priority="38">
      <formula>IF(RIGHT(TEXT(Y938,"0.#"),1)=".",TRUE,FALSE)</formula>
    </cfRule>
  </conditionalFormatting>
  <conditionalFormatting sqref="Y936:Y937">
    <cfRule type="expression" dxfId="735" priority="35">
      <formula>IF(RIGHT(TEXT(Y936,"0.#"),1)=".",FALSE,TRUE)</formula>
    </cfRule>
    <cfRule type="expression" dxfId="734" priority="36">
      <formula>IF(RIGHT(TEXT(Y936,"0.#"),1)=".",TRUE,FALSE)</formula>
    </cfRule>
  </conditionalFormatting>
  <conditionalFormatting sqref="Y971:Y973">
    <cfRule type="expression" dxfId="733" priority="33">
      <formula>IF(RIGHT(TEXT(Y971,"0.#"),1)=".",FALSE,TRUE)</formula>
    </cfRule>
    <cfRule type="expression" dxfId="732" priority="34">
      <formula>IF(RIGHT(TEXT(Y971,"0.#"),1)=".",TRUE,FALSE)</formula>
    </cfRule>
  </conditionalFormatting>
  <conditionalFormatting sqref="Y969:Y970">
    <cfRule type="expression" dxfId="731" priority="31">
      <formula>IF(RIGHT(TEXT(Y969,"0.#"),1)=".",FALSE,TRUE)</formula>
    </cfRule>
    <cfRule type="expression" dxfId="730" priority="32">
      <formula>IF(RIGHT(TEXT(Y969,"0.#"),1)=".",TRUE,FALSE)</formula>
    </cfRule>
  </conditionalFormatting>
  <conditionalFormatting sqref="Y1003">
    <cfRule type="expression" dxfId="729" priority="29">
      <formula>IF(RIGHT(TEXT(Y1003,"0.#"),1)=".",FALSE,TRUE)</formula>
    </cfRule>
    <cfRule type="expression" dxfId="728" priority="30">
      <formula>IF(RIGHT(TEXT(Y1003,"0.#"),1)=".",TRUE,FALSE)</formula>
    </cfRule>
  </conditionalFormatting>
  <conditionalFormatting sqref="Y1002">
    <cfRule type="expression" dxfId="727" priority="27">
      <formula>IF(RIGHT(TEXT(Y1002,"0.#"),1)=".",FALSE,TRUE)</formula>
    </cfRule>
    <cfRule type="expression" dxfId="726" priority="28">
      <formula>IF(RIGHT(TEXT(Y1002,"0.#"),1)=".",TRUE,FALSE)</formula>
    </cfRule>
  </conditionalFormatting>
  <conditionalFormatting sqref="Y1004">
    <cfRule type="expression" dxfId="725" priority="25">
      <formula>IF(RIGHT(TEXT(Y1004,"0.#"),1)=".",FALSE,TRUE)</formula>
    </cfRule>
    <cfRule type="expression" dxfId="724" priority="26">
      <formula>IF(RIGHT(TEXT(Y1004,"0.#"),1)=".",TRUE,FALSE)</formula>
    </cfRule>
  </conditionalFormatting>
  <conditionalFormatting sqref="Y1037:Y1038">
    <cfRule type="expression" dxfId="723" priority="23">
      <formula>IF(RIGHT(TEXT(Y1037,"0.#"),1)=".",FALSE,TRUE)</formula>
    </cfRule>
    <cfRule type="expression" dxfId="722" priority="24">
      <formula>IF(RIGHT(TEXT(Y1037,"0.#"),1)=".",TRUE,FALSE)</formula>
    </cfRule>
  </conditionalFormatting>
  <conditionalFormatting sqref="Y1035:Y1036">
    <cfRule type="expression" dxfId="721" priority="21">
      <formula>IF(RIGHT(TEXT(Y1035,"0.#"),1)=".",FALSE,TRUE)</formula>
    </cfRule>
    <cfRule type="expression" dxfId="720" priority="22">
      <formula>IF(RIGHT(TEXT(Y1035,"0.#"),1)=".",TRUE,FALSE)</formula>
    </cfRule>
  </conditionalFormatting>
  <conditionalFormatting sqref="Y1068">
    <cfRule type="expression" dxfId="719" priority="19">
      <formula>IF(RIGHT(TEXT(Y1068,"0.#"),1)=".",FALSE,TRUE)</formula>
    </cfRule>
    <cfRule type="expression" dxfId="718" priority="20">
      <formula>IF(RIGHT(TEXT(Y1068,"0.#"),1)=".",TRUE,FALSE)</formula>
    </cfRule>
  </conditionalFormatting>
  <conditionalFormatting sqref="Y1075">
    <cfRule type="expression" dxfId="717" priority="17">
      <formula>IF(RIGHT(TEXT(Y1075,"0.#"),1)=".",FALSE,TRUE)</formula>
    </cfRule>
    <cfRule type="expression" dxfId="716" priority="18">
      <formula>IF(RIGHT(TEXT(Y1075,"0.#"),1)=".",TRUE,FALSE)</formula>
    </cfRule>
  </conditionalFormatting>
  <conditionalFormatting sqref="Y1074">
    <cfRule type="expression" dxfId="715" priority="15">
      <formula>IF(RIGHT(TEXT(Y1074,"0.#"),1)=".",FALSE,TRUE)</formula>
    </cfRule>
    <cfRule type="expression" dxfId="714" priority="16">
      <formula>IF(RIGHT(TEXT(Y1074,"0.#"),1)=".",TRUE,FALSE)</formula>
    </cfRule>
  </conditionalFormatting>
  <conditionalFormatting sqref="Y1073">
    <cfRule type="expression" dxfId="713" priority="13">
      <formula>IF(RIGHT(TEXT(Y1073,"0.#"),1)=".",FALSE,TRUE)</formula>
    </cfRule>
    <cfRule type="expression" dxfId="712" priority="14">
      <formula>IF(RIGHT(TEXT(Y1073,"0.#"),1)=".",TRUE,FALSE)</formula>
    </cfRule>
  </conditionalFormatting>
  <conditionalFormatting sqref="Y1072">
    <cfRule type="expression" dxfId="711" priority="11">
      <formula>IF(RIGHT(TEXT(Y1072,"0.#"),1)=".",FALSE,TRUE)</formula>
    </cfRule>
    <cfRule type="expression" dxfId="710" priority="12">
      <formula>IF(RIGHT(TEXT(Y1072,"0.#"),1)=".",TRUE,FALSE)</formula>
    </cfRule>
  </conditionalFormatting>
  <conditionalFormatting sqref="Y1071">
    <cfRule type="expression" dxfId="709" priority="9">
      <formula>IF(RIGHT(TEXT(Y1071,"0.#"),1)=".",FALSE,TRUE)</formula>
    </cfRule>
    <cfRule type="expression" dxfId="708" priority="10">
      <formula>IF(RIGHT(TEXT(Y1071,"0.#"),1)=".",TRUE,FALSE)</formula>
    </cfRule>
  </conditionalFormatting>
  <conditionalFormatting sqref="Y1070">
    <cfRule type="expression" dxfId="707" priority="7">
      <formula>IF(RIGHT(TEXT(Y1070,"0.#"),1)=".",FALSE,TRUE)</formula>
    </cfRule>
    <cfRule type="expression" dxfId="706" priority="8">
      <formula>IF(RIGHT(TEXT(Y1070,"0.#"),1)=".",TRUE,FALSE)</formula>
    </cfRule>
  </conditionalFormatting>
  <conditionalFormatting sqref="Y1069">
    <cfRule type="expression" dxfId="705" priority="5">
      <formula>IF(RIGHT(TEXT(Y1069,"0.#"),1)=".",FALSE,TRUE)</formula>
    </cfRule>
    <cfRule type="expression" dxfId="704" priority="6">
      <formula>IF(RIGHT(TEXT(Y1069,"0.#"),1)=".",TRUE,FALSE)</formula>
    </cfRule>
  </conditionalFormatting>
  <conditionalFormatting sqref="Y1077">
    <cfRule type="expression" dxfId="703" priority="3">
      <formula>IF(RIGHT(TEXT(Y1077,"0.#"),1)=".",FALSE,TRUE)</formula>
    </cfRule>
    <cfRule type="expression" dxfId="702" priority="4">
      <formula>IF(RIGHT(TEXT(Y1077,"0.#"),1)=".",TRUE,FALSE)</formula>
    </cfRule>
  </conditionalFormatting>
  <conditionalFormatting sqref="Y1076">
    <cfRule type="expression" dxfId="701" priority="1">
      <formula>IF(RIGHT(TEXT(Y1076,"0.#"),1)=".",FALSE,TRUE)</formula>
    </cfRule>
    <cfRule type="expression" dxfId="700" priority="2">
      <formula>IF(RIGHT(TEXT(Y1076,"0.#"),1)=".",TRUE,FALSE)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29" max="49" man="1"/>
    <brk id="94" max="49" man="1"/>
    <brk id="129" max="49" man="1"/>
    <brk id="158" max="49" man="1"/>
    <brk id="727" max="49" man="1"/>
    <brk id="739" max="49" man="1"/>
    <brk id="778" max="49" man="1"/>
    <brk id="817" max="49" man="1"/>
    <brk id="833" max="49" man="1"/>
    <brk id="933" max="49" man="1"/>
    <brk id="1065"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473</v>
      </c>
      <c r="B2" s="416"/>
      <c r="C2" s="416"/>
      <c r="D2" s="416"/>
      <c r="E2" s="416"/>
      <c r="F2" s="417"/>
      <c r="G2" s="527" t="s">
        <v>265</v>
      </c>
      <c r="H2" s="448"/>
      <c r="I2" s="448"/>
      <c r="J2" s="448"/>
      <c r="K2" s="448"/>
      <c r="L2" s="448"/>
      <c r="M2" s="448"/>
      <c r="N2" s="448"/>
      <c r="O2" s="528"/>
      <c r="P2" s="447" t="s">
        <v>59</v>
      </c>
      <c r="Q2" s="448"/>
      <c r="R2" s="448"/>
      <c r="S2" s="448"/>
      <c r="T2" s="448"/>
      <c r="U2" s="448"/>
      <c r="V2" s="448"/>
      <c r="W2" s="448"/>
      <c r="X2" s="528"/>
      <c r="Y2" s="1038"/>
      <c r="Z2" s="845"/>
      <c r="AA2" s="846"/>
      <c r="AB2" s="1042" t="s">
        <v>11</v>
      </c>
      <c r="AC2" s="1043"/>
      <c r="AD2" s="1044"/>
      <c r="AE2" s="1048" t="s">
        <v>556</v>
      </c>
      <c r="AF2" s="1048"/>
      <c r="AG2" s="1048"/>
      <c r="AH2" s="1048"/>
      <c r="AI2" s="1048" t="s">
        <v>553</v>
      </c>
      <c r="AJ2" s="1048"/>
      <c r="AK2" s="1048"/>
      <c r="AL2" s="1048"/>
      <c r="AM2" s="1048" t="s">
        <v>527</v>
      </c>
      <c r="AN2" s="1048"/>
      <c r="AO2" s="1048"/>
      <c r="AP2" s="572"/>
      <c r="AQ2" s="160" t="s">
        <v>354</v>
      </c>
      <c r="AR2" s="131"/>
      <c r="AS2" s="131"/>
      <c r="AT2" s="132"/>
      <c r="AU2" s="548" t="s">
        <v>253</v>
      </c>
      <c r="AV2" s="548"/>
      <c r="AW2" s="548"/>
      <c r="AX2" s="549"/>
    </row>
    <row r="3" spans="1:50" ht="18.75" customHeight="1" x14ac:dyDescent="0.15">
      <c r="A3" s="415"/>
      <c r="B3" s="416"/>
      <c r="C3" s="416"/>
      <c r="D3" s="416"/>
      <c r="E3" s="416"/>
      <c r="F3" s="417"/>
      <c r="G3" s="428"/>
      <c r="H3" s="413"/>
      <c r="I3" s="413"/>
      <c r="J3" s="413"/>
      <c r="K3" s="413"/>
      <c r="L3" s="413"/>
      <c r="M3" s="413"/>
      <c r="N3" s="413"/>
      <c r="O3" s="429"/>
      <c r="P3" s="450"/>
      <c r="Q3" s="413"/>
      <c r="R3" s="413"/>
      <c r="S3" s="413"/>
      <c r="T3" s="413"/>
      <c r="U3" s="413"/>
      <c r="V3" s="413"/>
      <c r="W3" s="413"/>
      <c r="X3" s="429"/>
      <c r="Y3" s="1039"/>
      <c r="Z3" s="1040"/>
      <c r="AA3" s="1041"/>
      <c r="AB3" s="1045"/>
      <c r="AC3" s="1046"/>
      <c r="AD3" s="1047"/>
      <c r="AE3" s="252"/>
      <c r="AF3" s="252"/>
      <c r="AG3" s="252"/>
      <c r="AH3" s="252"/>
      <c r="AI3" s="252"/>
      <c r="AJ3" s="252"/>
      <c r="AK3" s="252"/>
      <c r="AL3" s="252"/>
      <c r="AM3" s="252"/>
      <c r="AN3" s="252"/>
      <c r="AO3" s="252"/>
      <c r="AP3" s="248"/>
      <c r="AQ3" s="199"/>
      <c r="AR3" s="200"/>
      <c r="AS3" s="134" t="s">
        <v>355</v>
      </c>
      <c r="AT3" s="135"/>
      <c r="AU3" s="200"/>
      <c r="AV3" s="200"/>
      <c r="AW3" s="413" t="s">
        <v>300</v>
      </c>
      <c r="AX3" s="414"/>
    </row>
    <row r="4" spans="1:50" ht="22.5" customHeight="1" x14ac:dyDescent="0.15">
      <c r="A4" s="418"/>
      <c r="B4" s="416"/>
      <c r="C4" s="416"/>
      <c r="D4" s="416"/>
      <c r="E4" s="416"/>
      <c r="F4" s="417"/>
      <c r="G4" s="579"/>
      <c r="H4" s="1015"/>
      <c r="I4" s="1015"/>
      <c r="J4" s="1015"/>
      <c r="K4" s="1015"/>
      <c r="L4" s="1015"/>
      <c r="M4" s="1015"/>
      <c r="N4" s="1015"/>
      <c r="O4" s="1016"/>
      <c r="P4" s="106"/>
      <c r="Q4" s="1023"/>
      <c r="R4" s="1023"/>
      <c r="S4" s="1023"/>
      <c r="T4" s="1023"/>
      <c r="U4" s="1023"/>
      <c r="V4" s="1023"/>
      <c r="W4" s="1023"/>
      <c r="X4" s="1024"/>
      <c r="Y4" s="1033" t="s">
        <v>12</v>
      </c>
      <c r="Z4" s="1034"/>
      <c r="AA4" s="1035"/>
      <c r="AB4" s="476"/>
      <c r="AC4" s="1037"/>
      <c r="AD4" s="103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19"/>
      <c r="B5" s="420"/>
      <c r="C5" s="420"/>
      <c r="D5" s="420"/>
      <c r="E5" s="420"/>
      <c r="F5" s="421"/>
      <c r="G5" s="1017"/>
      <c r="H5" s="1018"/>
      <c r="I5" s="1018"/>
      <c r="J5" s="1018"/>
      <c r="K5" s="1018"/>
      <c r="L5" s="1018"/>
      <c r="M5" s="1018"/>
      <c r="N5" s="1018"/>
      <c r="O5" s="1019"/>
      <c r="P5" s="1025"/>
      <c r="Q5" s="1025"/>
      <c r="R5" s="1025"/>
      <c r="S5" s="1025"/>
      <c r="T5" s="1025"/>
      <c r="U5" s="1025"/>
      <c r="V5" s="1025"/>
      <c r="W5" s="1025"/>
      <c r="X5" s="1026"/>
      <c r="Y5" s="430" t="s">
        <v>54</v>
      </c>
      <c r="Z5" s="1030"/>
      <c r="AA5" s="1031"/>
      <c r="AB5" s="538"/>
      <c r="AC5" s="1036"/>
      <c r="AD5" s="103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19"/>
      <c r="B6" s="420"/>
      <c r="C6" s="420"/>
      <c r="D6" s="420"/>
      <c r="E6" s="420"/>
      <c r="F6" s="421"/>
      <c r="G6" s="1020"/>
      <c r="H6" s="1021"/>
      <c r="I6" s="1021"/>
      <c r="J6" s="1021"/>
      <c r="K6" s="1021"/>
      <c r="L6" s="1021"/>
      <c r="M6" s="1021"/>
      <c r="N6" s="1021"/>
      <c r="O6" s="1022"/>
      <c r="P6" s="1027"/>
      <c r="Q6" s="1027"/>
      <c r="R6" s="1027"/>
      <c r="S6" s="1027"/>
      <c r="T6" s="1027"/>
      <c r="U6" s="1027"/>
      <c r="V6" s="1027"/>
      <c r="W6" s="1027"/>
      <c r="X6" s="1028"/>
      <c r="Y6" s="1029" t="s">
        <v>13</v>
      </c>
      <c r="Z6" s="1030"/>
      <c r="AA6" s="1031"/>
      <c r="AB6" s="609" t="s">
        <v>301</v>
      </c>
      <c r="AC6" s="1032"/>
      <c r="AD6" s="103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5" t="s">
        <v>473</v>
      </c>
      <c r="B9" s="416"/>
      <c r="C9" s="416"/>
      <c r="D9" s="416"/>
      <c r="E9" s="416"/>
      <c r="F9" s="417"/>
      <c r="G9" s="527" t="s">
        <v>265</v>
      </c>
      <c r="H9" s="448"/>
      <c r="I9" s="448"/>
      <c r="J9" s="448"/>
      <c r="K9" s="448"/>
      <c r="L9" s="448"/>
      <c r="M9" s="448"/>
      <c r="N9" s="448"/>
      <c r="O9" s="528"/>
      <c r="P9" s="447" t="s">
        <v>59</v>
      </c>
      <c r="Q9" s="448"/>
      <c r="R9" s="448"/>
      <c r="S9" s="448"/>
      <c r="T9" s="448"/>
      <c r="U9" s="448"/>
      <c r="V9" s="448"/>
      <c r="W9" s="448"/>
      <c r="X9" s="528"/>
      <c r="Y9" s="1038"/>
      <c r="Z9" s="845"/>
      <c r="AA9" s="846"/>
      <c r="AB9" s="1042" t="s">
        <v>11</v>
      </c>
      <c r="AC9" s="1043"/>
      <c r="AD9" s="1044"/>
      <c r="AE9" s="1048" t="s">
        <v>557</v>
      </c>
      <c r="AF9" s="1048"/>
      <c r="AG9" s="1048"/>
      <c r="AH9" s="1048"/>
      <c r="AI9" s="1048" t="s">
        <v>553</v>
      </c>
      <c r="AJ9" s="1048"/>
      <c r="AK9" s="1048"/>
      <c r="AL9" s="1048"/>
      <c r="AM9" s="1048" t="s">
        <v>527</v>
      </c>
      <c r="AN9" s="1048"/>
      <c r="AO9" s="1048"/>
      <c r="AP9" s="572"/>
      <c r="AQ9" s="160" t="s">
        <v>354</v>
      </c>
      <c r="AR9" s="131"/>
      <c r="AS9" s="131"/>
      <c r="AT9" s="132"/>
      <c r="AU9" s="548" t="s">
        <v>253</v>
      </c>
      <c r="AV9" s="548"/>
      <c r="AW9" s="548"/>
      <c r="AX9" s="549"/>
    </row>
    <row r="10" spans="1:50" ht="18.75" customHeight="1" x14ac:dyDescent="0.15">
      <c r="A10" s="415"/>
      <c r="B10" s="416"/>
      <c r="C10" s="416"/>
      <c r="D10" s="416"/>
      <c r="E10" s="416"/>
      <c r="F10" s="417"/>
      <c r="G10" s="428"/>
      <c r="H10" s="413"/>
      <c r="I10" s="413"/>
      <c r="J10" s="413"/>
      <c r="K10" s="413"/>
      <c r="L10" s="413"/>
      <c r="M10" s="413"/>
      <c r="N10" s="413"/>
      <c r="O10" s="429"/>
      <c r="P10" s="450"/>
      <c r="Q10" s="413"/>
      <c r="R10" s="413"/>
      <c r="S10" s="413"/>
      <c r="T10" s="413"/>
      <c r="U10" s="413"/>
      <c r="V10" s="413"/>
      <c r="W10" s="413"/>
      <c r="X10" s="429"/>
      <c r="Y10" s="1039"/>
      <c r="Z10" s="1040"/>
      <c r="AA10" s="1041"/>
      <c r="AB10" s="1045"/>
      <c r="AC10" s="1046"/>
      <c r="AD10" s="1047"/>
      <c r="AE10" s="252"/>
      <c r="AF10" s="252"/>
      <c r="AG10" s="252"/>
      <c r="AH10" s="252"/>
      <c r="AI10" s="252"/>
      <c r="AJ10" s="252"/>
      <c r="AK10" s="252"/>
      <c r="AL10" s="252"/>
      <c r="AM10" s="252"/>
      <c r="AN10" s="252"/>
      <c r="AO10" s="252"/>
      <c r="AP10" s="248"/>
      <c r="AQ10" s="199"/>
      <c r="AR10" s="200"/>
      <c r="AS10" s="134" t="s">
        <v>355</v>
      </c>
      <c r="AT10" s="135"/>
      <c r="AU10" s="200"/>
      <c r="AV10" s="200"/>
      <c r="AW10" s="413" t="s">
        <v>300</v>
      </c>
      <c r="AX10" s="414"/>
    </row>
    <row r="11" spans="1:50" ht="22.5" customHeight="1" x14ac:dyDescent="0.15">
      <c r="A11" s="418"/>
      <c r="B11" s="416"/>
      <c r="C11" s="416"/>
      <c r="D11" s="416"/>
      <c r="E11" s="416"/>
      <c r="F11" s="417"/>
      <c r="G11" s="579"/>
      <c r="H11" s="1015"/>
      <c r="I11" s="1015"/>
      <c r="J11" s="1015"/>
      <c r="K11" s="1015"/>
      <c r="L11" s="1015"/>
      <c r="M11" s="1015"/>
      <c r="N11" s="1015"/>
      <c r="O11" s="1016"/>
      <c r="P11" s="106"/>
      <c r="Q11" s="1023"/>
      <c r="R11" s="1023"/>
      <c r="S11" s="1023"/>
      <c r="T11" s="1023"/>
      <c r="U11" s="1023"/>
      <c r="V11" s="1023"/>
      <c r="W11" s="1023"/>
      <c r="X11" s="1024"/>
      <c r="Y11" s="1033" t="s">
        <v>12</v>
      </c>
      <c r="Z11" s="1034"/>
      <c r="AA11" s="1035"/>
      <c r="AB11" s="476"/>
      <c r="AC11" s="1037"/>
      <c r="AD11" s="103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19"/>
      <c r="B12" s="420"/>
      <c r="C12" s="420"/>
      <c r="D12" s="420"/>
      <c r="E12" s="420"/>
      <c r="F12" s="421"/>
      <c r="G12" s="1017"/>
      <c r="H12" s="1018"/>
      <c r="I12" s="1018"/>
      <c r="J12" s="1018"/>
      <c r="K12" s="1018"/>
      <c r="L12" s="1018"/>
      <c r="M12" s="1018"/>
      <c r="N12" s="1018"/>
      <c r="O12" s="1019"/>
      <c r="P12" s="1025"/>
      <c r="Q12" s="1025"/>
      <c r="R12" s="1025"/>
      <c r="S12" s="1025"/>
      <c r="T12" s="1025"/>
      <c r="U12" s="1025"/>
      <c r="V12" s="1025"/>
      <c r="W12" s="1025"/>
      <c r="X12" s="1026"/>
      <c r="Y12" s="430" t="s">
        <v>54</v>
      </c>
      <c r="Z12" s="1030"/>
      <c r="AA12" s="1031"/>
      <c r="AB12" s="538"/>
      <c r="AC12" s="1036"/>
      <c r="AD12" s="103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22"/>
      <c r="B13" s="423"/>
      <c r="C13" s="423"/>
      <c r="D13" s="423"/>
      <c r="E13" s="423"/>
      <c r="F13" s="424"/>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9" t="s">
        <v>301</v>
      </c>
      <c r="AC13" s="1032"/>
      <c r="AD13" s="103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5" t="s">
        <v>473</v>
      </c>
      <c r="B16" s="416"/>
      <c r="C16" s="416"/>
      <c r="D16" s="416"/>
      <c r="E16" s="416"/>
      <c r="F16" s="417"/>
      <c r="G16" s="527" t="s">
        <v>265</v>
      </c>
      <c r="H16" s="448"/>
      <c r="I16" s="448"/>
      <c r="J16" s="448"/>
      <c r="K16" s="448"/>
      <c r="L16" s="448"/>
      <c r="M16" s="448"/>
      <c r="N16" s="448"/>
      <c r="O16" s="528"/>
      <c r="P16" s="447" t="s">
        <v>59</v>
      </c>
      <c r="Q16" s="448"/>
      <c r="R16" s="448"/>
      <c r="S16" s="448"/>
      <c r="T16" s="448"/>
      <c r="U16" s="448"/>
      <c r="V16" s="448"/>
      <c r="W16" s="448"/>
      <c r="X16" s="528"/>
      <c r="Y16" s="1038"/>
      <c r="Z16" s="845"/>
      <c r="AA16" s="846"/>
      <c r="AB16" s="1042" t="s">
        <v>11</v>
      </c>
      <c r="AC16" s="1043"/>
      <c r="AD16" s="1044"/>
      <c r="AE16" s="1048" t="s">
        <v>556</v>
      </c>
      <c r="AF16" s="1048"/>
      <c r="AG16" s="1048"/>
      <c r="AH16" s="1048"/>
      <c r="AI16" s="1048" t="s">
        <v>554</v>
      </c>
      <c r="AJ16" s="1048"/>
      <c r="AK16" s="1048"/>
      <c r="AL16" s="1048"/>
      <c r="AM16" s="1048" t="s">
        <v>527</v>
      </c>
      <c r="AN16" s="1048"/>
      <c r="AO16" s="1048"/>
      <c r="AP16" s="572"/>
      <c r="AQ16" s="160" t="s">
        <v>354</v>
      </c>
      <c r="AR16" s="131"/>
      <c r="AS16" s="131"/>
      <c r="AT16" s="132"/>
      <c r="AU16" s="548" t="s">
        <v>253</v>
      </c>
      <c r="AV16" s="548"/>
      <c r="AW16" s="548"/>
      <c r="AX16" s="549"/>
    </row>
    <row r="17" spans="1:50" ht="18.75" customHeight="1" x14ac:dyDescent="0.15">
      <c r="A17" s="415"/>
      <c r="B17" s="416"/>
      <c r="C17" s="416"/>
      <c r="D17" s="416"/>
      <c r="E17" s="416"/>
      <c r="F17" s="417"/>
      <c r="G17" s="428"/>
      <c r="H17" s="413"/>
      <c r="I17" s="413"/>
      <c r="J17" s="413"/>
      <c r="K17" s="413"/>
      <c r="L17" s="413"/>
      <c r="M17" s="413"/>
      <c r="N17" s="413"/>
      <c r="O17" s="429"/>
      <c r="P17" s="450"/>
      <c r="Q17" s="413"/>
      <c r="R17" s="413"/>
      <c r="S17" s="413"/>
      <c r="T17" s="413"/>
      <c r="U17" s="413"/>
      <c r="V17" s="413"/>
      <c r="W17" s="413"/>
      <c r="X17" s="429"/>
      <c r="Y17" s="1039"/>
      <c r="Z17" s="1040"/>
      <c r="AA17" s="1041"/>
      <c r="AB17" s="1045"/>
      <c r="AC17" s="1046"/>
      <c r="AD17" s="1047"/>
      <c r="AE17" s="252"/>
      <c r="AF17" s="252"/>
      <c r="AG17" s="252"/>
      <c r="AH17" s="252"/>
      <c r="AI17" s="252"/>
      <c r="AJ17" s="252"/>
      <c r="AK17" s="252"/>
      <c r="AL17" s="252"/>
      <c r="AM17" s="252"/>
      <c r="AN17" s="252"/>
      <c r="AO17" s="252"/>
      <c r="AP17" s="248"/>
      <c r="AQ17" s="199"/>
      <c r="AR17" s="200"/>
      <c r="AS17" s="134" t="s">
        <v>355</v>
      </c>
      <c r="AT17" s="135"/>
      <c r="AU17" s="200"/>
      <c r="AV17" s="200"/>
      <c r="AW17" s="413" t="s">
        <v>300</v>
      </c>
      <c r="AX17" s="414"/>
    </row>
    <row r="18" spans="1:50" ht="22.5" customHeight="1" x14ac:dyDescent="0.15">
      <c r="A18" s="418"/>
      <c r="B18" s="416"/>
      <c r="C18" s="416"/>
      <c r="D18" s="416"/>
      <c r="E18" s="416"/>
      <c r="F18" s="417"/>
      <c r="G18" s="579"/>
      <c r="H18" s="1015"/>
      <c r="I18" s="1015"/>
      <c r="J18" s="1015"/>
      <c r="K18" s="1015"/>
      <c r="L18" s="1015"/>
      <c r="M18" s="1015"/>
      <c r="N18" s="1015"/>
      <c r="O18" s="1016"/>
      <c r="P18" s="106"/>
      <c r="Q18" s="1023"/>
      <c r="R18" s="1023"/>
      <c r="S18" s="1023"/>
      <c r="T18" s="1023"/>
      <c r="U18" s="1023"/>
      <c r="V18" s="1023"/>
      <c r="W18" s="1023"/>
      <c r="X18" s="1024"/>
      <c r="Y18" s="1033" t="s">
        <v>12</v>
      </c>
      <c r="Z18" s="1034"/>
      <c r="AA18" s="1035"/>
      <c r="AB18" s="476"/>
      <c r="AC18" s="1037"/>
      <c r="AD18" s="103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19"/>
      <c r="B19" s="420"/>
      <c r="C19" s="420"/>
      <c r="D19" s="420"/>
      <c r="E19" s="420"/>
      <c r="F19" s="421"/>
      <c r="G19" s="1017"/>
      <c r="H19" s="1018"/>
      <c r="I19" s="1018"/>
      <c r="J19" s="1018"/>
      <c r="K19" s="1018"/>
      <c r="L19" s="1018"/>
      <c r="M19" s="1018"/>
      <c r="N19" s="1018"/>
      <c r="O19" s="1019"/>
      <c r="P19" s="1025"/>
      <c r="Q19" s="1025"/>
      <c r="R19" s="1025"/>
      <c r="S19" s="1025"/>
      <c r="T19" s="1025"/>
      <c r="U19" s="1025"/>
      <c r="V19" s="1025"/>
      <c r="W19" s="1025"/>
      <c r="X19" s="1026"/>
      <c r="Y19" s="430" t="s">
        <v>54</v>
      </c>
      <c r="Z19" s="1030"/>
      <c r="AA19" s="1031"/>
      <c r="AB19" s="538"/>
      <c r="AC19" s="1036"/>
      <c r="AD19" s="103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22"/>
      <c r="B20" s="423"/>
      <c r="C20" s="423"/>
      <c r="D20" s="423"/>
      <c r="E20" s="423"/>
      <c r="F20" s="424"/>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9" t="s">
        <v>301</v>
      </c>
      <c r="AC20" s="1032"/>
      <c r="AD20" s="103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5" t="s">
        <v>473</v>
      </c>
      <c r="B23" s="416"/>
      <c r="C23" s="416"/>
      <c r="D23" s="416"/>
      <c r="E23" s="416"/>
      <c r="F23" s="417"/>
      <c r="G23" s="527" t="s">
        <v>265</v>
      </c>
      <c r="H23" s="448"/>
      <c r="I23" s="448"/>
      <c r="J23" s="448"/>
      <c r="K23" s="448"/>
      <c r="L23" s="448"/>
      <c r="M23" s="448"/>
      <c r="N23" s="448"/>
      <c r="O23" s="528"/>
      <c r="P23" s="447" t="s">
        <v>59</v>
      </c>
      <c r="Q23" s="448"/>
      <c r="R23" s="448"/>
      <c r="S23" s="448"/>
      <c r="T23" s="448"/>
      <c r="U23" s="448"/>
      <c r="V23" s="448"/>
      <c r="W23" s="448"/>
      <c r="X23" s="528"/>
      <c r="Y23" s="1038"/>
      <c r="Z23" s="845"/>
      <c r="AA23" s="846"/>
      <c r="AB23" s="1042" t="s">
        <v>11</v>
      </c>
      <c r="AC23" s="1043"/>
      <c r="AD23" s="1044"/>
      <c r="AE23" s="1048" t="s">
        <v>558</v>
      </c>
      <c r="AF23" s="1048"/>
      <c r="AG23" s="1048"/>
      <c r="AH23" s="1048"/>
      <c r="AI23" s="1048" t="s">
        <v>553</v>
      </c>
      <c r="AJ23" s="1048"/>
      <c r="AK23" s="1048"/>
      <c r="AL23" s="1048"/>
      <c r="AM23" s="1048" t="s">
        <v>527</v>
      </c>
      <c r="AN23" s="1048"/>
      <c r="AO23" s="1048"/>
      <c r="AP23" s="572"/>
      <c r="AQ23" s="160" t="s">
        <v>354</v>
      </c>
      <c r="AR23" s="131"/>
      <c r="AS23" s="131"/>
      <c r="AT23" s="132"/>
      <c r="AU23" s="548" t="s">
        <v>253</v>
      </c>
      <c r="AV23" s="548"/>
      <c r="AW23" s="548"/>
      <c r="AX23" s="549"/>
    </row>
    <row r="24" spans="1:50" ht="18.75" customHeight="1" x14ac:dyDescent="0.15">
      <c r="A24" s="415"/>
      <c r="B24" s="416"/>
      <c r="C24" s="416"/>
      <c r="D24" s="416"/>
      <c r="E24" s="416"/>
      <c r="F24" s="417"/>
      <c r="G24" s="428"/>
      <c r="H24" s="413"/>
      <c r="I24" s="413"/>
      <c r="J24" s="413"/>
      <c r="K24" s="413"/>
      <c r="L24" s="413"/>
      <c r="M24" s="413"/>
      <c r="N24" s="413"/>
      <c r="O24" s="429"/>
      <c r="P24" s="450"/>
      <c r="Q24" s="413"/>
      <c r="R24" s="413"/>
      <c r="S24" s="413"/>
      <c r="T24" s="413"/>
      <c r="U24" s="413"/>
      <c r="V24" s="413"/>
      <c r="W24" s="413"/>
      <c r="X24" s="429"/>
      <c r="Y24" s="1039"/>
      <c r="Z24" s="1040"/>
      <c r="AA24" s="1041"/>
      <c r="AB24" s="1045"/>
      <c r="AC24" s="1046"/>
      <c r="AD24" s="1047"/>
      <c r="AE24" s="252"/>
      <c r="AF24" s="252"/>
      <c r="AG24" s="252"/>
      <c r="AH24" s="252"/>
      <c r="AI24" s="252"/>
      <c r="AJ24" s="252"/>
      <c r="AK24" s="252"/>
      <c r="AL24" s="252"/>
      <c r="AM24" s="252"/>
      <c r="AN24" s="252"/>
      <c r="AO24" s="252"/>
      <c r="AP24" s="248"/>
      <c r="AQ24" s="199"/>
      <c r="AR24" s="200"/>
      <c r="AS24" s="134" t="s">
        <v>355</v>
      </c>
      <c r="AT24" s="135"/>
      <c r="AU24" s="200"/>
      <c r="AV24" s="200"/>
      <c r="AW24" s="413" t="s">
        <v>300</v>
      </c>
      <c r="AX24" s="414"/>
    </row>
    <row r="25" spans="1:50" ht="22.5" customHeight="1" x14ac:dyDescent="0.15">
      <c r="A25" s="418"/>
      <c r="B25" s="416"/>
      <c r="C25" s="416"/>
      <c r="D25" s="416"/>
      <c r="E25" s="416"/>
      <c r="F25" s="417"/>
      <c r="G25" s="579"/>
      <c r="H25" s="1015"/>
      <c r="I25" s="1015"/>
      <c r="J25" s="1015"/>
      <c r="K25" s="1015"/>
      <c r="L25" s="1015"/>
      <c r="M25" s="1015"/>
      <c r="N25" s="1015"/>
      <c r="O25" s="1016"/>
      <c r="P25" s="106"/>
      <c r="Q25" s="1023"/>
      <c r="R25" s="1023"/>
      <c r="S25" s="1023"/>
      <c r="T25" s="1023"/>
      <c r="U25" s="1023"/>
      <c r="V25" s="1023"/>
      <c r="W25" s="1023"/>
      <c r="X25" s="1024"/>
      <c r="Y25" s="1033" t="s">
        <v>12</v>
      </c>
      <c r="Z25" s="1034"/>
      <c r="AA25" s="1035"/>
      <c r="AB25" s="476"/>
      <c r="AC25" s="1037"/>
      <c r="AD25" s="103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19"/>
      <c r="B26" s="420"/>
      <c r="C26" s="420"/>
      <c r="D26" s="420"/>
      <c r="E26" s="420"/>
      <c r="F26" s="421"/>
      <c r="G26" s="1017"/>
      <c r="H26" s="1018"/>
      <c r="I26" s="1018"/>
      <c r="J26" s="1018"/>
      <c r="K26" s="1018"/>
      <c r="L26" s="1018"/>
      <c r="M26" s="1018"/>
      <c r="N26" s="1018"/>
      <c r="O26" s="1019"/>
      <c r="P26" s="1025"/>
      <c r="Q26" s="1025"/>
      <c r="R26" s="1025"/>
      <c r="S26" s="1025"/>
      <c r="T26" s="1025"/>
      <c r="U26" s="1025"/>
      <c r="V26" s="1025"/>
      <c r="W26" s="1025"/>
      <c r="X26" s="1026"/>
      <c r="Y26" s="430" t="s">
        <v>54</v>
      </c>
      <c r="Z26" s="1030"/>
      <c r="AA26" s="1031"/>
      <c r="AB26" s="538"/>
      <c r="AC26" s="1036"/>
      <c r="AD26" s="103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22"/>
      <c r="B27" s="423"/>
      <c r="C27" s="423"/>
      <c r="D27" s="423"/>
      <c r="E27" s="423"/>
      <c r="F27" s="424"/>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9" t="s">
        <v>301</v>
      </c>
      <c r="AC27" s="1032"/>
      <c r="AD27" s="103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5" t="s">
        <v>473</v>
      </c>
      <c r="B30" s="416"/>
      <c r="C30" s="416"/>
      <c r="D30" s="416"/>
      <c r="E30" s="416"/>
      <c r="F30" s="417"/>
      <c r="G30" s="527" t="s">
        <v>265</v>
      </c>
      <c r="H30" s="448"/>
      <c r="I30" s="448"/>
      <c r="J30" s="448"/>
      <c r="K30" s="448"/>
      <c r="L30" s="448"/>
      <c r="M30" s="448"/>
      <c r="N30" s="448"/>
      <c r="O30" s="528"/>
      <c r="P30" s="447" t="s">
        <v>59</v>
      </c>
      <c r="Q30" s="448"/>
      <c r="R30" s="448"/>
      <c r="S30" s="448"/>
      <c r="T30" s="448"/>
      <c r="U30" s="448"/>
      <c r="V30" s="448"/>
      <c r="W30" s="448"/>
      <c r="X30" s="528"/>
      <c r="Y30" s="1038"/>
      <c r="Z30" s="845"/>
      <c r="AA30" s="846"/>
      <c r="AB30" s="1042" t="s">
        <v>11</v>
      </c>
      <c r="AC30" s="1043"/>
      <c r="AD30" s="1044"/>
      <c r="AE30" s="1048" t="s">
        <v>556</v>
      </c>
      <c r="AF30" s="1048"/>
      <c r="AG30" s="1048"/>
      <c r="AH30" s="1048"/>
      <c r="AI30" s="1048" t="s">
        <v>553</v>
      </c>
      <c r="AJ30" s="1048"/>
      <c r="AK30" s="1048"/>
      <c r="AL30" s="1048"/>
      <c r="AM30" s="1048" t="s">
        <v>551</v>
      </c>
      <c r="AN30" s="1048"/>
      <c r="AO30" s="1048"/>
      <c r="AP30" s="572"/>
      <c r="AQ30" s="160" t="s">
        <v>354</v>
      </c>
      <c r="AR30" s="131"/>
      <c r="AS30" s="131"/>
      <c r="AT30" s="132"/>
      <c r="AU30" s="548" t="s">
        <v>253</v>
      </c>
      <c r="AV30" s="548"/>
      <c r="AW30" s="548"/>
      <c r="AX30" s="549"/>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1039"/>
      <c r="Z31" s="1040"/>
      <c r="AA31" s="1041"/>
      <c r="AB31" s="1045"/>
      <c r="AC31" s="1046"/>
      <c r="AD31" s="1047"/>
      <c r="AE31" s="252"/>
      <c r="AF31" s="252"/>
      <c r="AG31" s="252"/>
      <c r="AH31" s="252"/>
      <c r="AI31" s="252"/>
      <c r="AJ31" s="252"/>
      <c r="AK31" s="252"/>
      <c r="AL31" s="252"/>
      <c r="AM31" s="252"/>
      <c r="AN31" s="252"/>
      <c r="AO31" s="252"/>
      <c r="AP31" s="248"/>
      <c r="AQ31" s="199"/>
      <c r="AR31" s="200"/>
      <c r="AS31" s="134" t="s">
        <v>355</v>
      </c>
      <c r="AT31" s="135"/>
      <c r="AU31" s="200"/>
      <c r="AV31" s="200"/>
      <c r="AW31" s="413" t="s">
        <v>300</v>
      </c>
      <c r="AX31" s="414"/>
    </row>
    <row r="32" spans="1:50" ht="22.5" customHeight="1" x14ac:dyDescent="0.15">
      <c r="A32" s="418"/>
      <c r="B32" s="416"/>
      <c r="C32" s="416"/>
      <c r="D32" s="416"/>
      <c r="E32" s="416"/>
      <c r="F32" s="417"/>
      <c r="G32" s="579"/>
      <c r="H32" s="1015"/>
      <c r="I32" s="1015"/>
      <c r="J32" s="1015"/>
      <c r="K32" s="1015"/>
      <c r="L32" s="1015"/>
      <c r="M32" s="1015"/>
      <c r="N32" s="1015"/>
      <c r="O32" s="1016"/>
      <c r="P32" s="106"/>
      <c r="Q32" s="1023"/>
      <c r="R32" s="1023"/>
      <c r="S32" s="1023"/>
      <c r="T32" s="1023"/>
      <c r="U32" s="1023"/>
      <c r="V32" s="1023"/>
      <c r="W32" s="1023"/>
      <c r="X32" s="1024"/>
      <c r="Y32" s="1033" t="s">
        <v>12</v>
      </c>
      <c r="Z32" s="1034"/>
      <c r="AA32" s="1035"/>
      <c r="AB32" s="476"/>
      <c r="AC32" s="1037"/>
      <c r="AD32" s="103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19"/>
      <c r="B33" s="420"/>
      <c r="C33" s="420"/>
      <c r="D33" s="420"/>
      <c r="E33" s="420"/>
      <c r="F33" s="421"/>
      <c r="G33" s="1017"/>
      <c r="H33" s="1018"/>
      <c r="I33" s="1018"/>
      <c r="J33" s="1018"/>
      <c r="K33" s="1018"/>
      <c r="L33" s="1018"/>
      <c r="M33" s="1018"/>
      <c r="N33" s="1018"/>
      <c r="O33" s="1019"/>
      <c r="P33" s="1025"/>
      <c r="Q33" s="1025"/>
      <c r="R33" s="1025"/>
      <c r="S33" s="1025"/>
      <c r="T33" s="1025"/>
      <c r="U33" s="1025"/>
      <c r="V33" s="1025"/>
      <c r="W33" s="1025"/>
      <c r="X33" s="1026"/>
      <c r="Y33" s="430" t="s">
        <v>54</v>
      </c>
      <c r="Z33" s="1030"/>
      <c r="AA33" s="1031"/>
      <c r="AB33" s="538"/>
      <c r="AC33" s="1036"/>
      <c r="AD33" s="103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22"/>
      <c r="B34" s="423"/>
      <c r="C34" s="423"/>
      <c r="D34" s="423"/>
      <c r="E34" s="423"/>
      <c r="F34" s="424"/>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9" t="s">
        <v>301</v>
      </c>
      <c r="AC34" s="1032"/>
      <c r="AD34" s="103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5" t="s">
        <v>473</v>
      </c>
      <c r="B37" s="416"/>
      <c r="C37" s="416"/>
      <c r="D37" s="416"/>
      <c r="E37" s="416"/>
      <c r="F37" s="417"/>
      <c r="G37" s="527" t="s">
        <v>265</v>
      </c>
      <c r="H37" s="448"/>
      <c r="I37" s="448"/>
      <c r="J37" s="448"/>
      <c r="K37" s="448"/>
      <c r="L37" s="448"/>
      <c r="M37" s="448"/>
      <c r="N37" s="448"/>
      <c r="O37" s="528"/>
      <c r="P37" s="447" t="s">
        <v>59</v>
      </c>
      <c r="Q37" s="448"/>
      <c r="R37" s="448"/>
      <c r="S37" s="448"/>
      <c r="T37" s="448"/>
      <c r="U37" s="448"/>
      <c r="V37" s="448"/>
      <c r="W37" s="448"/>
      <c r="X37" s="528"/>
      <c r="Y37" s="1038"/>
      <c r="Z37" s="845"/>
      <c r="AA37" s="846"/>
      <c r="AB37" s="1042" t="s">
        <v>11</v>
      </c>
      <c r="AC37" s="1043"/>
      <c r="AD37" s="1044"/>
      <c r="AE37" s="1048" t="s">
        <v>558</v>
      </c>
      <c r="AF37" s="1048"/>
      <c r="AG37" s="1048"/>
      <c r="AH37" s="1048"/>
      <c r="AI37" s="1048" t="s">
        <v>555</v>
      </c>
      <c r="AJ37" s="1048"/>
      <c r="AK37" s="1048"/>
      <c r="AL37" s="1048"/>
      <c r="AM37" s="1048" t="s">
        <v>552</v>
      </c>
      <c r="AN37" s="1048"/>
      <c r="AO37" s="1048"/>
      <c r="AP37" s="572"/>
      <c r="AQ37" s="160" t="s">
        <v>354</v>
      </c>
      <c r="AR37" s="131"/>
      <c r="AS37" s="131"/>
      <c r="AT37" s="132"/>
      <c r="AU37" s="548" t="s">
        <v>253</v>
      </c>
      <c r="AV37" s="548"/>
      <c r="AW37" s="548"/>
      <c r="AX37" s="549"/>
    </row>
    <row r="38" spans="1:50" ht="18.75"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1039"/>
      <c r="Z38" s="1040"/>
      <c r="AA38" s="1041"/>
      <c r="AB38" s="1045"/>
      <c r="AC38" s="1046"/>
      <c r="AD38" s="1047"/>
      <c r="AE38" s="252"/>
      <c r="AF38" s="252"/>
      <c r="AG38" s="252"/>
      <c r="AH38" s="252"/>
      <c r="AI38" s="252"/>
      <c r="AJ38" s="252"/>
      <c r="AK38" s="252"/>
      <c r="AL38" s="252"/>
      <c r="AM38" s="252"/>
      <c r="AN38" s="252"/>
      <c r="AO38" s="252"/>
      <c r="AP38" s="248"/>
      <c r="AQ38" s="199"/>
      <c r="AR38" s="200"/>
      <c r="AS38" s="134" t="s">
        <v>355</v>
      </c>
      <c r="AT38" s="135"/>
      <c r="AU38" s="200"/>
      <c r="AV38" s="200"/>
      <c r="AW38" s="413" t="s">
        <v>300</v>
      </c>
      <c r="AX38" s="414"/>
    </row>
    <row r="39" spans="1:50" ht="22.5" customHeight="1" x14ac:dyDescent="0.15">
      <c r="A39" s="418"/>
      <c r="B39" s="416"/>
      <c r="C39" s="416"/>
      <c r="D39" s="416"/>
      <c r="E39" s="416"/>
      <c r="F39" s="417"/>
      <c r="G39" s="579"/>
      <c r="H39" s="1015"/>
      <c r="I39" s="1015"/>
      <c r="J39" s="1015"/>
      <c r="K39" s="1015"/>
      <c r="L39" s="1015"/>
      <c r="M39" s="1015"/>
      <c r="N39" s="1015"/>
      <c r="O39" s="1016"/>
      <c r="P39" s="106"/>
      <c r="Q39" s="1023"/>
      <c r="R39" s="1023"/>
      <c r="S39" s="1023"/>
      <c r="T39" s="1023"/>
      <c r="U39" s="1023"/>
      <c r="V39" s="1023"/>
      <c r="W39" s="1023"/>
      <c r="X39" s="1024"/>
      <c r="Y39" s="1033" t="s">
        <v>12</v>
      </c>
      <c r="Z39" s="1034"/>
      <c r="AA39" s="1035"/>
      <c r="AB39" s="476"/>
      <c r="AC39" s="1037"/>
      <c r="AD39" s="103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19"/>
      <c r="B40" s="420"/>
      <c r="C40" s="420"/>
      <c r="D40" s="420"/>
      <c r="E40" s="420"/>
      <c r="F40" s="421"/>
      <c r="G40" s="1017"/>
      <c r="H40" s="1018"/>
      <c r="I40" s="1018"/>
      <c r="J40" s="1018"/>
      <c r="K40" s="1018"/>
      <c r="L40" s="1018"/>
      <c r="M40" s="1018"/>
      <c r="N40" s="1018"/>
      <c r="O40" s="1019"/>
      <c r="P40" s="1025"/>
      <c r="Q40" s="1025"/>
      <c r="R40" s="1025"/>
      <c r="S40" s="1025"/>
      <c r="T40" s="1025"/>
      <c r="U40" s="1025"/>
      <c r="V40" s="1025"/>
      <c r="W40" s="1025"/>
      <c r="X40" s="1026"/>
      <c r="Y40" s="430" t="s">
        <v>54</v>
      </c>
      <c r="Z40" s="1030"/>
      <c r="AA40" s="1031"/>
      <c r="AB40" s="538"/>
      <c r="AC40" s="1036"/>
      <c r="AD40" s="103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22"/>
      <c r="B41" s="423"/>
      <c r="C41" s="423"/>
      <c r="D41" s="423"/>
      <c r="E41" s="423"/>
      <c r="F41" s="424"/>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9" t="s">
        <v>301</v>
      </c>
      <c r="AC41" s="1032"/>
      <c r="AD41" s="103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5" t="s">
        <v>473</v>
      </c>
      <c r="B44" s="416"/>
      <c r="C44" s="416"/>
      <c r="D44" s="416"/>
      <c r="E44" s="416"/>
      <c r="F44" s="417"/>
      <c r="G44" s="527" t="s">
        <v>265</v>
      </c>
      <c r="H44" s="448"/>
      <c r="I44" s="448"/>
      <c r="J44" s="448"/>
      <c r="K44" s="448"/>
      <c r="L44" s="448"/>
      <c r="M44" s="448"/>
      <c r="N44" s="448"/>
      <c r="O44" s="528"/>
      <c r="P44" s="447" t="s">
        <v>59</v>
      </c>
      <c r="Q44" s="448"/>
      <c r="R44" s="448"/>
      <c r="S44" s="448"/>
      <c r="T44" s="448"/>
      <c r="U44" s="448"/>
      <c r="V44" s="448"/>
      <c r="W44" s="448"/>
      <c r="X44" s="528"/>
      <c r="Y44" s="1038"/>
      <c r="Z44" s="845"/>
      <c r="AA44" s="846"/>
      <c r="AB44" s="1042" t="s">
        <v>11</v>
      </c>
      <c r="AC44" s="1043"/>
      <c r="AD44" s="1044"/>
      <c r="AE44" s="1048" t="s">
        <v>556</v>
      </c>
      <c r="AF44" s="1048"/>
      <c r="AG44" s="1048"/>
      <c r="AH44" s="1048"/>
      <c r="AI44" s="1048" t="s">
        <v>553</v>
      </c>
      <c r="AJ44" s="1048"/>
      <c r="AK44" s="1048"/>
      <c r="AL44" s="1048"/>
      <c r="AM44" s="1048" t="s">
        <v>527</v>
      </c>
      <c r="AN44" s="1048"/>
      <c r="AO44" s="1048"/>
      <c r="AP44" s="572"/>
      <c r="AQ44" s="160" t="s">
        <v>354</v>
      </c>
      <c r="AR44" s="131"/>
      <c r="AS44" s="131"/>
      <c r="AT44" s="132"/>
      <c r="AU44" s="548" t="s">
        <v>253</v>
      </c>
      <c r="AV44" s="548"/>
      <c r="AW44" s="548"/>
      <c r="AX44" s="549"/>
    </row>
    <row r="45" spans="1:50" ht="18.75"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1039"/>
      <c r="Z45" s="1040"/>
      <c r="AA45" s="1041"/>
      <c r="AB45" s="1045"/>
      <c r="AC45" s="1046"/>
      <c r="AD45" s="1047"/>
      <c r="AE45" s="252"/>
      <c r="AF45" s="252"/>
      <c r="AG45" s="252"/>
      <c r="AH45" s="252"/>
      <c r="AI45" s="252"/>
      <c r="AJ45" s="252"/>
      <c r="AK45" s="252"/>
      <c r="AL45" s="252"/>
      <c r="AM45" s="252"/>
      <c r="AN45" s="252"/>
      <c r="AO45" s="252"/>
      <c r="AP45" s="248"/>
      <c r="AQ45" s="199"/>
      <c r="AR45" s="200"/>
      <c r="AS45" s="134" t="s">
        <v>355</v>
      </c>
      <c r="AT45" s="135"/>
      <c r="AU45" s="200"/>
      <c r="AV45" s="200"/>
      <c r="AW45" s="413" t="s">
        <v>300</v>
      </c>
      <c r="AX45" s="414"/>
    </row>
    <row r="46" spans="1:50" ht="22.5" customHeight="1" x14ac:dyDescent="0.15">
      <c r="A46" s="418"/>
      <c r="B46" s="416"/>
      <c r="C46" s="416"/>
      <c r="D46" s="416"/>
      <c r="E46" s="416"/>
      <c r="F46" s="417"/>
      <c r="G46" s="579"/>
      <c r="H46" s="1015"/>
      <c r="I46" s="1015"/>
      <c r="J46" s="1015"/>
      <c r="K46" s="1015"/>
      <c r="L46" s="1015"/>
      <c r="M46" s="1015"/>
      <c r="N46" s="1015"/>
      <c r="O46" s="1016"/>
      <c r="P46" s="106"/>
      <c r="Q46" s="1023"/>
      <c r="R46" s="1023"/>
      <c r="S46" s="1023"/>
      <c r="T46" s="1023"/>
      <c r="U46" s="1023"/>
      <c r="V46" s="1023"/>
      <c r="W46" s="1023"/>
      <c r="X46" s="1024"/>
      <c r="Y46" s="1033" t="s">
        <v>12</v>
      </c>
      <c r="Z46" s="1034"/>
      <c r="AA46" s="1035"/>
      <c r="AB46" s="476"/>
      <c r="AC46" s="1037"/>
      <c r="AD46" s="103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19"/>
      <c r="B47" s="420"/>
      <c r="C47" s="420"/>
      <c r="D47" s="420"/>
      <c r="E47" s="420"/>
      <c r="F47" s="421"/>
      <c r="G47" s="1017"/>
      <c r="H47" s="1018"/>
      <c r="I47" s="1018"/>
      <c r="J47" s="1018"/>
      <c r="K47" s="1018"/>
      <c r="L47" s="1018"/>
      <c r="M47" s="1018"/>
      <c r="N47" s="1018"/>
      <c r="O47" s="1019"/>
      <c r="P47" s="1025"/>
      <c r="Q47" s="1025"/>
      <c r="R47" s="1025"/>
      <c r="S47" s="1025"/>
      <c r="T47" s="1025"/>
      <c r="U47" s="1025"/>
      <c r="V47" s="1025"/>
      <c r="W47" s="1025"/>
      <c r="X47" s="1026"/>
      <c r="Y47" s="430" t="s">
        <v>54</v>
      </c>
      <c r="Z47" s="1030"/>
      <c r="AA47" s="1031"/>
      <c r="AB47" s="538"/>
      <c r="AC47" s="1036"/>
      <c r="AD47" s="103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22"/>
      <c r="B48" s="423"/>
      <c r="C48" s="423"/>
      <c r="D48" s="423"/>
      <c r="E48" s="423"/>
      <c r="F48" s="424"/>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9" t="s">
        <v>301</v>
      </c>
      <c r="AC48" s="1032"/>
      <c r="AD48" s="103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5" t="s">
        <v>473</v>
      </c>
      <c r="B51" s="416"/>
      <c r="C51" s="416"/>
      <c r="D51" s="416"/>
      <c r="E51" s="416"/>
      <c r="F51" s="417"/>
      <c r="G51" s="527" t="s">
        <v>265</v>
      </c>
      <c r="H51" s="448"/>
      <c r="I51" s="448"/>
      <c r="J51" s="448"/>
      <c r="K51" s="448"/>
      <c r="L51" s="448"/>
      <c r="M51" s="448"/>
      <c r="N51" s="448"/>
      <c r="O51" s="528"/>
      <c r="P51" s="447" t="s">
        <v>59</v>
      </c>
      <c r="Q51" s="448"/>
      <c r="R51" s="448"/>
      <c r="S51" s="448"/>
      <c r="T51" s="448"/>
      <c r="U51" s="448"/>
      <c r="V51" s="448"/>
      <c r="W51" s="448"/>
      <c r="X51" s="528"/>
      <c r="Y51" s="1038"/>
      <c r="Z51" s="845"/>
      <c r="AA51" s="846"/>
      <c r="AB51" s="572" t="s">
        <v>11</v>
      </c>
      <c r="AC51" s="1043"/>
      <c r="AD51" s="1044"/>
      <c r="AE51" s="1048" t="s">
        <v>556</v>
      </c>
      <c r="AF51" s="1048"/>
      <c r="AG51" s="1048"/>
      <c r="AH51" s="1048"/>
      <c r="AI51" s="1048" t="s">
        <v>553</v>
      </c>
      <c r="AJ51" s="1048"/>
      <c r="AK51" s="1048"/>
      <c r="AL51" s="1048"/>
      <c r="AM51" s="1048" t="s">
        <v>527</v>
      </c>
      <c r="AN51" s="1048"/>
      <c r="AO51" s="1048"/>
      <c r="AP51" s="572"/>
      <c r="AQ51" s="160" t="s">
        <v>354</v>
      </c>
      <c r="AR51" s="131"/>
      <c r="AS51" s="131"/>
      <c r="AT51" s="132"/>
      <c r="AU51" s="548" t="s">
        <v>253</v>
      </c>
      <c r="AV51" s="548"/>
      <c r="AW51" s="548"/>
      <c r="AX51" s="549"/>
    </row>
    <row r="52" spans="1:50" ht="18.75"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1039"/>
      <c r="Z52" s="1040"/>
      <c r="AA52" s="1041"/>
      <c r="AB52" s="1045"/>
      <c r="AC52" s="1046"/>
      <c r="AD52" s="1047"/>
      <c r="AE52" s="252"/>
      <c r="AF52" s="252"/>
      <c r="AG52" s="252"/>
      <c r="AH52" s="252"/>
      <c r="AI52" s="252"/>
      <c r="AJ52" s="252"/>
      <c r="AK52" s="252"/>
      <c r="AL52" s="252"/>
      <c r="AM52" s="252"/>
      <c r="AN52" s="252"/>
      <c r="AO52" s="252"/>
      <c r="AP52" s="248"/>
      <c r="AQ52" s="199"/>
      <c r="AR52" s="200"/>
      <c r="AS52" s="134" t="s">
        <v>355</v>
      </c>
      <c r="AT52" s="135"/>
      <c r="AU52" s="200"/>
      <c r="AV52" s="200"/>
      <c r="AW52" s="413" t="s">
        <v>300</v>
      </c>
      <c r="AX52" s="414"/>
    </row>
    <row r="53" spans="1:50" ht="22.5" customHeight="1" x14ac:dyDescent="0.15">
      <c r="A53" s="418"/>
      <c r="B53" s="416"/>
      <c r="C53" s="416"/>
      <c r="D53" s="416"/>
      <c r="E53" s="416"/>
      <c r="F53" s="417"/>
      <c r="G53" s="579"/>
      <c r="H53" s="1015"/>
      <c r="I53" s="1015"/>
      <c r="J53" s="1015"/>
      <c r="K53" s="1015"/>
      <c r="L53" s="1015"/>
      <c r="M53" s="1015"/>
      <c r="N53" s="1015"/>
      <c r="O53" s="1016"/>
      <c r="P53" s="106"/>
      <c r="Q53" s="1023"/>
      <c r="R53" s="1023"/>
      <c r="S53" s="1023"/>
      <c r="T53" s="1023"/>
      <c r="U53" s="1023"/>
      <c r="V53" s="1023"/>
      <c r="W53" s="1023"/>
      <c r="X53" s="1024"/>
      <c r="Y53" s="1033" t="s">
        <v>12</v>
      </c>
      <c r="Z53" s="1034"/>
      <c r="AA53" s="1035"/>
      <c r="AB53" s="476"/>
      <c r="AC53" s="1037"/>
      <c r="AD53" s="103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19"/>
      <c r="B54" s="420"/>
      <c r="C54" s="420"/>
      <c r="D54" s="420"/>
      <c r="E54" s="420"/>
      <c r="F54" s="421"/>
      <c r="G54" s="1017"/>
      <c r="H54" s="1018"/>
      <c r="I54" s="1018"/>
      <c r="J54" s="1018"/>
      <c r="K54" s="1018"/>
      <c r="L54" s="1018"/>
      <c r="M54" s="1018"/>
      <c r="N54" s="1018"/>
      <c r="O54" s="1019"/>
      <c r="P54" s="1025"/>
      <c r="Q54" s="1025"/>
      <c r="R54" s="1025"/>
      <c r="S54" s="1025"/>
      <c r="T54" s="1025"/>
      <c r="U54" s="1025"/>
      <c r="V54" s="1025"/>
      <c r="W54" s="1025"/>
      <c r="X54" s="1026"/>
      <c r="Y54" s="430" t="s">
        <v>54</v>
      </c>
      <c r="Z54" s="1030"/>
      <c r="AA54" s="1031"/>
      <c r="AB54" s="538"/>
      <c r="AC54" s="1036"/>
      <c r="AD54" s="103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22"/>
      <c r="B55" s="423"/>
      <c r="C55" s="423"/>
      <c r="D55" s="423"/>
      <c r="E55" s="423"/>
      <c r="F55" s="424"/>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9" t="s">
        <v>301</v>
      </c>
      <c r="AC55" s="1032"/>
      <c r="AD55" s="103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5" t="s">
        <v>473</v>
      </c>
      <c r="B58" s="416"/>
      <c r="C58" s="416"/>
      <c r="D58" s="416"/>
      <c r="E58" s="416"/>
      <c r="F58" s="417"/>
      <c r="G58" s="527" t="s">
        <v>265</v>
      </c>
      <c r="H58" s="448"/>
      <c r="I58" s="448"/>
      <c r="J58" s="448"/>
      <c r="K58" s="448"/>
      <c r="L58" s="448"/>
      <c r="M58" s="448"/>
      <c r="N58" s="448"/>
      <c r="O58" s="528"/>
      <c r="P58" s="447" t="s">
        <v>59</v>
      </c>
      <c r="Q58" s="448"/>
      <c r="R58" s="448"/>
      <c r="S58" s="448"/>
      <c r="T58" s="448"/>
      <c r="U58" s="448"/>
      <c r="V58" s="448"/>
      <c r="W58" s="448"/>
      <c r="X58" s="528"/>
      <c r="Y58" s="1038"/>
      <c r="Z58" s="845"/>
      <c r="AA58" s="846"/>
      <c r="AB58" s="1042" t="s">
        <v>11</v>
      </c>
      <c r="AC58" s="1043"/>
      <c r="AD58" s="1044"/>
      <c r="AE58" s="1048" t="s">
        <v>556</v>
      </c>
      <c r="AF58" s="1048"/>
      <c r="AG58" s="1048"/>
      <c r="AH58" s="1048"/>
      <c r="AI58" s="1048" t="s">
        <v>553</v>
      </c>
      <c r="AJ58" s="1048"/>
      <c r="AK58" s="1048"/>
      <c r="AL58" s="1048"/>
      <c r="AM58" s="1048" t="s">
        <v>527</v>
      </c>
      <c r="AN58" s="1048"/>
      <c r="AO58" s="1048"/>
      <c r="AP58" s="572"/>
      <c r="AQ58" s="160" t="s">
        <v>354</v>
      </c>
      <c r="AR58" s="131"/>
      <c r="AS58" s="131"/>
      <c r="AT58" s="132"/>
      <c r="AU58" s="548" t="s">
        <v>253</v>
      </c>
      <c r="AV58" s="548"/>
      <c r="AW58" s="548"/>
      <c r="AX58" s="549"/>
    </row>
    <row r="59" spans="1:50" ht="18.75"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1039"/>
      <c r="Z59" s="1040"/>
      <c r="AA59" s="1041"/>
      <c r="AB59" s="1045"/>
      <c r="AC59" s="1046"/>
      <c r="AD59" s="1047"/>
      <c r="AE59" s="252"/>
      <c r="AF59" s="252"/>
      <c r="AG59" s="252"/>
      <c r="AH59" s="252"/>
      <c r="AI59" s="252"/>
      <c r="AJ59" s="252"/>
      <c r="AK59" s="252"/>
      <c r="AL59" s="252"/>
      <c r="AM59" s="252"/>
      <c r="AN59" s="252"/>
      <c r="AO59" s="252"/>
      <c r="AP59" s="248"/>
      <c r="AQ59" s="199"/>
      <c r="AR59" s="200"/>
      <c r="AS59" s="134" t="s">
        <v>355</v>
      </c>
      <c r="AT59" s="135"/>
      <c r="AU59" s="200"/>
      <c r="AV59" s="200"/>
      <c r="AW59" s="413" t="s">
        <v>300</v>
      </c>
      <c r="AX59" s="414"/>
    </row>
    <row r="60" spans="1:50" ht="22.5" customHeight="1" x14ac:dyDescent="0.15">
      <c r="A60" s="418"/>
      <c r="B60" s="416"/>
      <c r="C60" s="416"/>
      <c r="D60" s="416"/>
      <c r="E60" s="416"/>
      <c r="F60" s="417"/>
      <c r="G60" s="579"/>
      <c r="H60" s="1015"/>
      <c r="I60" s="1015"/>
      <c r="J60" s="1015"/>
      <c r="K60" s="1015"/>
      <c r="L60" s="1015"/>
      <c r="M60" s="1015"/>
      <c r="N60" s="1015"/>
      <c r="O60" s="1016"/>
      <c r="P60" s="106"/>
      <c r="Q60" s="1023"/>
      <c r="R60" s="1023"/>
      <c r="S60" s="1023"/>
      <c r="T60" s="1023"/>
      <c r="U60" s="1023"/>
      <c r="V60" s="1023"/>
      <c r="W60" s="1023"/>
      <c r="X60" s="1024"/>
      <c r="Y60" s="1033" t="s">
        <v>12</v>
      </c>
      <c r="Z60" s="1034"/>
      <c r="AA60" s="1035"/>
      <c r="AB60" s="476"/>
      <c r="AC60" s="1037"/>
      <c r="AD60" s="103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19"/>
      <c r="B61" s="420"/>
      <c r="C61" s="420"/>
      <c r="D61" s="420"/>
      <c r="E61" s="420"/>
      <c r="F61" s="421"/>
      <c r="G61" s="1017"/>
      <c r="H61" s="1018"/>
      <c r="I61" s="1018"/>
      <c r="J61" s="1018"/>
      <c r="K61" s="1018"/>
      <c r="L61" s="1018"/>
      <c r="M61" s="1018"/>
      <c r="N61" s="1018"/>
      <c r="O61" s="1019"/>
      <c r="P61" s="1025"/>
      <c r="Q61" s="1025"/>
      <c r="R61" s="1025"/>
      <c r="S61" s="1025"/>
      <c r="T61" s="1025"/>
      <c r="U61" s="1025"/>
      <c r="V61" s="1025"/>
      <c r="W61" s="1025"/>
      <c r="X61" s="1026"/>
      <c r="Y61" s="430" t="s">
        <v>54</v>
      </c>
      <c r="Z61" s="1030"/>
      <c r="AA61" s="1031"/>
      <c r="AB61" s="538"/>
      <c r="AC61" s="1036"/>
      <c r="AD61" s="103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22"/>
      <c r="B62" s="423"/>
      <c r="C62" s="423"/>
      <c r="D62" s="423"/>
      <c r="E62" s="423"/>
      <c r="F62" s="424"/>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9" t="s">
        <v>301</v>
      </c>
      <c r="AC62" s="1032"/>
      <c r="AD62" s="103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5" t="s">
        <v>473</v>
      </c>
      <c r="B65" s="416"/>
      <c r="C65" s="416"/>
      <c r="D65" s="416"/>
      <c r="E65" s="416"/>
      <c r="F65" s="417"/>
      <c r="G65" s="527" t="s">
        <v>265</v>
      </c>
      <c r="H65" s="448"/>
      <c r="I65" s="448"/>
      <c r="J65" s="448"/>
      <c r="K65" s="448"/>
      <c r="L65" s="448"/>
      <c r="M65" s="448"/>
      <c r="N65" s="448"/>
      <c r="O65" s="528"/>
      <c r="P65" s="447" t="s">
        <v>59</v>
      </c>
      <c r="Q65" s="448"/>
      <c r="R65" s="448"/>
      <c r="S65" s="448"/>
      <c r="T65" s="448"/>
      <c r="U65" s="448"/>
      <c r="V65" s="448"/>
      <c r="W65" s="448"/>
      <c r="X65" s="528"/>
      <c r="Y65" s="1038"/>
      <c r="Z65" s="845"/>
      <c r="AA65" s="846"/>
      <c r="AB65" s="1042" t="s">
        <v>11</v>
      </c>
      <c r="AC65" s="1043"/>
      <c r="AD65" s="1044"/>
      <c r="AE65" s="1048" t="s">
        <v>556</v>
      </c>
      <c r="AF65" s="1048"/>
      <c r="AG65" s="1048"/>
      <c r="AH65" s="1048"/>
      <c r="AI65" s="1048" t="s">
        <v>553</v>
      </c>
      <c r="AJ65" s="1048"/>
      <c r="AK65" s="1048"/>
      <c r="AL65" s="1048"/>
      <c r="AM65" s="1048" t="s">
        <v>527</v>
      </c>
      <c r="AN65" s="1048"/>
      <c r="AO65" s="1048"/>
      <c r="AP65" s="572"/>
      <c r="AQ65" s="160" t="s">
        <v>354</v>
      </c>
      <c r="AR65" s="131"/>
      <c r="AS65" s="131"/>
      <c r="AT65" s="132"/>
      <c r="AU65" s="548" t="s">
        <v>253</v>
      </c>
      <c r="AV65" s="548"/>
      <c r="AW65" s="548"/>
      <c r="AX65" s="549"/>
    </row>
    <row r="66" spans="1:50" ht="18.75" customHeight="1" x14ac:dyDescent="0.15">
      <c r="A66" s="415"/>
      <c r="B66" s="416"/>
      <c r="C66" s="416"/>
      <c r="D66" s="416"/>
      <c r="E66" s="416"/>
      <c r="F66" s="417"/>
      <c r="G66" s="428"/>
      <c r="H66" s="413"/>
      <c r="I66" s="413"/>
      <c r="J66" s="413"/>
      <c r="K66" s="413"/>
      <c r="L66" s="413"/>
      <c r="M66" s="413"/>
      <c r="N66" s="413"/>
      <c r="O66" s="429"/>
      <c r="P66" s="450"/>
      <c r="Q66" s="413"/>
      <c r="R66" s="413"/>
      <c r="S66" s="413"/>
      <c r="T66" s="413"/>
      <c r="U66" s="413"/>
      <c r="V66" s="413"/>
      <c r="W66" s="413"/>
      <c r="X66" s="429"/>
      <c r="Y66" s="1039"/>
      <c r="Z66" s="1040"/>
      <c r="AA66" s="1041"/>
      <c r="AB66" s="1045"/>
      <c r="AC66" s="1046"/>
      <c r="AD66" s="1047"/>
      <c r="AE66" s="252"/>
      <c r="AF66" s="252"/>
      <c r="AG66" s="252"/>
      <c r="AH66" s="252"/>
      <c r="AI66" s="252"/>
      <c r="AJ66" s="252"/>
      <c r="AK66" s="252"/>
      <c r="AL66" s="252"/>
      <c r="AM66" s="252"/>
      <c r="AN66" s="252"/>
      <c r="AO66" s="252"/>
      <c r="AP66" s="248"/>
      <c r="AQ66" s="199"/>
      <c r="AR66" s="200"/>
      <c r="AS66" s="134" t="s">
        <v>355</v>
      </c>
      <c r="AT66" s="135"/>
      <c r="AU66" s="200"/>
      <c r="AV66" s="200"/>
      <c r="AW66" s="413" t="s">
        <v>300</v>
      </c>
      <c r="AX66" s="414"/>
    </row>
    <row r="67" spans="1:50" ht="22.5" customHeight="1" x14ac:dyDescent="0.15">
      <c r="A67" s="418"/>
      <c r="B67" s="416"/>
      <c r="C67" s="416"/>
      <c r="D67" s="416"/>
      <c r="E67" s="416"/>
      <c r="F67" s="417"/>
      <c r="G67" s="579"/>
      <c r="H67" s="1015"/>
      <c r="I67" s="1015"/>
      <c r="J67" s="1015"/>
      <c r="K67" s="1015"/>
      <c r="L67" s="1015"/>
      <c r="M67" s="1015"/>
      <c r="N67" s="1015"/>
      <c r="O67" s="1016"/>
      <c r="P67" s="106"/>
      <c r="Q67" s="1023"/>
      <c r="R67" s="1023"/>
      <c r="S67" s="1023"/>
      <c r="T67" s="1023"/>
      <c r="U67" s="1023"/>
      <c r="V67" s="1023"/>
      <c r="W67" s="1023"/>
      <c r="X67" s="1024"/>
      <c r="Y67" s="1033" t="s">
        <v>12</v>
      </c>
      <c r="Z67" s="1034"/>
      <c r="AA67" s="1035"/>
      <c r="AB67" s="476"/>
      <c r="AC67" s="1037"/>
      <c r="AD67" s="103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19"/>
      <c r="B68" s="420"/>
      <c r="C68" s="420"/>
      <c r="D68" s="420"/>
      <c r="E68" s="420"/>
      <c r="F68" s="421"/>
      <c r="G68" s="1017"/>
      <c r="H68" s="1018"/>
      <c r="I68" s="1018"/>
      <c r="J68" s="1018"/>
      <c r="K68" s="1018"/>
      <c r="L68" s="1018"/>
      <c r="M68" s="1018"/>
      <c r="N68" s="1018"/>
      <c r="O68" s="1019"/>
      <c r="P68" s="1025"/>
      <c r="Q68" s="1025"/>
      <c r="R68" s="1025"/>
      <c r="S68" s="1025"/>
      <c r="T68" s="1025"/>
      <c r="U68" s="1025"/>
      <c r="V68" s="1025"/>
      <c r="W68" s="1025"/>
      <c r="X68" s="1026"/>
      <c r="Y68" s="430" t="s">
        <v>54</v>
      </c>
      <c r="Z68" s="1030"/>
      <c r="AA68" s="1031"/>
      <c r="AB68" s="538"/>
      <c r="AC68" s="1036"/>
      <c r="AD68" s="103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22"/>
      <c r="B69" s="423"/>
      <c r="C69" s="423"/>
      <c r="D69" s="423"/>
      <c r="E69" s="423"/>
      <c r="F69" s="424"/>
      <c r="G69" s="1020"/>
      <c r="H69" s="1021"/>
      <c r="I69" s="1021"/>
      <c r="J69" s="1021"/>
      <c r="K69" s="1021"/>
      <c r="L69" s="1021"/>
      <c r="M69" s="1021"/>
      <c r="N69" s="1021"/>
      <c r="O69" s="1022"/>
      <c r="P69" s="1027"/>
      <c r="Q69" s="1027"/>
      <c r="R69" s="1027"/>
      <c r="S69" s="1027"/>
      <c r="T69" s="1027"/>
      <c r="U69" s="1027"/>
      <c r="V69" s="1027"/>
      <c r="W69" s="1027"/>
      <c r="X69" s="1028"/>
      <c r="Y69" s="430" t="s">
        <v>13</v>
      </c>
      <c r="Z69" s="1030"/>
      <c r="AA69" s="1031"/>
      <c r="AB69" s="571" t="s">
        <v>301</v>
      </c>
      <c r="AC69" s="377"/>
      <c r="AD69" s="377"/>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610" t="s">
        <v>491</v>
      </c>
      <c r="H2" s="611"/>
      <c r="I2" s="611"/>
      <c r="J2" s="611"/>
      <c r="K2" s="611"/>
      <c r="L2" s="611"/>
      <c r="M2" s="611"/>
      <c r="N2" s="611"/>
      <c r="O2" s="611"/>
      <c r="P2" s="611"/>
      <c r="Q2" s="611"/>
      <c r="R2" s="611"/>
      <c r="S2" s="611"/>
      <c r="T2" s="611"/>
      <c r="U2" s="611"/>
      <c r="V2" s="611"/>
      <c r="W2" s="611"/>
      <c r="X2" s="611"/>
      <c r="Y2" s="611"/>
      <c r="Z2" s="611"/>
      <c r="AA2" s="611"/>
      <c r="AB2" s="612"/>
      <c r="AC2" s="610"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31" t="s">
        <v>17</v>
      </c>
      <c r="H3" s="684"/>
      <c r="I3" s="684"/>
      <c r="J3" s="684"/>
      <c r="K3" s="684"/>
      <c r="L3" s="683" t="s">
        <v>18</v>
      </c>
      <c r="M3" s="684"/>
      <c r="N3" s="684"/>
      <c r="O3" s="684"/>
      <c r="P3" s="684"/>
      <c r="Q3" s="684"/>
      <c r="R3" s="684"/>
      <c r="S3" s="684"/>
      <c r="T3" s="684"/>
      <c r="U3" s="684"/>
      <c r="V3" s="684"/>
      <c r="W3" s="684"/>
      <c r="X3" s="685"/>
      <c r="Y3" s="669" t="s">
        <v>19</v>
      </c>
      <c r="Z3" s="670"/>
      <c r="AA3" s="670"/>
      <c r="AB3" s="814"/>
      <c r="AC3" s="831" t="s">
        <v>17</v>
      </c>
      <c r="AD3" s="684"/>
      <c r="AE3" s="684"/>
      <c r="AF3" s="684"/>
      <c r="AG3" s="684"/>
      <c r="AH3" s="683" t="s">
        <v>18</v>
      </c>
      <c r="AI3" s="684"/>
      <c r="AJ3" s="684"/>
      <c r="AK3" s="684"/>
      <c r="AL3" s="684"/>
      <c r="AM3" s="684"/>
      <c r="AN3" s="684"/>
      <c r="AO3" s="684"/>
      <c r="AP3" s="684"/>
      <c r="AQ3" s="684"/>
      <c r="AR3" s="684"/>
      <c r="AS3" s="684"/>
      <c r="AT3" s="685"/>
      <c r="AU3" s="669" t="s">
        <v>19</v>
      </c>
      <c r="AV3" s="670"/>
      <c r="AW3" s="670"/>
      <c r="AX3" s="671"/>
    </row>
    <row r="4" spans="1:50" ht="24.75" customHeight="1" x14ac:dyDescent="0.15">
      <c r="A4" s="1061"/>
      <c r="B4" s="1062"/>
      <c r="C4" s="1062"/>
      <c r="D4" s="1062"/>
      <c r="E4" s="1062"/>
      <c r="F4" s="1063"/>
      <c r="G4" s="686"/>
      <c r="H4" s="687"/>
      <c r="I4" s="687"/>
      <c r="J4" s="687"/>
      <c r="K4" s="688"/>
      <c r="L4" s="680"/>
      <c r="M4" s="681"/>
      <c r="N4" s="681"/>
      <c r="O4" s="681"/>
      <c r="P4" s="681"/>
      <c r="Q4" s="681"/>
      <c r="R4" s="681"/>
      <c r="S4" s="681"/>
      <c r="T4" s="681"/>
      <c r="U4" s="681"/>
      <c r="V4" s="681"/>
      <c r="W4" s="681"/>
      <c r="X4" s="682"/>
      <c r="Y4" s="401"/>
      <c r="Z4" s="402"/>
      <c r="AA4" s="402"/>
      <c r="AB4" s="668"/>
      <c r="AC4" s="686"/>
      <c r="AD4" s="687"/>
      <c r="AE4" s="687"/>
      <c r="AF4" s="687"/>
      <c r="AG4" s="688"/>
      <c r="AH4" s="680"/>
      <c r="AI4" s="681"/>
      <c r="AJ4" s="681"/>
      <c r="AK4" s="681"/>
      <c r="AL4" s="681"/>
      <c r="AM4" s="681"/>
      <c r="AN4" s="681"/>
      <c r="AO4" s="681"/>
      <c r="AP4" s="681"/>
      <c r="AQ4" s="681"/>
      <c r="AR4" s="681"/>
      <c r="AS4" s="681"/>
      <c r="AT4" s="682"/>
      <c r="AU4" s="401"/>
      <c r="AV4" s="402"/>
      <c r="AW4" s="402"/>
      <c r="AX4" s="403"/>
    </row>
    <row r="5" spans="1:50" ht="24.75" customHeight="1" x14ac:dyDescent="0.15">
      <c r="A5" s="1061"/>
      <c r="B5" s="1062"/>
      <c r="C5" s="1062"/>
      <c r="D5" s="1062"/>
      <c r="E5" s="1062"/>
      <c r="F5" s="106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61"/>
      <c r="B6" s="1062"/>
      <c r="C6" s="1062"/>
      <c r="D6" s="1062"/>
      <c r="E6" s="1062"/>
      <c r="F6" s="106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61"/>
      <c r="B7" s="1062"/>
      <c r="C7" s="1062"/>
      <c r="D7" s="1062"/>
      <c r="E7" s="1062"/>
      <c r="F7" s="106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61"/>
      <c r="B8" s="1062"/>
      <c r="C8" s="1062"/>
      <c r="D8" s="1062"/>
      <c r="E8" s="1062"/>
      <c r="F8" s="106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61"/>
      <c r="B9" s="1062"/>
      <c r="C9" s="1062"/>
      <c r="D9" s="1062"/>
      <c r="E9" s="1062"/>
      <c r="F9" s="106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61"/>
      <c r="B10" s="1062"/>
      <c r="C10" s="1062"/>
      <c r="D10" s="1062"/>
      <c r="E10" s="1062"/>
      <c r="F10" s="106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61"/>
      <c r="B11" s="1062"/>
      <c r="C11" s="1062"/>
      <c r="D11" s="1062"/>
      <c r="E11" s="1062"/>
      <c r="F11" s="106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61"/>
      <c r="B12" s="1062"/>
      <c r="C12" s="1062"/>
      <c r="D12" s="1062"/>
      <c r="E12" s="1062"/>
      <c r="F12" s="106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61"/>
      <c r="B13" s="1062"/>
      <c r="C13" s="1062"/>
      <c r="D13" s="1062"/>
      <c r="E13" s="1062"/>
      <c r="F13" s="106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61"/>
      <c r="B14" s="1062"/>
      <c r="C14" s="1062"/>
      <c r="D14" s="1062"/>
      <c r="E14" s="1062"/>
      <c r="F14" s="1063"/>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61"/>
      <c r="B15" s="1062"/>
      <c r="C15" s="1062"/>
      <c r="D15" s="1062"/>
      <c r="E15" s="1062"/>
      <c r="F15" s="1063"/>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9"/>
    </row>
    <row r="16" spans="1:50" ht="25.5" customHeight="1" x14ac:dyDescent="0.15">
      <c r="A16" s="1061"/>
      <c r="B16" s="1062"/>
      <c r="C16" s="1062"/>
      <c r="D16" s="1062"/>
      <c r="E16" s="1062"/>
      <c r="F16" s="1063"/>
      <c r="G16" s="831" t="s">
        <v>17</v>
      </c>
      <c r="H16" s="684"/>
      <c r="I16" s="684"/>
      <c r="J16" s="684"/>
      <c r="K16" s="684"/>
      <c r="L16" s="683" t="s">
        <v>18</v>
      </c>
      <c r="M16" s="684"/>
      <c r="N16" s="684"/>
      <c r="O16" s="684"/>
      <c r="P16" s="684"/>
      <c r="Q16" s="684"/>
      <c r="R16" s="684"/>
      <c r="S16" s="684"/>
      <c r="T16" s="684"/>
      <c r="U16" s="684"/>
      <c r="V16" s="684"/>
      <c r="W16" s="684"/>
      <c r="X16" s="685"/>
      <c r="Y16" s="669" t="s">
        <v>19</v>
      </c>
      <c r="Z16" s="670"/>
      <c r="AA16" s="670"/>
      <c r="AB16" s="814"/>
      <c r="AC16" s="831" t="s">
        <v>17</v>
      </c>
      <c r="AD16" s="684"/>
      <c r="AE16" s="684"/>
      <c r="AF16" s="684"/>
      <c r="AG16" s="684"/>
      <c r="AH16" s="683" t="s">
        <v>18</v>
      </c>
      <c r="AI16" s="684"/>
      <c r="AJ16" s="684"/>
      <c r="AK16" s="684"/>
      <c r="AL16" s="684"/>
      <c r="AM16" s="684"/>
      <c r="AN16" s="684"/>
      <c r="AO16" s="684"/>
      <c r="AP16" s="684"/>
      <c r="AQ16" s="684"/>
      <c r="AR16" s="684"/>
      <c r="AS16" s="684"/>
      <c r="AT16" s="685"/>
      <c r="AU16" s="669" t="s">
        <v>19</v>
      </c>
      <c r="AV16" s="670"/>
      <c r="AW16" s="670"/>
      <c r="AX16" s="671"/>
    </row>
    <row r="17" spans="1:50" ht="24.75" customHeight="1" x14ac:dyDescent="0.15">
      <c r="A17" s="1061"/>
      <c r="B17" s="1062"/>
      <c r="C17" s="1062"/>
      <c r="D17" s="1062"/>
      <c r="E17" s="1062"/>
      <c r="F17" s="1063"/>
      <c r="G17" s="686"/>
      <c r="H17" s="687"/>
      <c r="I17" s="687"/>
      <c r="J17" s="687"/>
      <c r="K17" s="688"/>
      <c r="L17" s="680"/>
      <c r="M17" s="681"/>
      <c r="N17" s="681"/>
      <c r="O17" s="681"/>
      <c r="P17" s="681"/>
      <c r="Q17" s="681"/>
      <c r="R17" s="681"/>
      <c r="S17" s="681"/>
      <c r="T17" s="681"/>
      <c r="U17" s="681"/>
      <c r="V17" s="681"/>
      <c r="W17" s="681"/>
      <c r="X17" s="682"/>
      <c r="Y17" s="401"/>
      <c r="Z17" s="402"/>
      <c r="AA17" s="402"/>
      <c r="AB17" s="668"/>
      <c r="AC17" s="686"/>
      <c r="AD17" s="687"/>
      <c r="AE17" s="687"/>
      <c r="AF17" s="687"/>
      <c r="AG17" s="688"/>
      <c r="AH17" s="680"/>
      <c r="AI17" s="681"/>
      <c r="AJ17" s="681"/>
      <c r="AK17" s="681"/>
      <c r="AL17" s="681"/>
      <c r="AM17" s="681"/>
      <c r="AN17" s="681"/>
      <c r="AO17" s="681"/>
      <c r="AP17" s="681"/>
      <c r="AQ17" s="681"/>
      <c r="AR17" s="681"/>
      <c r="AS17" s="681"/>
      <c r="AT17" s="682"/>
      <c r="AU17" s="401"/>
      <c r="AV17" s="402"/>
      <c r="AW17" s="402"/>
      <c r="AX17" s="403"/>
    </row>
    <row r="18" spans="1:50" ht="24.75" customHeight="1" x14ac:dyDescent="0.15">
      <c r="A18" s="1061"/>
      <c r="B18" s="1062"/>
      <c r="C18" s="1062"/>
      <c r="D18" s="1062"/>
      <c r="E18" s="1062"/>
      <c r="F18" s="106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61"/>
      <c r="B19" s="1062"/>
      <c r="C19" s="1062"/>
      <c r="D19" s="1062"/>
      <c r="E19" s="1062"/>
      <c r="F19" s="106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61"/>
      <c r="B20" s="1062"/>
      <c r="C20" s="1062"/>
      <c r="D20" s="1062"/>
      <c r="E20" s="1062"/>
      <c r="F20" s="106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61"/>
      <c r="B21" s="1062"/>
      <c r="C21" s="1062"/>
      <c r="D21" s="1062"/>
      <c r="E21" s="1062"/>
      <c r="F21" s="106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61"/>
      <c r="B22" s="1062"/>
      <c r="C22" s="1062"/>
      <c r="D22" s="1062"/>
      <c r="E22" s="1062"/>
      <c r="F22" s="106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61"/>
      <c r="B23" s="1062"/>
      <c r="C23" s="1062"/>
      <c r="D23" s="1062"/>
      <c r="E23" s="1062"/>
      <c r="F23" s="106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61"/>
      <c r="B24" s="1062"/>
      <c r="C24" s="1062"/>
      <c r="D24" s="1062"/>
      <c r="E24" s="1062"/>
      <c r="F24" s="106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61"/>
      <c r="B25" s="1062"/>
      <c r="C25" s="1062"/>
      <c r="D25" s="1062"/>
      <c r="E25" s="1062"/>
      <c r="F25" s="106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61"/>
      <c r="B26" s="1062"/>
      <c r="C26" s="1062"/>
      <c r="D26" s="1062"/>
      <c r="E26" s="1062"/>
      <c r="F26" s="106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61"/>
      <c r="B27" s="1062"/>
      <c r="C27" s="1062"/>
      <c r="D27" s="1062"/>
      <c r="E27" s="1062"/>
      <c r="F27" s="1063"/>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61"/>
      <c r="B28" s="1062"/>
      <c r="C28" s="1062"/>
      <c r="D28" s="1062"/>
      <c r="E28" s="1062"/>
      <c r="F28" s="1063"/>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9"/>
    </row>
    <row r="29" spans="1:50" ht="24.75" customHeight="1" x14ac:dyDescent="0.15">
      <c r="A29" s="1061"/>
      <c r="B29" s="1062"/>
      <c r="C29" s="1062"/>
      <c r="D29" s="1062"/>
      <c r="E29" s="1062"/>
      <c r="F29" s="1063"/>
      <c r="G29" s="831" t="s">
        <v>17</v>
      </c>
      <c r="H29" s="684"/>
      <c r="I29" s="684"/>
      <c r="J29" s="684"/>
      <c r="K29" s="684"/>
      <c r="L29" s="683" t="s">
        <v>18</v>
      </c>
      <c r="M29" s="684"/>
      <c r="N29" s="684"/>
      <c r="O29" s="684"/>
      <c r="P29" s="684"/>
      <c r="Q29" s="684"/>
      <c r="R29" s="684"/>
      <c r="S29" s="684"/>
      <c r="T29" s="684"/>
      <c r="U29" s="684"/>
      <c r="V29" s="684"/>
      <c r="W29" s="684"/>
      <c r="X29" s="685"/>
      <c r="Y29" s="669" t="s">
        <v>19</v>
      </c>
      <c r="Z29" s="670"/>
      <c r="AA29" s="670"/>
      <c r="AB29" s="814"/>
      <c r="AC29" s="831" t="s">
        <v>17</v>
      </c>
      <c r="AD29" s="684"/>
      <c r="AE29" s="684"/>
      <c r="AF29" s="684"/>
      <c r="AG29" s="684"/>
      <c r="AH29" s="683" t="s">
        <v>18</v>
      </c>
      <c r="AI29" s="684"/>
      <c r="AJ29" s="684"/>
      <c r="AK29" s="684"/>
      <c r="AL29" s="684"/>
      <c r="AM29" s="684"/>
      <c r="AN29" s="684"/>
      <c r="AO29" s="684"/>
      <c r="AP29" s="684"/>
      <c r="AQ29" s="684"/>
      <c r="AR29" s="684"/>
      <c r="AS29" s="684"/>
      <c r="AT29" s="685"/>
      <c r="AU29" s="669" t="s">
        <v>19</v>
      </c>
      <c r="AV29" s="670"/>
      <c r="AW29" s="670"/>
      <c r="AX29" s="671"/>
    </row>
    <row r="30" spans="1:50" ht="24.75" customHeight="1" x14ac:dyDescent="0.15">
      <c r="A30" s="1061"/>
      <c r="B30" s="1062"/>
      <c r="C30" s="1062"/>
      <c r="D30" s="1062"/>
      <c r="E30" s="1062"/>
      <c r="F30" s="1063"/>
      <c r="G30" s="686"/>
      <c r="H30" s="687"/>
      <c r="I30" s="687"/>
      <c r="J30" s="687"/>
      <c r="K30" s="688"/>
      <c r="L30" s="680"/>
      <c r="M30" s="681"/>
      <c r="N30" s="681"/>
      <c r="O30" s="681"/>
      <c r="P30" s="681"/>
      <c r="Q30" s="681"/>
      <c r="R30" s="681"/>
      <c r="S30" s="681"/>
      <c r="T30" s="681"/>
      <c r="U30" s="681"/>
      <c r="V30" s="681"/>
      <c r="W30" s="681"/>
      <c r="X30" s="682"/>
      <c r="Y30" s="401"/>
      <c r="Z30" s="402"/>
      <c r="AA30" s="402"/>
      <c r="AB30" s="668"/>
      <c r="AC30" s="686"/>
      <c r="AD30" s="687"/>
      <c r="AE30" s="687"/>
      <c r="AF30" s="687"/>
      <c r="AG30" s="688"/>
      <c r="AH30" s="680"/>
      <c r="AI30" s="681"/>
      <c r="AJ30" s="681"/>
      <c r="AK30" s="681"/>
      <c r="AL30" s="681"/>
      <c r="AM30" s="681"/>
      <c r="AN30" s="681"/>
      <c r="AO30" s="681"/>
      <c r="AP30" s="681"/>
      <c r="AQ30" s="681"/>
      <c r="AR30" s="681"/>
      <c r="AS30" s="681"/>
      <c r="AT30" s="682"/>
      <c r="AU30" s="401"/>
      <c r="AV30" s="402"/>
      <c r="AW30" s="402"/>
      <c r="AX30" s="403"/>
    </row>
    <row r="31" spans="1:50" ht="24.75" customHeight="1" x14ac:dyDescent="0.15">
      <c r="A31" s="1061"/>
      <c r="B31" s="1062"/>
      <c r="C31" s="1062"/>
      <c r="D31" s="1062"/>
      <c r="E31" s="1062"/>
      <c r="F31" s="106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61"/>
      <c r="B32" s="1062"/>
      <c r="C32" s="1062"/>
      <c r="D32" s="1062"/>
      <c r="E32" s="1062"/>
      <c r="F32" s="106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61"/>
      <c r="B33" s="1062"/>
      <c r="C33" s="1062"/>
      <c r="D33" s="1062"/>
      <c r="E33" s="1062"/>
      <c r="F33" s="106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61"/>
      <c r="B34" s="1062"/>
      <c r="C34" s="1062"/>
      <c r="D34" s="1062"/>
      <c r="E34" s="1062"/>
      <c r="F34" s="106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61"/>
      <c r="B35" s="1062"/>
      <c r="C35" s="1062"/>
      <c r="D35" s="1062"/>
      <c r="E35" s="1062"/>
      <c r="F35" s="106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61"/>
      <c r="B36" s="1062"/>
      <c r="C36" s="1062"/>
      <c r="D36" s="1062"/>
      <c r="E36" s="1062"/>
      <c r="F36" s="106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61"/>
      <c r="B37" s="1062"/>
      <c r="C37" s="1062"/>
      <c r="D37" s="1062"/>
      <c r="E37" s="1062"/>
      <c r="F37" s="106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61"/>
      <c r="B38" s="1062"/>
      <c r="C38" s="1062"/>
      <c r="D38" s="1062"/>
      <c r="E38" s="1062"/>
      <c r="F38" s="106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61"/>
      <c r="B39" s="1062"/>
      <c r="C39" s="1062"/>
      <c r="D39" s="1062"/>
      <c r="E39" s="1062"/>
      <c r="F39" s="106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61"/>
      <c r="B40" s="1062"/>
      <c r="C40" s="1062"/>
      <c r="D40" s="1062"/>
      <c r="E40" s="1062"/>
      <c r="F40" s="1063"/>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61"/>
      <c r="B41" s="1062"/>
      <c r="C41" s="1062"/>
      <c r="D41" s="1062"/>
      <c r="E41" s="1062"/>
      <c r="F41" s="1063"/>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9"/>
    </row>
    <row r="42" spans="1:50" ht="24.75" customHeight="1" x14ac:dyDescent="0.15">
      <c r="A42" s="1061"/>
      <c r="B42" s="1062"/>
      <c r="C42" s="1062"/>
      <c r="D42" s="1062"/>
      <c r="E42" s="1062"/>
      <c r="F42" s="1063"/>
      <c r="G42" s="831" t="s">
        <v>17</v>
      </c>
      <c r="H42" s="684"/>
      <c r="I42" s="684"/>
      <c r="J42" s="684"/>
      <c r="K42" s="684"/>
      <c r="L42" s="683" t="s">
        <v>18</v>
      </c>
      <c r="M42" s="684"/>
      <c r="N42" s="684"/>
      <c r="O42" s="684"/>
      <c r="P42" s="684"/>
      <c r="Q42" s="684"/>
      <c r="R42" s="684"/>
      <c r="S42" s="684"/>
      <c r="T42" s="684"/>
      <c r="U42" s="684"/>
      <c r="V42" s="684"/>
      <c r="W42" s="684"/>
      <c r="X42" s="685"/>
      <c r="Y42" s="669" t="s">
        <v>19</v>
      </c>
      <c r="Z42" s="670"/>
      <c r="AA42" s="670"/>
      <c r="AB42" s="814"/>
      <c r="AC42" s="831" t="s">
        <v>17</v>
      </c>
      <c r="AD42" s="684"/>
      <c r="AE42" s="684"/>
      <c r="AF42" s="684"/>
      <c r="AG42" s="684"/>
      <c r="AH42" s="683" t="s">
        <v>18</v>
      </c>
      <c r="AI42" s="684"/>
      <c r="AJ42" s="684"/>
      <c r="AK42" s="684"/>
      <c r="AL42" s="684"/>
      <c r="AM42" s="684"/>
      <c r="AN42" s="684"/>
      <c r="AO42" s="684"/>
      <c r="AP42" s="684"/>
      <c r="AQ42" s="684"/>
      <c r="AR42" s="684"/>
      <c r="AS42" s="684"/>
      <c r="AT42" s="685"/>
      <c r="AU42" s="669" t="s">
        <v>19</v>
      </c>
      <c r="AV42" s="670"/>
      <c r="AW42" s="670"/>
      <c r="AX42" s="671"/>
    </row>
    <row r="43" spans="1:50" ht="24.75" customHeight="1" x14ac:dyDescent="0.15">
      <c r="A43" s="1061"/>
      <c r="B43" s="1062"/>
      <c r="C43" s="1062"/>
      <c r="D43" s="1062"/>
      <c r="E43" s="1062"/>
      <c r="F43" s="1063"/>
      <c r="G43" s="686"/>
      <c r="H43" s="687"/>
      <c r="I43" s="687"/>
      <c r="J43" s="687"/>
      <c r="K43" s="688"/>
      <c r="L43" s="680"/>
      <c r="M43" s="681"/>
      <c r="N43" s="681"/>
      <c r="O43" s="681"/>
      <c r="P43" s="681"/>
      <c r="Q43" s="681"/>
      <c r="R43" s="681"/>
      <c r="S43" s="681"/>
      <c r="T43" s="681"/>
      <c r="U43" s="681"/>
      <c r="V43" s="681"/>
      <c r="W43" s="681"/>
      <c r="X43" s="682"/>
      <c r="Y43" s="401"/>
      <c r="Z43" s="402"/>
      <c r="AA43" s="402"/>
      <c r="AB43" s="668"/>
      <c r="AC43" s="686"/>
      <c r="AD43" s="687"/>
      <c r="AE43" s="687"/>
      <c r="AF43" s="687"/>
      <c r="AG43" s="688"/>
      <c r="AH43" s="680"/>
      <c r="AI43" s="681"/>
      <c r="AJ43" s="681"/>
      <c r="AK43" s="681"/>
      <c r="AL43" s="681"/>
      <c r="AM43" s="681"/>
      <c r="AN43" s="681"/>
      <c r="AO43" s="681"/>
      <c r="AP43" s="681"/>
      <c r="AQ43" s="681"/>
      <c r="AR43" s="681"/>
      <c r="AS43" s="681"/>
      <c r="AT43" s="682"/>
      <c r="AU43" s="401"/>
      <c r="AV43" s="402"/>
      <c r="AW43" s="402"/>
      <c r="AX43" s="403"/>
    </row>
    <row r="44" spans="1:50" ht="24.75" customHeight="1" x14ac:dyDescent="0.15">
      <c r="A44" s="1061"/>
      <c r="B44" s="1062"/>
      <c r="C44" s="1062"/>
      <c r="D44" s="1062"/>
      <c r="E44" s="1062"/>
      <c r="F44" s="106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61"/>
      <c r="B45" s="1062"/>
      <c r="C45" s="1062"/>
      <c r="D45" s="1062"/>
      <c r="E45" s="1062"/>
      <c r="F45" s="106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61"/>
      <c r="B46" s="1062"/>
      <c r="C46" s="1062"/>
      <c r="D46" s="1062"/>
      <c r="E46" s="1062"/>
      <c r="F46" s="106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61"/>
      <c r="B47" s="1062"/>
      <c r="C47" s="1062"/>
      <c r="D47" s="1062"/>
      <c r="E47" s="1062"/>
      <c r="F47" s="106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61"/>
      <c r="B48" s="1062"/>
      <c r="C48" s="1062"/>
      <c r="D48" s="1062"/>
      <c r="E48" s="1062"/>
      <c r="F48" s="106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61"/>
      <c r="B49" s="1062"/>
      <c r="C49" s="1062"/>
      <c r="D49" s="1062"/>
      <c r="E49" s="1062"/>
      <c r="F49" s="106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61"/>
      <c r="B50" s="1062"/>
      <c r="C50" s="1062"/>
      <c r="D50" s="1062"/>
      <c r="E50" s="1062"/>
      <c r="F50" s="106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61"/>
      <c r="B51" s="1062"/>
      <c r="C51" s="1062"/>
      <c r="D51" s="1062"/>
      <c r="E51" s="1062"/>
      <c r="F51" s="106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61"/>
      <c r="B52" s="1062"/>
      <c r="C52" s="1062"/>
      <c r="D52" s="1062"/>
      <c r="E52" s="1062"/>
      <c r="F52" s="106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9"/>
    </row>
    <row r="56" spans="1:50" ht="24.75" customHeight="1" x14ac:dyDescent="0.15">
      <c r="A56" s="1061"/>
      <c r="B56" s="1062"/>
      <c r="C56" s="1062"/>
      <c r="D56" s="1062"/>
      <c r="E56" s="1062"/>
      <c r="F56" s="1063"/>
      <c r="G56" s="831" t="s">
        <v>17</v>
      </c>
      <c r="H56" s="684"/>
      <c r="I56" s="684"/>
      <c r="J56" s="684"/>
      <c r="K56" s="684"/>
      <c r="L56" s="683" t="s">
        <v>18</v>
      </c>
      <c r="M56" s="684"/>
      <c r="N56" s="684"/>
      <c r="O56" s="684"/>
      <c r="P56" s="684"/>
      <c r="Q56" s="684"/>
      <c r="R56" s="684"/>
      <c r="S56" s="684"/>
      <c r="T56" s="684"/>
      <c r="U56" s="684"/>
      <c r="V56" s="684"/>
      <c r="W56" s="684"/>
      <c r="X56" s="685"/>
      <c r="Y56" s="669" t="s">
        <v>19</v>
      </c>
      <c r="Z56" s="670"/>
      <c r="AA56" s="670"/>
      <c r="AB56" s="814"/>
      <c r="AC56" s="831" t="s">
        <v>17</v>
      </c>
      <c r="AD56" s="684"/>
      <c r="AE56" s="684"/>
      <c r="AF56" s="684"/>
      <c r="AG56" s="684"/>
      <c r="AH56" s="683" t="s">
        <v>18</v>
      </c>
      <c r="AI56" s="684"/>
      <c r="AJ56" s="684"/>
      <c r="AK56" s="684"/>
      <c r="AL56" s="684"/>
      <c r="AM56" s="684"/>
      <c r="AN56" s="684"/>
      <c r="AO56" s="684"/>
      <c r="AP56" s="684"/>
      <c r="AQ56" s="684"/>
      <c r="AR56" s="684"/>
      <c r="AS56" s="684"/>
      <c r="AT56" s="685"/>
      <c r="AU56" s="669" t="s">
        <v>19</v>
      </c>
      <c r="AV56" s="670"/>
      <c r="AW56" s="670"/>
      <c r="AX56" s="671"/>
    </row>
    <row r="57" spans="1:50" ht="24.75" customHeight="1" x14ac:dyDescent="0.15">
      <c r="A57" s="1061"/>
      <c r="B57" s="1062"/>
      <c r="C57" s="1062"/>
      <c r="D57" s="1062"/>
      <c r="E57" s="1062"/>
      <c r="F57" s="1063"/>
      <c r="G57" s="686"/>
      <c r="H57" s="687"/>
      <c r="I57" s="687"/>
      <c r="J57" s="687"/>
      <c r="K57" s="688"/>
      <c r="L57" s="680"/>
      <c r="M57" s="681"/>
      <c r="N57" s="681"/>
      <c r="O57" s="681"/>
      <c r="P57" s="681"/>
      <c r="Q57" s="681"/>
      <c r="R57" s="681"/>
      <c r="S57" s="681"/>
      <c r="T57" s="681"/>
      <c r="U57" s="681"/>
      <c r="V57" s="681"/>
      <c r="W57" s="681"/>
      <c r="X57" s="682"/>
      <c r="Y57" s="401"/>
      <c r="Z57" s="402"/>
      <c r="AA57" s="402"/>
      <c r="AB57" s="668"/>
      <c r="AC57" s="686"/>
      <c r="AD57" s="687"/>
      <c r="AE57" s="687"/>
      <c r="AF57" s="687"/>
      <c r="AG57" s="688"/>
      <c r="AH57" s="680"/>
      <c r="AI57" s="681"/>
      <c r="AJ57" s="681"/>
      <c r="AK57" s="681"/>
      <c r="AL57" s="681"/>
      <c r="AM57" s="681"/>
      <c r="AN57" s="681"/>
      <c r="AO57" s="681"/>
      <c r="AP57" s="681"/>
      <c r="AQ57" s="681"/>
      <c r="AR57" s="681"/>
      <c r="AS57" s="681"/>
      <c r="AT57" s="682"/>
      <c r="AU57" s="401"/>
      <c r="AV57" s="402"/>
      <c r="AW57" s="402"/>
      <c r="AX57" s="403"/>
    </row>
    <row r="58" spans="1:50" ht="24.75" customHeight="1" x14ac:dyDescent="0.15">
      <c r="A58" s="1061"/>
      <c r="B58" s="1062"/>
      <c r="C58" s="1062"/>
      <c r="D58" s="1062"/>
      <c r="E58" s="1062"/>
      <c r="F58" s="106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61"/>
      <c r="B59" s="1062"/>
      <c r="C59" s="1062"/>
      <c r="D59" s="1062"/>
      <c r="E59" s="1062"/>
      <c r="F59" s="106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61"/>
      <c r="B60" s="1062"/>
      <c r="C60" s="1062"/>
      <c r="D60" s="1062"/>
      <c r="E60" s="1062"/>
      <c r="F60" s="106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61"/>
      <c r="B61" s="1062"/>
      <c r="C61" s="1062"/>
      <c r="D61" s="1062"/>
      <c r="E61" s="1062"/>
      <c r="F61" s="106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61"/>
      <c r="B62" s="1062"/>
      <c r="C62" s="1062"/>
      <c r="D62" s="1062"/>
      <c r="E62" s="1062"/>
      <c r="F62" s="106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61"/>
      <c r="B63" s="1062"/>
      <c r="C63" s="1062"/>
      <c r="D63" s="1062"/>
      <c r="E63" s="1062"/>
      <c r="F63" s="106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61"/>
      <c r="B64" s="1062"/>
      <c r="C64" s="1062"/>
      <c r="D64" s="1062"/>
      <c r="E64" s="1062"/>
      <c r="F64" s="106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61"/>
      <c r="B65" s="1062"/>
      <c r="C65" s="1062"/>
      <c r="D65" s="1062"/>
      <c r="E65" s="1062"/>
      <c r="F65" s="106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61"/>
      <c r="B66" s="1062"/>
      <c r="C66" s="1062"/>
      <c r="D66" s="1062"/>
      <c r="E66" s="1062"/>
      <c r="F66" s="106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61"/>
      <c r="B67" s="1062"/>
      <c r="C67" s="1062"/>
      <c r="D67" s="1062"/>
      <c r="E67" s="1062"/>
      <c r="F67" s="1063"/>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61"/>
      <c r="B68" s="1062"/>
      <c r="C68" s="1062"/>
      <c r="D68" s="1062"/>
      <c r="E68" s="1062"/>
      <c r="F68" s="1063"/>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9"/>
    </row>
    <row r="69" spans="1:50" ht="25.5" customHeight="1" x14ac:dyDescent="0.15">
      <c r="A69" s="1061"/>
      <c r="B69" s="1062"/>
      <c r="C69" s="1062"/>
      <c r="D69" s="1062"/>
      <c r="E69" s="1062"/>
      <c r="F69" s="1063"/>
      <c r="G69" s="831" t="s">
        <v>17</v>
      </c>
      <c r="H69" s="684"/>
      <c r="I69" s="684"/>
      <c r="J69" s="684"/>
      <c r="K69" s="684"/>
      <c r="L69" s="683" t="s">
        <v>18</v>
      </c>
      <c r="M69" s="684"/>
      <c r="N69" s="684"/>
      <c r="O69" s="684"/>
      <c r="P69" s="684"/>
      <c r="Q69" s="684"/>
      <c r="R69" s="684"/>
      <c r="S69" s="684"/>
      <c r="T69" s="684"/>
      <c r="U69" s="684"/>
      <c r="V69" s="684"/>
      <c r="W69" s="684"/>
      <c r="X69" s="685"/>
      <c r="Y69" s="669" t="s">
        <v>19</v>
      </c>
      <c r="Z69" s="670"/>
      <c r="AA69" s="670"/>
      <c r="AB69" s="814"/>
      <c r="AC69" s="831" t="s">
        <v>17</v>
      </c>
      <c r="AD69" s="684"/>
      <c r="AE69" s="684"/>
      <c r="AF69" s="684"/>
      <c r="AG69" s="684"/>
      <c r="AH69" s="683" t="s">
        <v>18</v>
      </c>
      <c r="AI69" s="684"/>
      <c r="AJ69" s="684"/>
      <c r="AK69" s="684"/>
      <c r="AL69" s="684"/>
      <c r="AM69" s="684"/>
      <c r="AN69" s="684"/>
      <c r="AO69" s="684"/>
      <c r="AP69" s="684"/>
      <c r="AQ69" s="684"/>
      <c r="AR69" s="684"/>
      <c r="AS69" s="684"/>
      <c r="AT69" s="685"/>
      <c r="AU69" s="669" t="s">
        <v>19</v>
      </c>
      <c r="AV69" s="670"/>
      <c r="AW69" s="670"/>
      <c r="AX69" s="671"/>
    </row>
    <row r="70" spans="1:50" ht="24.75" customHeight="1" x14ac:dyDescent="0.15">
      <c r="A70" s="1061"/>
      <c r="B70" s="1062"/>
      <c r="C70" s="1062"/>
      <c r="D70" s="1062"/>
      <c r="E70" s="1062"/>
      <c r="F70" s="1063"/>
      <c r="G70" s="686"/>
      <c r="H70" s="687"/>
      <c r="I70" s="687"/>
      <c r="J70" s="687"/>
      <c r="K70" s="688"/>
      <c r="L70" s="680"/>
      <c r="M70" s="681"/>
      <c r="N70" s="681"/>
      <c r="O70" s="681"/>
      <c r="P70" s="681"/>
      <c r="Q70" s="681"/>
      <c r="R70" s="681"/>
      <c r="S70" s="681"/>
      <c r="T70" s="681"/>
      <c r="U70" s="681"/>
      <c r="V70" s="681"/>
      <c r="W70" s="681"/>
      <c r="X70" s="682"/>
      <c r="Y70" s="401"/>
      <c r="Z70" s="402"/>
      <c r="AA70" s="402"/>
      <c r="AB70" s="668"/>
      <c r="AC70" s="686"/>
      <c r="AD70" s="687"/>
      <c r="AE70" s="687"/>
      <c r="AF70" s="687"/>
      <c r="AG70" s="688"/>
      <c r="AH70" s="680"/>
      <c r="AI70" s="681"/>
      <c r="AJ70" s="681"/>
      <c r="AK70" s="681"/>
      <c r="AL70" s="681"/>
      <c r="AM70" s="681"/>
      <c r="AN70" s="681"/>
      <c r="AO70" s="681"/>
      <c r="AP70" s="681"/>
      <c r="AQ70" s="681"/>
      <c r="AR70" s="681"/>
      <c r="AS70" s="681"/>
      <c r="AT70" s="682"/>
      <c r="AU70" s="401"/>
      <c r="AV70" s="402"/>
      <c r="AW70" s="402"/>
      <c r="AX70" s="403"/>
    </row>
    <row r="71" spans="1:50" ht="24.75" customHeight="1" x14ac:dyDescent="0.15">
      <c r="A71" s="1061"/>
      <c r="B71" s="1062"/>
      <c r="C71" s="1062"/>
      <c r="D71" s="1062"/>
      <c r="E71" s="1062"/>
      <c r="F71" s="106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61"/>
      <c r="B72" s="1062"/>
      <c r="C72" s="1062"/>
      <c r="D72" s="1062"/>
      <c r="E72" s="1062"/>
      <c r="F72" s="106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61"/>
      <c r="B73" s="1062"/>
      <c r="C73" s="1062"/>
      <c r="D73" s="1062"/>
      <c r="E73" s="1062"/>
      <c r="F73" s="106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61"/>
      <c r="B74" s="1062"/>
      <c r="C74" s="1062"/>
      <c r="D74" s="1062"/>
      <c r="E74" s="1062"/>
      <c r="F74" s="106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61"/>
      <c r="B75" s="1062"/>
      <c r="C75" s="1062"/>
      <c r="D75" s="1062"/>
      <c r="E75" s="1062"/>
      <c r="F75" s="106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61"/>
      <c r="B76" s="1062"/>
      <c r="C76" s="1062"/>
      <c r="D76" s="1062"/>
      <c r="E76" s="1062"/>
      <c r="F76" s="106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61"/>
      <c r="B77" s="1062"/>
      <c r="C77" s="1062"/>
      <c r="D77" s="1062"/>
      <c r="E77" s="1062"/>
      <c r="F77" s="106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61"/>
      <c r="B78" s="1062"/>
      <c r="C78" s="1062"/>
      <c r="D78" s="1062"/>
      <c r="E78" s="1062"/>
      <c r="F78" s="106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61"/>
      <c r="B79" s="1062"/>
      <c r="C79" s="1062"/>
      <c r="D79" s="1062"/>
      <c r="E79" s="1062"/>
      <c r="F79" s="106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61"/>
      <c r="B80" s="1062"/>
      <c r="C80" s="1062"/>
      <c r="D80" s="1062"/>
      <c r="E80" s="1062"/>
      <c r="F80" s="1063"/>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61"/>
      <c r="B81" s="1062"/>
      <c r="C81" s="1062"/>
      <c r="D81" s="1062"/>
      <c r="E81" s="1062"/>
      <c r="F81" s="1063"/>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9"/>
    </row>
    <row r="82" spans="1:50" ht="24.75" customHeight="1" x14ac:dyDescent="0.15">
      <c r="A82" s="1061"/>
      <c r="B82" s="1062"/>
      <c r="C82" s="1062"/>
      <c r="D82" s="1062"/>
      <c r="E82" s="1062"/>
      <c r="F82" s="1063"/>
      <c r="G82" s="831" t="s">
        <v>17</v>
      </c>
      <c r="H82" s="684"/>
      <c r="I82" s="684"/>
      <c r="J82" s="684"/>
      <c r="K82" s="684"/>
      <c r="L82" s="683" t="s">
        <v>18</v>
      </c>
      <c r="M82" s="684"/>
      <c r="N82" s="684"/>
      <c r="O82" s="684"/>
      <c r="P82" s="684"/>
      <c r="Q82" s="684"/>
      <c r="R82" s="684"/>
      <c r="S82" s="684"/>
      <c r="T82" s="684"/>
      <c r="U82" s="684"/>
      <c r="V82" s="684"/>
      <c r="W82" s="684"/>
      <c r="X82" s="685"/>
      <c r="Y82" s="669" t="s">
        <v>19</v>
      </c>
      <c r="Z82" s="670"/>
      <c r="AA82" s="670"/>
      <c r="AB82" s="814"/>
      <c r="AC82" s="831" t="s">
        <v>17</v>
      </c>
      <c r="AD82" s="684"/>
      <c r="AE82" s="684"/>
      <c r="AF82" s="684"/>
      <c r="AG82" s="684"/>
      <c r="AH82" s="683" t="s">
        <v>18</v>
      </c>
      <c r="AI82" s="684"/>
      <c r="AJ82" s="684"/>
      <c r="AK82" s="684"/>
      <c r="AL82" s="684"/>
      <c r="AM82" s="684"/>
      <c r="AN82" s="684"/>
      <c r="AO82" s="684"/>
      <c r="AP82" s="684"/>
      <c r="AQ82" s="684"/>
      <c r="AR82" s="684"/>
      <c r="AS82" s="684"/>
      <c r="AT82" s="685"/>
      <c r="AU82" s="669" t="s">
        <v>19</v>
      </c>
      <c r="AV82" s="670"/>
      <c r="AW82" s="670"/>
      <c r="AX82" s="671"/>
    </row>
    <row r="83" spans="1:50" ht="24.75" customHeight="1" x14ac:dyDescent="0.15">
      <c r="A83" s="1061"/>
      <c r="B83" s="1062"/>
      <c r="C83" s="1062"/>
      <c r="D83" s="1062"/>
      <c r="E83" s="1062"/>
      <c r="F83" s="1063"/>
      <c r="G83" s="686"/>
      <c r="H83" s="687"/>
      <c r="I83" s="687"/>
      <c r="J83" s="687"/>
      <c r="K83" s="688"/>
      <c r="L83" s="680"/>
      <c r="M83" s="681"/>
      <c r="N83" s="681"/>
      <c r="O83" s="681"/>
      <c r="P83" s="681"/>
      <c r="Q83" s="681"/>
      <c r="R83" s="681"/>
      <c r="S83" s="681"/>
      <c r="T83" s="681"/>
      <c r="U83" s="681"/>
      <c r="V83" s="681"/>
      <c r="W83" s="681"/>
      <c r="X83" s="682"/>
      <c r="Y83" s="401"/>
      <c r="Z83" s="402"/>
      <c r="AA83" s="402"/>
      <c r="AB83" s="668"/>
      <c r="AC83" s="686"/>
      <c r="AD83" s="687"/>
      <c r="AE83" s="687"/>
      <c r="AF83" s="687"/>
      <c r="AG83" s="688"/>
      <c r="AH83" s="680"/>
      <c r="AI83" s="681"/>
      <c r="AJ83" s="681"/>
      <c r="AK83" s="681"/>
      <c r="AL83" s="681"/>
      <c r="AM83" s="681"/>
      <c r="AN83" s="681"/>
      <c r="AO83" s="681"/>
      <c r="AP83" s="681"/>
      <c r="AQ83" s="681"/>
      <c r="AR83" s="681"/>
      <c r="AS83" s="681"/>
      <c r="AT83" s="682"/>
      <c r="AU83" s="401"/>
      <c r="AV83" s="402"/>
      <c r="AW83" s="402"/>
      <c r="AX83" s="403"/>
    </row>
    <row r="84" spans="1:50" ht="24.75" customHeight="1" x14ac:dyDescent="0.15">
      <c r="A84" s="1061"/>
      <c r="B84" s="1062"/>
      <c r="C84" s="1062"/>
      <c r="D84" s="1062"/>
      <c r="E84" s="1062"/>
      <c r="F84" s="106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61"/>
      <c r="B85" s="1062"/>
      <c r="C85" s="1062"/>
      <c r="D85" s="1062"/>
      <c r="E85" s="1062"/>
      <c r="F85" s="106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61"/>
      <c r="B86" s="1062"/>
      <c r="C86" s="1062"/>
      <c r="D86" s="1062"/>
      <c r="E86" s="1062"/>
      <c r="F86" s="106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61"/>
      <c r="B87" s="1062"/>
      <c r="C87" s="1062"/>
      <c r="D87" s="1062"/>
      <c r="E87" s="1062"/>
      <c r="F87" s="106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61"/>
      <c r="B88" s="1062"/>
      <c r="C88" s="1062"/>
      <c r="D88" s="1062"/>
      <c r="E88" s="1062"/>
      <c r="F88" s="106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61"/>
      <c r="B89" s="1062"/>
      <c r="C89" s="1062"/>
      <c r="D89" s="1062"/>
      <c r="E89" s="1062"/>
      <c r="F89" s="106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61"/>
      <c r="B90" s="1062"/>
      <c r="C90" s="1062"/>
      <c r="D90" s="1062"/>
      <c r="E90" s="1062"/>
      <c r="F90" s="106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61"/>
      <c r="B91" s="1062"/>
      <c r="C91" s="1062"/>
      <c r="D91" s="1062"/>
      <c r="E91" s="1062"/>
      <c r="F91" s="106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61"/>
      <c r="B92" s="1062"/>
      <c r="C92" s="1062"/>
      <c r="D92" s="1062"/>
      <c r="E92" s="1062"/>
      <c r="F92" s="106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61"/>
      <c r="B93" s="1062"/>
      <c r="C93" s="1062"/>
      <c r="D93" s="1062"/>
      <c r="E93" s="1062"/>
      <c r="F93" s="1063"/>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61"/>
      <c r="B94" s="1062"/>
      <c r="C94" s="1062"/>
      <c r="D94" s="1062"/>
      <c r="E94" s="1062"/>
      <c r="F94" s="1063"/>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9"/>
    </row>
    <row r="95" spans="1:50" ht="24.75" customHeight="1" x14ac:dyDescent="0.15">
      <c r="A95" s="1061"/>
      <c r="B95" s="1062"/>
      <c r="C95" s="1062"/>
      <c r="D95" s="1062"/>
      <c r="E95" s="1062"/>
      <c r="F95" s="1063"/>
      <c r="G95" s="831" t="s">
        <v>17</v>
      </c>
      <c r="H95" s="684"/>
      <c r="I95" s="684"/>
      <c r="J95" s="684"/>
      <c r="K95" s="684"/>
      <c r="L95" s="683" t="s">
        <v>18</v>
      </c>
      <c r="M95" s="684"/>
      <c r="N95" s="684"/>
      <c r="O95" s="684"/>
      <c r="P95" s="684"/>
      <c r="Q95" s="684"/>
      <c r="R95" s="684"/>
      <c r="S95" s="684"/>
      <c r="T95" s="684"/>
      <c r="U95" s="684"/>
      <c r="V95" s="684"/>
      <c r="W95" s="684"/>
      <c r="X95" s="685"/>
      <c r="Y95" s="669" t="s">
        <v>19</v>
      </c>
      <c r="Z95" s="670"/>
      <c r="AA95" s="670"/>
      <c r="AB95" s="814"/>
      <c r="AC95" s="831" t="s">
        <v>17</v>
      </c>
      <c r="AD95" s="684"/>
      <c r="AE95" s="684"/>
      <c r="AF95" s="684"/>
      <c r="AG95" s="684"/>
      <c r="AH95" s="683" t="s">
        <v>18</v>
      </c>
      <c r="AI95" s="684"/>
      <c r="AJ95" s="684"/>
      <c r="AK95" s="684"/>
      <c r="AL95" s="684"/>
      <c r="AM95" s="684"/>
      <c r="AN95" s="684"/>
      <c r="AO95" s="684"/>
      <c r="AP95" s="684"/>
      <c r="AQ95" s="684"/>
      <c r="AR95" s="684"/>
      <c r="AS95" s="684"/>
      <c r="AT95" s="685"/>
      <c r="AU95" s="669" t="s">
        <v>19</v>
      </c>
      <c r="AV95" s="670"/>
      <c r="AW95" s="670"/>
      <c r="AX95" s="671"/>
    </row>
    <row r="96" spans="1:50" ht="24.75" customHeight="1" x14ac:dyDescent="0.15">
      <c r="A96" s="1061"/>
      <c r="B96" s="1062"/>
      <c r="C96" s="1062"/>
      <c r="D96" s="1062"/>
      <c r="E96" s="1062"/>
      <c r="F96" s="1063"/>
      <c r="G96" s="686"/>
      <c r="H96" s="687"/>
      <c r="I96" s="687"/>
      <c r="J96" s="687"/>
      <c r="K96" s="688"/>
      <c r="L96" s="680"/>
      <c r="M96" s="681"/>
      <c r="N96" s="681"/>
      <c r="O96" s="681"/>
      <c r="P96" s="681"/>
      <c r="Q96" s="681"/>
      <c r="R96" s="681"/>
      <c r="S96" s="681"/>
      <c r="T96" s="681"/>
      <c r="U96" s="681"/>
      <c r="V96" s="681"/>
      <c r="W96" s="681"/>
      <c r="X96" s="682"/>
      <c r="Y96" s="401"/>
      <c r="Z96" s="402"/>
      <c r="AA96" s="402"/>
      <c r="AB96" s="668"/>
      <c r="AC96" s="686"/>
      <c r="AD96" s="687"/>
      <c r="AE96" s="687"/>
      <c r="AF96" s="687"/>
      <c r="AG96" s="688"/>
      <c r="AH96" s="680"/>
      <c r="AI96" s="681"/>
      <c r="AJ96" s="681"/>
      <c r="AK96" s="681"/>
      <c r="AL96" s="681"/>
      <c r="AM96" s="681"/>
      <c r="AN96" s="681"/>
      <c r="AO96" s="681"/>
      <c r="AP96" s="681"/>
      <c r="AQ96" s="681"/>
      <c r="AR96" s="681"/>
      <c r="AS96" s="681"/>
      <c r="AT96" s="682"/>
      <c r="AU96" s="401"/>
      <c r="AV96" s="402"/>
      <c r="AW96" s="402"/>
      <c r="AX96" s="403"/>
    </row>
    <row r="97" spans="1:50" ht="24.75" customHeight="1" x14ac:dyDescent="0.15">
      <c r="A97" s="1061"/>
      <c r="B97" s="1062"/>
      <c r="C97" s="1062"/>
      <c r="D97" s="1062"/>
      <c r="E97" s="1062"/>
      <c r="F97" s="106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61"/>
      <c r="B98" s="1062"/>
      <c r="C98" s="1062"/>
      <c r="D98" s="1062"/>
      <c r="E98" s="1062"/>
      <c r="F98" s="106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61"/>
      <c r="B99" s="1062"/>
      <c r="C99" s="1062"/>
      <c r="D99" s="1062"/>
      <c r="E99" s="1062"/>
      <c r="F99" s="106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61"/>
      <c r="B100" s="1062"/>
      <c r="C100" s="1062"/>
      <c r="D100" s="1062"/>
      <c r="E100" s="1062"/>
      <c r="F100" s="106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61"/>
      <c r="B101" s="1062"/>
      <c r="C101" s="1062"/>
      <c r="D101" s="1062"/>
      <c r="E101" s="1062"/>
      <c r="F101" s="106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61"/>
      <c r="B102" s="1062"/>
      <c r="C102" s="1062"/>
      <c r="D102" s="1062"/>
      <c r="E102" s="1062"/>
      <c r="F102" s="106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61"/>
      <c r="B103" s="1062"/>
      <c r="C103" s="1062"/>
      <c r="D103" s="1062"/>
      <c r="E103" s="1062"/>
      <c r="F103" s="106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61"/>
      <c r="B104" s="1062"/>
      <c r="C104" s="1062"/>
      <c r="D104" s="1062"/>
      <c r="E104" s="1062"/>
      <c r="F104" s="106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61"/>
      <c r="B105" s="1062"/>
      <c r="C105" s="1062"/>
      <c r="D105" s="1062"/>
      <c r="E105" s="1062"/>
      <c r="F105" s="106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9"/>
    </row>
    <row r="109" spans="1:50" ht="24.75" customHeight="1" x14ac:dyDescent="0.15">
      <c r="A109" s="1061"/>
      <c r="B109" s="1062"/>
      <c r="C109" s="1062"/>
      <c r="D109" s="1062"/>
      <c r="E109" s="1062"/>
      <c r="F109" s="1063"/>
      <c r="G109" s="831" t="s">
        <v>17</v>
      </c>
      <c r="H109" s="684"/>
      <c r="I109" s="684"/>
      <c r="J109" s="684"/>
      <c r="K109" s="684"/>
      <c r="L109" s="683" t="s">
        <v>18</v>
      </c>
      <c r="M109" s="684"/>
      <c r="N109" s="684"/>
      <c r="O109" s="684"/>
      <c r="P109" s="684"/>
      <c r="Q109" s="684"/>
      <c r="R109" s="684"/>
      <c r="S109" s="684"/>
      <c r="T109" s="684"/>
      <c r="U109" s="684"/>
      <c r="V109" s="684"/>
      <c r="W109" s="684"/>
      <c r="X109" s="685"/>
      <c r="Y109" s="669" t="s">
        <v>19</v>
      </c>
      <c r="Z109" s="670"/>
      <c r="AA109" s="670"/>
      <c r="AB109" s="814"/>
      <c r="AC109" s="831" t="s">
        <v>17</v>
      </c>
      <c r="AD109" s="684"/>
      <c r="AE109" s="684"/>
      <c r="AF109" s="684"/>
      <c r="AG109" s="684"/>
      <c r="AH109" s="683" t="s">
        <v>18</v>
      </c>
      <c r="AI109" s="684"/>
      <c r="AJ109" s="684"/>
      <c r="AK109" s="684"/>
      <c r="AL109" s="684"/>
      <c r="AM109" s="684"/>
      <c r="AN109" s="684"/>
      <c r="AO109" s="684"/>
      <c r="AP109" s="684"/>
      <c r="AQ109" s="684"/>
      <c r="AR109" s="684"/>
      <c r="AS109" s="684"/>
      <c r="AT109" s="685"/>
      <c r="AU109" s="669" t="s">
        <v>19</v>
      </c>
      <c r="AV109" s="670"/>
      <c r="AW109" s="670"/>
      <c r="AX109" s="671"/>
    </row>
    <row r="110" spans="1:50" ht="24.75" customHeight="1" x14ac:dyDescent="0.15">
      <c r="A110" s="1061"/>
      <c r="B110" s="1062"/>
      <c r="C110" s="1062"/>
      <c r="D110" s="1062"/>
      <c r="E110" s="1062"/>
      <c r="F110" s="1063"/>
      <c r="G110" s="686"/>
      <c r="H110" s="687"/>
      <c r="I110" s="687"/>
      <c r="J110" s="687"/>
      <c r="K110" s="688"/>
      <c r="L110" s="680"/>
      <c r="M110" s="681"/>
      <c r="N110" s="681"/>
      <c r="O110" s="681"/>
      <c r="P110" s="681"/>
      <c r="Q110" s="681"/>
      <c r="R110" s="681"/>
      <c r="S110" s="681"/>
      <c r="T110" s="681"/>
      <c r="U110" s="681"/>
      <c r="V110" s="681"/>
      <c r="W110" s="681"/>
      <c r="X110" s="682"/>
      <c r="Y110" s="401"/>
      <c r="Z110" s="402"/>
      <c r="AA110" s="402"/>
      <c r="AB110" s="668"/>
      <c r="AC110" s="686"/>
      <c r="AD110" s="687"/>
      <c r="AE110" s="687"/>
      <c r="AF110" s="687"/>
      <c r="AG110" s="688"/>
      <c r="AH110" s="680"/>
      <c r="AI110" s="681"/>
      <c r="AJ110" s="681"/>
      <c r="AK110" s="681"/>
      <c r="AL110" s="681"/>
      <c r="AM110" s="681"/>
      <c r="AN110" s="681"/>
      <c r="AO110" s="681"/>
      <c r="AP110" s="681"/>
      <c r="AQ110" s="681"/>
      <c r="AR110" s="681"/>
      <c r="AS110" s="681"/>
      <c r="AT110" s="682"/>
      <c r="AU110" s="401"/>
      <c r="AV110" s="402"/>
      <c r="AW110" s="402"/>
      <c r="AX110" s="403"/>
    </row>
    <row r="111" spans="1:50" ht="24.75" customHeight="1" x14ac:dyDescent="0.15">
      <c r="A111" s="1061"/>
      <c r="B111" s="1062"/>
      <c r="C111" s="1062"/>
      <c r="D111" s="1062"/>
      <c r="E111" s="1062"/>
      <c r="F111" s="106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61"/>
      <c r="B112" s="1062"/>
      <c r="C112" s="1062"/>
      <c r="D112" s="1062"/>
      <c r="E112" s="1062"/>
      <c r="F112" s="106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61"/>
      <c r="B113" s="1062"/>
      <c r="C113" s="1062"/>
      <c r="D113" s="1062"/>
      <c r="E113" s="1062"/>
      <c r="F113" s="106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61"/>
      <c r="B114" s="1062"/>
      <c r="C114" s="1062"/>
      <c r="D114" s="1062"/>
      <c r="E114" s="1062"/>
      <c r="F114" s="106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61"/>
      <c r="B115" s="1062"/>
      <c r="C115" s="1062"/>
      <c r="D115" s="1062"/>
      <c r="E115" s="1062"/>
      <c r="F115" s="106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61"/>
      <c r="B116" s="1062"/>
      <c r="C116" s="1062"/>
      <c r="D116" s="1062"/>
      <c r="E116" s="1062"/>
      <c r="F116" s="106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61"/>
      <c r="B117" s="1062"/>
      <c r="C117" s="1062"/>
      <c r="D117" s="1062"/>
      <c r="E117" s="1062"/>
      <c r="F117" s="106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61"/>
      <c r="B118" s="1062"/>
      <c r="C118" s="1062"/>
      <c r="D118" s="1062"/>
      <c r="E118" s="1062"/>
      <c r="F118" s="106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61"/>
      <c r="B119" s="1062"/>
      <c r="C119" s="1062"/>
      <c r="D119" s="1062"/>
      <c r="E119" s="1062"/>
      <c r="F119" s="106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61"/>
      <c r="B120" s="1062"/>
      <c r="C120" s="1062"/>
      <c r="D120" s="1062"/>
      <c r="E120" s="1062"/>
      <c r="F120" s="1063"/>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61"/>
      <c r="B121" s="1062"/>
      <c r="C121" s="1062"/>
      <c r="D121" s="1062"/>
      <c r="E121" s="1062"/>
      <c r="F121" s="1063"/>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9"/>
    </row>
    <row r="122" spans="1:50" ht="25.5" customHeight="1" x14ac:dyDescent="0.15">
      <c r="A122" s="1061"/>
      <c r="B122" s="1062"/>
      <c r="C122" s="1062"/>
      <c r="D122" s="1062"/>
      <c r="E122" s="1062"/>
      <c r="F122" s="1063"/>
      <c r="G122" s="831" t="s">
        <v>17</v>
      </c>
      <c r="H122" s="684"/>
      <c r="I122" s="684"/>
      <c r="J122" s="684"/>
      <c r="K122" s="684"/>
      <c r="L122" s="683" t="s">
        <v>18</v>
      </c>
      <c r="M122" s="684"/>
      <c r="N122" s="684"/>
      <c r="O122" s="684"/>
      <c r="P122" s="684"/>
      <c r="Q122" s="684"/>
      <c r="R122" s="684"/>
      <c r="S122" s="684"/>
      <c r="T122" s="684"/>
      <c r="U122" s="684"/>
      <c r="V122" s="684"/>
      <c r="W122" s="684"/>
      <c r="X122" s="685"/>
      <c r="Y122" s="669" t="s">
        <v>19</v>
      </c>
      <c r="Z122" s="670"/>
      <c r="AA122" s="670"/>
      <c r="AB122" s="814"/>
      <c r="AC122" s="831" t="s">
        <v>17</v>
      </c>
      <c r="AD122" s="684"/>
      <c r="AE122" s="684"/>
      <c r="AF122" s="684"/>
      <c r="AG122" s="684"/>
      <c r="AH122" s="683" t="s">
        <v>18</v>
      </c>
      <c r="AI122" s="684"/>
      <c r="AJ122" s="684"/>
      <c r="AK122" s="684"/>
      <c r="AL122" s="684"/>
      <c r="AM122" s="684"/>
      <c r="AN122" s="684"/>
      <c r="AO122" s="684"/>
      <c r="AP122" s="684"/>
      <c r="AQ122" s="684"/>
      <c r="AR122" s="684"/>
      <c r="AS122" s="684"/>
      <c r="AT122" s="685"/>
      <c r="AU122" s="669" t="s">
        <v>19</v>
      </c>
      <c r="AV122" s="670"/>
      <c r="AW122" s="670"/>
      <c r="AX122" s="671"/>
    </row>
    <row r="123" spans="1:50" ht="24.75" customHeight="1" x14ac:dyDescent="0.15">
      <c r="A123" s="1061"/>
      <c r="B123" s="1062"/>
      <c r="C123" s="1062"/>
      <c r="D123" s="1062"/>
      <c r="E123" s="1062"/>
      <c r="F123" s="1063"/>
      <c r="G123" s="686"/>
      <c r="H123" s="687"/>
      <c r="I123" s="687"/>
      <c r="J123" s="687"/>
      <c r="K123" s="688"/>
      <c r="L123" s="680"/>
      <c r="M123" s="681"/>
      <c r="N123" s="681"/>
      <c r="O123" s="681"/>
      <c r="P123" s="681"/>
      <c r="Q123" s="681"/>
      <c r="R123" s="681"/>
      <c r="S123" s="681"/>
      <c r="T123" s="681"/>
      <c r="U123" s="681"/>
      <c r="V123" s="681"/>
      <c r="W123" s="681"/>
      <c r="X123" s="682"/>
      <c r="Y123" s="401"/>
      <c r="Z123" s="402"/>
      <c r="AA123" s="402"/>
      <c r="AB123" s="668"/>
      <c r="AC123" s="686"/>
      <c r="AD123" s="687"/>
      <c r="AE123" s="687"/>
      <c r="AF123" s="687"/>
      <c r="AG123" s="688"/>
      <c r="AH123" s="680"/>
      <c r="AI123" s="681"/>
      <c r="AJ123" s="681"/>
      <c r="AK123" s="681"/>
      <c r="AL123" s="681"/>
      <c r="AM123" s="681"/>
      <c r="AN123" s="681"/>
      <c r="AO123" s="681"/>
      <c r="AP123" s="681"/>
      <c r="AQ123" s="681"/>
      <c r="AR123" s="681"/>
      <c r="AS123" s="681"/>
      <c r="AT123" s="682"/>
      <c r="AU123" s="401"/>
      <c r="AV123" s="402"/>
      <c r="AW123" s="402"/>
      <c r="AX123" s="403"/>
    </row>
    <row r="124" spans="1:50" ht="24.75" customHeight="1" x14ac:dyDescent="0.15">
      <c r="A124" s="1061"/>
      <c r="B124" s="1062"/>
      <c r="C124" s="1062"/>
      <c r="D124" s="1062"/>
      <c r="E124" s="1062"/>
      <c r="F124" s="106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61"/>
      <c r="B125" s="1062"/>
      <c r="C125" s="1062"/>
      <c r="D125" s="1062"/>
      <c r="E125" s="1062"/>
      <c r="F125" s="106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61"/>
      <c r="B126" s="1062"/>
      <c r="C126" s="1062"/>
      <c r="D126" s="1062"/>
      <c r="E126" s="1062"/>
      <c r="F126" s="106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61"/>
      <c r="B127" s="1062"/>
      <c r="C127" s="1062"/>
      <c r="D127" s="1062"/>
      <c r="E127" s="1062"/>
      <c r="F127" s="106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61"/>
      <c r="B128" s="1062"/>
      <c r="C128" s="1062"/>
      <c r="D128" s="1062"/>
      <c r="E128" s="1062"/>
      <c r="F128" s="106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61"/>
      <c r="B129" s="1062"/>
      <c r="C129" s="1062"/>
      <c r="D129" s="1062"/>
      <c r="E129" s="1062"/>
      <c r="F129" s="106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61"/>
      <c r="B130" s="1062"/>
      <c r="C130" s="1062"/>
      <c r="D130" s="1062"/>
      <c r="E130" s="1062"/>
      <c r="F130" s="106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61"/>
      <c r="B131" s="1062"/>
      <c r="C131" s="1062"/>
      <c r="D131" s="1062"/>
      <c r="E131" s="1062"/>
      <c r="F131" s="106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61"/>
      <c r="B132" s="1062"/>
      <c r="C132" s="1062"/>
      <c r="D132" s="1062"/>
      <c r="E132" s="1062"/>
      <c r="F132" s="106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61"/>
      <c r="B133" s="1062"/>
      <c r="C133" s="1062"/>
      <c r="D133" s="1062"/>
      <c r="E133" s="1062"/>
      <c r="F133" s="1063"/>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61"/>
      <c r="B134" s="1062"/>
      <c r="C134" s="1062"/>
      <c r="D134" s="1062"/>
      <c r="E134" s="1062"/>
      <c r="F134" s="1063"/>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9"/>
    </row>
    <row r="135" spans="1:50" ht="24.75" customHeight="1" x14ac:dyDescent="0.15">
      <c r="A135" s="1061"/>
      <c r="B135" s="1062"/>
      <c r="C135" s="1062"/>
      <c r="D135" s="1062"/>
      <c r="E135" s="1062"/>
      <c r="F135" s="1063"/>
      <c r="G135" s="831" t="s">
        <v>17</v>
      </c>
      <c r="H135" s="684"/>
      <c r="I135" s="684"/>
      <c r="J135" s="684"/>
      <c r="K135" s="684"/>
      <c r="L135" s="683" t="s">
        <v>18</v>
      </c>
      <c r="M135" s="684"/>
      <c r="N135" s="684"/>
      <c r="O135" s="684"/>
      <c r="P135" s="684"/>
      <c r="Q135" s="684"/>
      <c r="R135" s="684"/>
      <c r="S135" s="684"/>
      <c r="T135" s="684"/>
      <c r="U135" s="684"/>
      <c r="V135" s="684"/>
      <c r="W135" s="684"/>
      <c r="X135" s="685"/>
      <c r="Y135" s="669" t="s">
        <v>19</v>
      </c>
      <c r="Z135" s="670"/>
      <c r="AA135" s="670"/>
      <c r="AB135" s="814"/>
      <c r="AC135" s="831" t="s">
        <v>17</v>
      </c>
      <c r="AD135" s="684"/>
      <c r="AE135" s="684"/>
      <c r="AF135" s="684"/>
      <c r="AG135" s="684"/>
      <c r="AH135" s="683" t="s">
        <v>18</v>
      </c>
      <c r="AI135" s="684"/>
      <c r="AJ135" s="684"/>
      <c r="AK135" s="684"/>
      <c r="AL135" s="684"/>
      <c r="AM135" s="684"/>
      <c r="AN135" s="684"/>
      <c r="AO135" s="684"/>
      <c r="AP135" s="684"/>
      <c r="AQ135" s="684"/>
      <c r="AR135" s="684"/>
      <c r="AS135" s="684"/>
      <c r="AT135" s="685"/>
      <c r="AU135" s="669" t="s">
        <v>19</v>
      </c>
      <c r="AV135" s="670"/>
      <c r="AW135" s="670"/>
      <c r="AX135" s="671"/>
    </row>
    <row r="136" spans="1:50" ht="24.75" customHeight="1" x14ac:dyDescent="0.15">
      <c r="A136" s="1061"/>
      <c r="B136" s="1062"/>
      <c r="C136" s="1062"/>
      <c r="D136" s="1062"/>
      <c r="E136" s="1062"/>
      <c r="F136" s="1063"/>
      <c r="G136" s="686"/>
      <c r="H136" s="687"/>
      <c r="I136" s="687"/>
      <c r="J136" s="687"/>
      <c r="K136" s="688"/>
      <c r="L136" s="680"/>
      <c r="M136" s="681"/>
      <c r="N136" s="681"/>
      <c r="O136" s="681"/>
      <c r="P136" s="681"/>
      <c r="Q136" s="681"/>
      <c r="R136" s="681"/>
      <c r="S136" s="681"/>
      <c r="T136" s="681"/>
      <c r="U136" s="681"/>
      <c r="V136" s="681"/>
      <c r="W136" s="681"/>
      <c r="X136" s="682"/>
      <c r="Y136" s="401"/>
      <c r="Z136" s="402"/>
      <c r="AA136" s="402"/>
      <c r="AB136" s="668"/>
      <c r="AC136" s="686"/>
      <c r="AD136" s="687"/>
      <c r="AE136" s="687"/>
      <c r="AF136" s="687"/>
      <c r="AG136" s="688"/>
      <c r="AH136" s="680"/>
      <c r="AI136" s="681"/>
      <c r="AJ136" s="681"/>
      <c r="AK136" s="681"/>
      <c r="AL136" s="681"/>
      <c r="AM136" s="681"/>
      <c r="AN136" s="681"/>
      <c r="AO136" s="681"/>
      <c r="AP136" s="681"/>
      <c r="AQ136" s="681"/>
      <c r="AR136" s="681"/>
      <c r="AS136" s="681"/>
      <c r="AT136" s="682"/>
      <c r="AU136" s="401"/>
      <c r="AV136" s="402"/>
      <c r="AW136" s="402"/>
      <c r="AX136" s="403"/>
    </row>
    <row r="137" spans="1:50" ht="24.75" customHeight="1" x14ac:dyDescent="0.15">
      <c r="A137" s="1061"/>
      <c r="B137" s="1062"/>
      <c r="C137" s="1062"/>
      <c r="D137" s="1062"/>
      <c r="E137" s="1062"/>
      <c r="F137" s="106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61"/>
      <c r="B138" s="1062"/>
      <c r="C138" s="1062"/>
      <c r="D138" s="1062"/>
      <c r="E138" s="1062"/>
      <c r="F138" s="106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61"/>
      <c r="B139" s="1062"/>
      <c r="C139" s="1062"/>
      <c r="D139" s="1062"/>
      <c r="E139" s="1062"/>
      <c r="F139" s="106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61"/>
      <c r="B140" s="1062"/>
      <c r="C140" s="1062"/>
      <c r="D140" s="1062"/>
      <c r="E140" s="1062"/>
      <c r="F140" s="106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61"/>
      <c r="B141" s="1062"/>
      <c r="C141" s="1062"/>
      <c r="D141" s="1062"/>
      <c r="E141" s="1062"/>
      <c r="F141" s="106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61"/>
      <c r="B142" s="1062"/>
      <c r="C142" s="1062"/>
      <c r="D142" s="1062"/>
      <c r="E142" s="1062"/>
      <c r="F142" s="106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61"/>
      <c r="B143" s="1062"/>
      <c r="C143" s="1062"/>
      <c r="D143" s="1062"/>
      <c r="E143" s="1062"/>
      <c r="F143" s="106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61"/>
      <c r="B144" s="1062"/>
      <c r="C144" s="1062"/>
      <c r="D144" s="1062"/>
      <c r="E144" s="1062"/>
      <c r="F144" s="106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61"/>
      <c r="B145" s="1062"/>
      <c r="C145" s="1062"/>
      <c r="D145" s="1062"/>
      <c r="E145" s="1062"/>
      <c r="F145" s="106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61"/>
      <c r="B146" s="1062"/>
      <c r="C146" s="1062"/>
      <c r="D146" s="1062"/>
      <c r="E146" s="1062"/>
      <c r="F146" s="1063"/>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61"/>
      <c r="B147" s="1062"/>
      <c r="C147" s="1062"/>
      <c r="D147" s="1062"/>
      <c r="E147" s="1062"/>
      <c r="F147" s="1063"/>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9"/>
    </row>
    <row r="148" spans="1:50" ht="24.75" customHeight="1" x14ac:dyDescent="0.15">
      <c r="A148" s="1061"/>
      <c r="B148" s="1062"/>
      <c r="C148" s="1062"/>
      <c r="D148" s="1062"/>
      <c r="E148" s="1062"/>
      <c r="F148" s="1063"/>
      <c r="G148" s="831" t="s">
        <v>17</v>
      </c>
      <c r="H148" s="684"/>
      <c r="I148" s="684"/>
      <c r="J148" s="684"/>
      <c r="K148" s="684"/>
      <c r="L148" s="683" t="s">
        <v>18</v>
      </c>
      <c r="M148" s="684"/>
      <c r="N148" s="684"/>
      <c r="O148" s="684"/>
      <c r="P148" s="684"/>
      <c r="Q148" s="684"/>
      <c r="R148" s="684"/>
      <c r="S148" s="684"/>
      <c r="T148" s="684"/>
      <c r="U148" s="684"/>
      <c r="V148" s="684"/>
      <c r="W148" s="684"/>
      <c r="X148" s="685"/>
      <c r="Y148" s="669" t="s">
        <v>19</v>
      </c>
      <c r="Z148" s="670"/>
      <c r="AA148" s="670"/>
      <c r="AB148" s="814"/>
      <c r="AC148" s="831" t="s">
        <v>17</v>
      </c>
      <c r="AD148" s="684"/>
      <c r="AE148" s="684"/>
      <c r="AF148" s="684"/>
      <c r="AG148" s="684"/>
      <c r="AH148" s="683" t="s">
        <v>18</v>
      </c>
      <c r="AI148" s="684"/>
      <c r="AJ148" s="684"/>
      <c r="AK148" s="684"/>
      <c r="AL148" s="684"/>
      <c r="AM148" s="684"/>
      <c r="AN148" s="684"/>
      <c r="AO148" s="684"/>
      <c r="AP148" s="684"/>
      <c r="AQ148" s="684"/>
      <c r="AR148" s="684"/>
      <c r="AS148" s="684"/>
      <c r="AT148" s="685"/>
      <c r="AU148" s="669" t="s">
        <v>19</v>
      </c>
      <c r="AV148" s="670"/>
      <c r="AW148" s="670"/>
      <c r="AX148" s="671"/>
    </row>
    <row r="149" spans="1:50" ht="24.75" customHeight="1" x14ac:dyDescent="0.15">
      <c r="A149" s="1061"/>
      <c r="B149" s="1062"/>
      <c r="C149" s="1062"/>
      <c r="D149" s="1062"/>
      <c r="E149" s="1062"/>
      <c r="F149" s="1063"/>
      <c r="G149" s="686"/>
      <c r="H149" s="687"/>
      <c r="I149" s="687"/>
      <c r="J149" s="687"/>
      <c r="K149" s="688"/>
      <c r="L149" s="680"/>
      <c r="M149" s="681"/>
      <c r="N149" s="681"/>
      <c r="O149" s="681"/>
      <c r="P149" s="681"/>
      <c r="Q149" s="681"/>
      <c r="R149" s="681"/>
      <c r="S149" s="681"/>
      <c r="T149" s="681"/>
      <c r="U149" s="681"/>
      <c r="V149" s="681"/>
      <c r="W149" s="681"/>
      <c r="X149" s="682"/>
      <c r="Y149" s="401"/>
      <c r="Z149" s="402"/>
      <c r="AA149" s="402"/>
      <c r="AB149" s="668"/>
      <c r="AC149" s="686"/>
      <c r="AD149" s="687"/>
      <c r="AE149" s="687"/>
      <c r="AF149" s="687"/>
      <c r="AG149" s="688"/>
      <c r="AH149" s="680"/>
      <c r="AI149" s="681"/>
      <c r="AJ149" s="681"/>
      <c r="AK149" s="681"/>
      <c r="AL149" s="681"/>
      <c r="AM149" s="681"/>
      <c r="AN149" s="681"/>
      <c r="AO149" s="681"/>
      <c r="AP149" s="681"/>
      <c r="AQ149" s="681"/>
      <c r="AR149" s="681"/>
      <c r="AS149" s="681"/>
      <c r="AT149" s="682"/>
      <c r="AU149" s="401"/>
      <c r="AV149" s="402"/>
      <c r="AW149" s="402"/>
      <c r="AX149" s="403"/>
    </row>
    <row r="150" spans="1:50" ht="24.75" customHeight="1" x14ac:dyDescent="0.15">
      <c r="A150" s="1061"/>
      <c r="B150" s="1062"/>
      <c r="C150" s="1062"/>
      <c r="D150" s="1062"/>
      <c r="E150" s="1062"/>
      <c r="F150" s="106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61"/>
      <c r="B151" s="1062"/>
      <c r="C151" s="1062"/>
      <c r="D151" s="1062"/>
      <c r="E151" s="1062"/>
      <c r="F151" s="106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61"/>
      <c r="B152" s="1062"/>
      <c r="C152" s="1062"/>
      <c r="D152" s="1062"/>
      <c r="E152" s="1062"/>
      <c r="F152" s="106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61"/>
      <c r="B153" s="1062"/>
      <c r="C153" s="1062"/>
      <c r="D153" s="1062"/>
      <c r="E153" s="1062"/>
      <c r="F153" s="106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61"/>
      <c r="B154" s="1062"/>
      <c r="C154" s="1062"/>
      <c r="D154" s="1062"/>
      <c r="E154" s="1062"/>
      <c r="F154" s="106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61"/>
      <c r="B155" s="1062"/>
      <c r="C155" s="1062"/>
      <c r="D155" s="1062"/>
      <c r="E155" s="1062"/>
      <c r="F155" s="106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61"/>
      <c r="B156" s="1062"/>
      <c r="C156" s="1062"/>
      <c r="D156" s="1062"/>
      <c r="E156" s="1062"/>
      <c r="F156" s="106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61"/>
      <c r="B157" s="1062"/>
      <c r="C157" s="1062"/>
      <c r="D157" s="1062"/>
      <c r="E157" s="1062"/>
      <c r="F157" s="106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61"/>
      <c r="B158" s="1062"/>
      <c r="C158" s="1062"/>
      <c r="D158" s="1062"/>
      <c r="E158" s="1062"/>
      <c r="F158" s="106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9"/>
    </row>
    <row r="162" spans="1:50" ht="24.75" customHeight="1" x14ac:dyDescent="0.15">
      <c r="A162" s="1061"/>
      <c r="B162" s="1062"/>
      <c r="C162" s="1062"/>
      <c r="D162" s="1062"/>
      <c r="E162" s="1062"/>
      <c r="F162" s="1063"/>
      <c r="G162" s="831" t="s">
        <v>17</v>
      </c>
      <c r="H162" s="684"/>
      <c r="I162" s="684"/>
      <c r="J162" s="684"/>
      <c r="K162" s="684"/>
      <c r="L162" s="683" t="s">
        <v>18</v>
      </c>
      <c r="M162" s="684"/>
      <c r="N162" s="684"/>
      <c r="O162" s="684"/>
      <c r="P162" s="684"/>
      <c r="Q162" s="684"/>
      <c r="R162" s="684"/>
      <c r="S162" s="684"/>
      <c r="T162" s="684"/>
      <c r="U162" s="684"/>
      <c r="V162" s="684"/>
      <c r="W162" s="684"/>
      <c r="X162" s="685"/>
      <c r="Y162" s="669" t="s">
        <v>19</v>
      </c>
      <c r="Z162" s="670"/>
      <c r="AA162" s="670"/>
      <c r="AB162" s="814"/>
      <c r="AC162" s="831" t="s">
        <v>17</v>
      </c>
      <c r="AD162" s="684"/>
      <c r="AE162" s="684"/>
      <c r="AF162" s="684"/>
      <c r="AG162" s="684"/>
      <c r="AH162" s="683" t="s">
        <v>18</v>
      </c>
      <c r="AI162" s="684"/>
      <c r="AJ162" s="684"/>
      <c r="AK162" s="684"/>
      <c r="AL162" s="684"/>
      <c r="AM162" s="684"/>
      <c r="AN162" s="684"/>
      <c r="AO162" s="684"/>
      <c r="AP162" s="684"/>
      <c r="AQ162" s="684"/>
      <c r="AR162" s="684"/>
      <c r="AS162" s="684"/>
      <c r="AT162" s="685"/>
      <c r="AU162" s="669" t="s">
        <v>19</v>
      </c>
      <c r="AV162" s="670"/>
      <c r="AW162" s="670"/>
      <c r="AX162" s="671"/>
    </row>
    <row r="163" spans="1:50" ht="24.75" customHeight="1" x14ac:dyDescent="0.15">
      <c r="A163" s="1061"/>
      <c r="B163" s="1062"/>
      <c r="C163" s="1062"/>
      <c r="D163" s="1062"/>
      <c r="E163" s="1062"/>
      <c r="F163" s="1063"/>
      <c r="G163" s="686"/>
      <c r="H163" s="687"/>
      <c r="I163" s="687"/>
      <c r="J163" s="687"/>
      <c r="K163" s="688"/>
      <c r="L163" s="680"/>
      <c r="M163" s="681"/>
      <c r="N163" s="681"/>
      <c r="O163" s="681"/>
      <c r="P163" s="681"/>
      <c r="Q163" s="681"/>
      <c r="R163" s="681"/>
      <c r="S163" s="681"/>
      <c r="T163" s="681"/>
      <c r="U163" s="681"/>
      <c r="V163" s="681"/>
      <c r="W163" s="681"/>
      <c r="X163" s="682"/>
      <c r="Y163" s="401"/>
      <c r="Z163" s="402"/>
      <c r="AA163" s="402"/>
      <c r="AB163" s="668"/>
      <c r="AC163" s="686"/>
      <c r="AD163" s="687"/>
      <c r="AE163" s="687"/>
      <c r="AF163" s="687"/>
      <c r="AG163" s="688"/>
      <c r="AH163" s="680"/>
      <c r="AI163" s="681"/>
      <c r="AJ163" s="681"/>
      <c r="AK163" s="681"/>
      <c r="AL163" s="681"/>
      <c r="AM163" s="681"/>
      <c r="AN163" s="681"/>
      <c r="AO163" s="681"/>
      <c r="AP163" s="681"/>
      <c r="AQ163" s="681"/>
      <c r="AR163" s="681"/>
      <c r="AS163" s="681"/>
      <c r="AT163" s="682"/>
      <c r="AU163" s="401"/>
      <c r="AV163" s="402"/>
      <c r="AW163" s="402"/>
      <c r="AX163" s="403"/>
    </row>
    <row r="164" spans="1:50" ht="24.75" customHeight="1" x14ac:dyDescent="0.15">
      <c r="A164" s="1061"/>
      <c r="B164" s="1062"/>
      <c r="C164" s="1062"/>
      <c r="D164" s="1062"/>
      <c r="E164" s="1062"/>
      <c r="F164" s="106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61"/>
      <c r="B165" s="1062"/>
      <c r="C165" s="1062"/>
      <c r="D165" s="1062"/>
      <c r="E165" s="1062"/>
      <c r="F165" s="106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61"/>
      <c r="B166" s="1062"/>
      <c r="C166" s="1062"/>
      <c r="D166" s="1062"/>
      <c r="E166" s="1062"/>
      <c r="F166" s="106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61"/>
      <c r="B167" s="1062"/>
      <c r="C167" s="1062"/>
      <c r="D167" s="1062"/>
      <c r="E167" s="1062"/>
      <c r="F167" s="106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61"/>
      <c r="B168" s="1062"/>
      <c r="C168" s="1062"/>
      <c r="D168" s="1062"/>
      <c r="E168" s="1062"/>
      <c r="F168" s="106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61"/>
      <c r="B169" s="1062"/>
      <c r="C169" s="1062"/>
      <c r="D169" s="1062"/>
      <c r="E169" s="1062"/>
      <c r="F169" s="106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61"/>
      <c r="B170" s="1062"/>
      <c r="C170" s="1062"/>
      <c r="D170" s="1062"/>
      <c r="E170" s="1062"/>
      <c r="F170" s="106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61"/>
      <c r="B171" s="1062"/>
      <c r="C171" s="1062"/>
      <c r="D171" s="1062"/>
      <c r="E171" s="1062"/>
      <c r="F171" s="106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61"/>
      <c r="B172" s="1062"/>
      <c r="C172" s="1062"/>
      <c r="D172" s="1062"/>
      <c r="E172" s="1062"/>
      <c r="F172" s="106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61"/>
      <c r="B173" s="1062"/>
      <c r="C173" s="1062"/>
      <c r="D173" s="1062"/>
      <c r="E173" s="1062"/>
      <c r="F173" s="1063"/>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61"/>
      <c r="B174" s="1062"/>
      <c r="C174" s="1062"/>
      <c r="D174" s="1062"/>
      <c r="E174" s="1062"/>
      <c r="F174" s="1063"/>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9"/>
    </row>
    <row r="175" spans="1:50" ht="25.5" customHeight="1" x14ac:dyDescent="0.15">
      <c r="A175" s="1061"/>
      <c r="B175" s="1062"/>
      <c r="C175" s="1062"/>
      <c r="D175" s="1062"/>
      <c r="E175" s="1062"/>
      <c r="F175" s="1063"/>
      <c r="G175" s="831" t="s">
        <v>17</v>
      </c>
      <c r="H175" s="684"/>
      <c r="I175" s="684"/>
      <c r="J175" s="684"/>
      <c r="K175" s="684"/>
      <c r="L175" s="683" t="s">
        <v>18</v>
      </c>
      <c r="M175" s="684"/>
      <c r="N175" s="684"/>
      <c r="O175" s="684"/>
      <c r="P175" s="684"/>
      <c r="Q175" s="684"/>
      <c r="R175" s="684"/>
      <c r="S175" s="684"/>
      <c r="T175" s="684"/>
      <c r="U175" s="684"/>
      <c r="V175" s="684"/>
      <c r="W175" s="684"/>
      <c r="X175" s="685"/>
      <c r="Y175" s="669" t="s">
        <v>19</v>
      </c>
      <c r="Z175" s="670"/>
      <c r="AA175" s="670"/>
      <c r="AB175" s="814"/>
      <c r="AC175" s="831" t="s">
        <v>17</v>
      </c>
      <c r="AD175" s="684"/>
      <c r="AE175" s="684"/>
      <c r="AF175" s="684"/>
      <c r="AG175" s="684"/>
      <c r="AH175" s="683" t="s">
        <v>18</v>
      </c>
      <c r="AI175" s="684"/>
      <c r="AJ175" s="684"/>
      <c r="AK175" s="684"/>
      <c r="AL175" s="684"/>
      <c r="AM175" s="684"/>
      <c r="AN175" s="684"/>
      <c r="AO175" s="684"/>
      <c r="AP175" s="684"/>
      <c r="AQ175" s="684"/>
      <c r="AR175" s="684"/>
      <c r="AS175" s="684"/>
      <c r="AT175" s="685"/>
      <c r="AU175" s="669" t="s">
        <v>19</v>
      </c>
      <c r="AV175" s="670"/>
      <c r="AW175" s="670"/>
      <c r="AX175" s="671"/>
    </row>
    <row r="176" spans="1:50" ht="24.75" customHeight="1" x14ac:dyDescent="0.15">
      <c r="A176" s="1061"/>
      <c r="B176" s="1062"/>
      <c r="C176" s="1062"/>
      <c r="D176" s="1062"/>
      <c r="E176" s="1062"/>
      <c r="F176" s="1063"/>
      <c r="G176" s="686"/>
      <c r="H176" s="687"/>
      <c r="I176" s="687"/>
      <c r="J176" s="687"/>
      <c r="K176" s="688"/>
      <c r="L176" s="680"/>
      <c r="M176" s="681"/>
      <c r="N176" s="681"/>
      <c r="O176" s="681"/>
      <c r="P176" s="681"/>
      <c r="Q176" s="681"/>
      <c r="R176" s="681"/>
      <c r="S176" s="681"/>
      <c r="T176" s="681"/>
      <c r="U176" s="681"/>
      <c r="V176" s="681"/>
      <c r="W176" s="681"/>
      <c r="X176" s="682"/>
      <c r="Y176" s="401"/>
      <c r="Z176" s="402"/>
      <c r="AA176" s="402"/>
      <c r="AB176" s="668"/>
      <c r="AC176" s="686"/>
      <c r="AD176" s="687"/>
      <c r="AE176" s="687"/>
      <c r="AF176" s="687"/>
      <c r="AG176" s="688"/>
      <c r="AH176" s="680"/>
      <c r="AI176" s="681"/>
      <c r="AJ176" s="681"/>
      <c r="AK176" s="681"/>
      <c r="AL176" s="681"/>
      <c r="AM176" s="681"/>
      <c r="AN176" s="681"/>
      <c r="AO176" s="681"/>
      <c r="AP176" s="681"/>
      <c r="AQ176" s="681"/>
      <c r="AR176" s="681"/>
      <c r="AS176" s="681"/>
      <c r="AT176" s="682"/>
      <c r="AU176" s="401"/>
      <c r="AV176" s="402"/>
      <c r="AW176" s="402"/>
      <c r="AX176" s="403"/>
    </row>
    <row r="177" spans="1:50" ht="24.75" customHeight="1" x14ac:dyDescent="0.15">
      <c r="A177" s="1061"/>
      <c r="B177" s="1062"/>
      <c r="C177" s="1062"/>
      <c r="D177" s="1062"/>
      <c r="E177" s="1062"/>
      <c r="F177" s="106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61"/>
      <c r="B178" s="1062"/>
      <c r="C178" s="1062"/>
      <c r="D178" s="1062"/>
      <c r="E178" s="1062"/>
      <c r="F178" s="106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61"/>
      <c r="B179" s="1062"/>
      <c r="C179" s="1062"/>
      <c r="D179" s="1062"/>
      <c r="E179" s="1062"/>
      <c r="F179" s="106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61"/>
      <c r="B180" s="1062"/>
      <c r="C180" s="1062"/>
      <c r="D180" s="1062"/>
      <c r="E180" s="1062"/>
      <c r="F180" s="106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61"/>
      <c r="B181" s="1062"/>
      <c r="C181" s="1062"/>
      <c r="D181" s="1062"/>
      <c r="E181" s="1062"/>
      <c r="F181" s="106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61"/>
      <c r="B182" s="1062"/>
      <c r="C182" s="1062"/>
      <c r="D182" s="1062"/>
      <c r="E182" s="1062"/>
      <c r="F182" s="106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61"/>
      <c r="B183" s="1062"/>
      <c r="C183" s="1062"/>
      <c r="D183" s="1062"/>
      <c r="E183" s="1062"/>
      <c r="F183" s="106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61"/>
      <c r="B184" s="1062"/>
      <c r="C184" s="1062"/>
      <c r="D184" s="1062"/>
      <c r="E184" s="1062"/>
      <c r="F184" s="106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61"/>
      <c r="B185" s="1062"/>
      <c r="C185" s="1062"/>
      <c r="D185" s="1062"/>
      <c r="E185" s="1062"/>
      <c r="F185" s="106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61"/>
      <c r="B186" s="1062"/>
      <c r="C186" s="1062"/>
      <c r="D186" s="1062"/>
      <c r="E186" s="1062"/>
      <c r="F186" s="1063"/>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61"/>
      <c r="B187" s="1062"/>
      <c r="C187" s="1062"/>
      <c r="D187" s="1062"/>
      <c r="E187" s="1062"/>
      <c r="F187" s="1063"/>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9"/>
    </row>
    <row r="188" spans="1:50" ht="24.75" customHeight="1" x14ac:dyDescent="0.15">
      <c r="A188" s="1061"/>
      <c r="B188" s="1062"/>
      <c r="C188" s="1062"/>
      <c r="D188" s="1062"/>
      <c r="E188" s="1062"/>
      <c r="F188" s="1063"/>
      <c r="G188" s="831" t="s">
        <v>17</v>
      </c>
      <c r="H188" s="684"/>
      <c r="I188" s="684"/>
      <c r="J188" s="684"/>
      <c r="K188" s="684"/>
      <c r="L188" s="683" t="s">
        <v>18</v>
      </c>
      <c r="M188" s="684"/>
      <c r="N188" s="684"/>
      <c r="O188" s="684"/>
      <c r="P188" s="684"/>
      <c r="Q188" s="684"/>
      <c r="R188" s="684"/>
      <c r="S188" s="684"/>
      <c r="T188" s="684"/>
      <c r="U188" s="684"/>
      <c r="V188" s="684"/>
      <c r="W188" s="684"/>
      <c r="X188" s="685"/>
      <c r="Y188" s="669" t="s">
        <v>19</v>
      </c>
      <c r="Z188" s="670"/>
      <c r="AA188" s="670"/>
      <c r="AB188" s="814"/>
      <c r="AC188" s="831" t="s">
        <v>17</v>
      </c>
      <c r="AD188" s="684"/>
      <c r="AE188" s="684"/>
      <c r="AF188" s="684"/>
      <c r="AG188" s="684"/>
      <c r="AH188" s="683" t="s">
        <v>18</v>
      </c>
      <c r="AI188" s="684"/>
      <c r="AJ188" s="684"/>
      <c r="AK188" s="684"/>
      <c r="AL188" s="684"/>
      <c r="AM188" s="684"/>
      <c r="AN188" s="684"/>
      <c r="AO188" s="684"/>
      <c r="AP188" s="684"/>
      <c r="AQ188" s="684"/>
      <c r="AR188" s="684"/>
      <c r="AS188" s="684"/>
      <c r="AT188" s="685"/>
      <c r="AU188" s="669" t="s">
        <v>19</v>
      </c>
      <c r="AV188" s="670"/>
      <c r="AW188" s="670"/>
      <c r="AX188" s="671"/>
    </row>
    <row r="189" spans="1:50" ht="24.75" customHeight="1" x14ac:dyDescent="0.15">
      <c r="A189" s="1061"/>
      <c r="B189" s="1062"/>
      <c r="C189" s="1062"/>
      <c r="D189" s="1062"/>
      <c r="E189" s="1062"/>
      <c r="F189" s="1063"/>
      <c r="G189" s="686"/>
      <c r="H189" s="687"/>
      <c r="I189" s="687"/>
      <c r="J189" s="687"/>
      <c r="K189" s="688"/>
      <c r="L189" s="680"/>
      <c r="M189" s="681"/>
      <c r="N189" s="681"/>
      <c r="O189" s="681"/>
      <c r="P189" s="681"/>
      <c r="Q189" s="681"/>
      <c r="R189" s="681"/>
      <c r="S189" s="681"/>
      <c r="T189" s="681"/>
      <c r="U189" s="681"/>
      <c r="V189" s="681"/>
      <c r="W189" s="681"/>
      <c r="X189" s="682"/>
      <c r="Y189" s="401"/>
      <c r="Z189" s="402"/>
      <c r="AA189" s="402"/>
      <c r="AB189" s="668"/>
      <c r="AC189" s="686"/>
      <c r="AD189" s="687"/>
      <c r="AE189" s="687"/>
      <c r="AF189" s="687"/>
      <c r="AG189" s="688"/>
      <c r="AH189" s="680"/>
      <c r="AI189" s="681"/>
      <c r="AJ189" s="681"/>
      <c r="AK189" s="681"/>
      <c r="AL189" s="681"/>
      <c r="AM189" s="681"/>
      <c r="AN189" s="681"/>
      <c r="AO189" s="681"/>
      <c r="AP189" s="681"/>
      <c r="AQ189" s="681"/>
      <c r="AR189" s="681"/>
      <c r="AS189" s="681"/>
      <c r="AT189" s="682"/>
      <c r="AU189" s="401"/>
      <c r="AV189" s="402"/>
      <c r="AW189" s="402"/>
      <c r="AX189" s="403"/>
    </row>
    <row r="190" spans="1:50" ht="24.75" customHeight="1" x14ac:dyDescent="0.15">
      <c r="A190" s="1061"/>
      <c r="B190" s="1062"/>
      <c r="C190" s="1062"/>
      <c r="D190" s="1062"/>
      <c r="E190" s="1062"/>
      <c r="F190" s="106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61"/>
      <c r="B191" s="1062"/>
      <c r="C191" s="1062"/>
      <c r="D191" s="1062"/>
      <c r="E191" s="1062"/>
      <c r="F191" s="106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61"/>
      <c r="B192" s="1062"/>
      <c r="C192" s="1062"/>
      <c r="D192" s="1062"/>
      <c r="E192" s="1062"/>
      <c r="F192" s="106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61"/>
      <c r="B193" s="1062"/>
      <c r="C193" s="1062"/>
      <c r="D193" s="1062"/>
      <c r="E193" s="1062"/>
      <c r="F193" s="106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61"/>
      <c r="B194" s="1062"/>
      <c r="C194" s="1062"/>
      <c r="D194" s="1062"/>
      <c r="E194" s="1062"/>
      <c r="F194" s="106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61"/>
      <c r="B195" s="1062"/>
      <c r="C195" s="1062"/>
      <c r="D195" s="1062"/>
      <c r="E195" s="1062"/>
      <c r="F195" s="106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61"/>
      <c r="B196" s="1062"/>
      <c r="C196" s="1062"/>
      <c r="D196" s="1062"/>
      <c r="E196" s="1062"/>
      <c r="F196" s="106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61"/>
      <c r="B197" s="1062"/>
      <c r="C197" s="1062"/>
      <c r="D197" s="1062"/>
      <c r="E197" s="1062"/>
      <c r="F197" s="106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61"/>
      <c r="B198" s="1062"/>
      <c r="C198" s="1062"/>
      <c r="D198" s="1062"/>
      <c r="E198" s="1062"/>
      <c r="F198" s="106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61"/>
      <c r="B199" s="1062"/>
      <c r="C199" s="1062"/>
      <c r="D199" s="1062"/>
      <c r="E199" s="1062"/>
      <c r="F199" s="1063"/>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61"/>
      <c r="B200" s="1062"/>
      <c r="C200" s="1062"/>
      <c r="D200" s="1062"/>
      <c r="E200" s="1062"/>
      <c r="F200" s="1063"/>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9"/>
    </row>
    <row r="201" spans="1:50" ht="24.75" customHeight="1" x14ac:dyDescent="0.15">
      <c r="A201" s="1061"/>
      <c r="B201" s="1062"/>
      <c r="C201" s="1062"/>
      <c r="D201" s="1062"/>
      <c r="E201" s="1062"/>
      <c r="F201" s="1063"/>
      <c r="G201" s="831" t="s">
        <v>17</v>
      </c>
      <c r="H201" s="684"/>
      <c r="I201" s="684"/>
      <c r="J201" s="684"/>
      <c r="K201" s="684"/>
      <c r="L201" s="683" t="s">
        <v>18</v>
      </c>
      <c r="M201" s="684"/>
      <c r="N201" s="684"/>
      <c r="O201" s="684"/>
      <c r="P201" s="684"/>
      <c r="Q201" s="684"/>
      <c r="R201" s="684"/>
      <c r="S201" s="684"/>
      <c r="T201" s="684"/>
      <c r="U201" s="684"/>
      <c r="V201" s="684"/>
      <c r="W201" s="684"/>
      <c r="X201" s="685"/>
      <c r="Y201" s="669" t="s">
        <v>19</v>
      </c>
      <c r="Z201" s="670"/>
      <c r="AA201" s="670"/>
      <c r="AB201" s="814"/>
      <c r="AC201" s="831" t="s">
        <v>17</v>
      </c>
      <c r="AD201" s="684"/>
      <c r="AE201" s="684"/>
      <c r="AF201" s="684"/>
      <c r="AG201" s="684"/>
      <c r="AH201" s="683" t="s">
        <v>18</v>
      </c>
      <c r="AI201" s="684"/>
      <c r="AJ201" s="684"/>
      <c r="AK201" s="684"/>
      <c r="AL201" s="684"/>
      <c r="AM201" s="684"/>
      <c r="AN201" s="684"/>
      <c r="AO201" s="684"/>
      <c r="AP201" s="684"/>
      <c r="AQ201" s="684"/>
      <c r="AR201" s="684"/>
      <c r="AS201" s="684"/>
      <c r="AT201" s="685"/>
      <c r="AU201" s="669" t="s">
        <v>19</v>
      </c>
      <c r="AV201" s="670"/>
      <c r="AW201" s="670"/>
      <c r="AX201" s="671"/>
    </row>
    <row r="202" spans="1:50" ht="24.75" customHeight="1" x14ac:dyDescent="0.15">
      <c r="A202" s="1061"/>
      <c r="B202" s="1062"/>
      <c r="C202" s="1062"/>
      <c r="D202" s="1062"/>
      <c r="E202" s="1062"/>
      <c r="F202" s="1063"/>
      <c r="G202" s="686"/>
      <c r="H202" s="687"/>
      <c r="I202" s="687"/>
      <c r="J202" s="687"/>
      <c r="K202" s="688"/>
      <c r="L202" s="680"/>
      <c r="M202" s="681"/>
      <c r="N202" s="681"/>
      <c r="O202" s="681"/>
      <c r="P202" s="681"/>
      <c r="Q202" s="681"/>
      <c r="R202" s="681"/>
      <c r="S202" s="681"/>
      <c r="T202" s="681"/>
      <c r="U202" s="681"/>
      <c r="V202" s="681"/>
      <c r="W202" s="681"/>
      <c r="X202" s="682"/>
      <c r="Y202" s="401"/>
      <c r="Z202" s="402"/>
      <c r="AA202" s="402"/>
      <c r="AB202" s="668"/>
      <c r="AC202" s="686"/>
      <c r="AD202" s="687"/>
      <c r="AE202" s="687"/>
      <c r="AF202" s="687"/>
      <c r="AG202" s="688"/>
      <c r="AH202" s="680"/>
      <c r="AI202" s="681"/>
      <c r="AJ202" s="681"/>
      <c r="AK202" s="681"/>
      <c r="AL202" s="681"/>
      <c r="AM202" s="681"/>
      <c r="AN202" s="681"/>
      <c r="AO202" s="681"/>
      <c r="AP202" s="681"/>
      <c r="AQ202" s="681"/>
      <c r="AR202" s="681"/>
      <c r="AS202" s="681"/>
      <c r="AT202" s="682"/>
      <c r="AU202" s="401"/>
      <c r="AV202" s="402"/>
      <c r="AW202" s="402"/>
      <c r="AX202" s="403"/>
    </row>
    <row r="203" spans="1:50" ht="24.75" customHeight="1" x14ac:dyDescent="0.15">
      <c r="A203" s="1061"/>
      <c r="B203" s="1062"/>
      <c r="C203" s="1062"/>
      <c r="D203" s="1062"/>
      <c r="E203" s="1062"/>
      <c r="F203" s="106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61"/>
      <c r="B204" s="1062"/>
      <c r="C204" s="1062"/>
      <c r="D204" s="1062"/>
      <c r="E204" s="1062"/>
      <c r="F204" s="106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61"/>
      <c r="B205" s="1062"/>
      <c r="C205" s="1062"/>
      <c r="D205" s="1062"/>
      <c r="E205" s="1062"/>
      <c r="F205" s="106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61"/>
      <c r="B206" s="1062"/>
      <c r="C206" s="1062"/>
      <c r="D206" s="1062"/>
      <c r="E206" s="1062"/>
      <c r="F206" s="106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61"/>
      <c r="B207" s="1062"/>
      <c r="C207" s="1062"/>
      <c r="D207" s="1062"/>
      <c r="E207" s="1062"/>
      <c r="F207" s="106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61"/>
      <c r="B208" s="1062"/>
      <c r="C208" s="1062"/>
      <c r="D208" s="1062"/>
      <c r="E208" s="1062"/>
      <c r="F208" s="106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61"/>
      <c r="B209" s="1062"/>
      <c r="C209" s="1062"/>
      <c r="D209" s="1062"/>
      <c r="E209" s="1062"/>
      <c r="F209" s="106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61"/>
      <c r="B210" s="1062"/>
      <c r="C210" s="1062"/>
      <c r="D210" s="1062"/>
      <c r="E210" s="1062"/>
      <c r="F210" s="106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61"/>
      <c r="B211" s="1062"/>
      <c r="C211" s="1062"/>
      <c r="D211" s="1062"/>
      <c r="E211" s="1062"/>
      <c r="F211" s="106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9"/>
    </row>
    <row r="215" spans="1:50" ht="24.75" customHeight="1" x14ac:dyDescent="0.15">
      <c r="A215" s="1061"/>
      <c r="B215" s="1062"/>
      <c r="C215" s="1062"/>
      <c r="D215" s="1062"/>
      <c r="E215" s="1062"/>
      <c r="F215" s="1063"/>
      <c r="G215" s="831" t="s">
        <v>17</v>
      </c>
      <c r="H215" s="684"/>
      <c r="I215" s="684"/>
      <c r="J215" s="684"/>
      <c r="K215" s="684"/>
      <c r="L215" s="683" t="s">
        <v>18</v>
      </c>
      <c r="M215" s="684"/>
      <c r="N215" s="684"/>
      <c r="O215" s="684"/>
      <c r="P215" s="684"/>
      <c r="Q215" s="684"/>
      <c r="R215" s="684"/>
      <c r="S215" s="684"/>
      <c r="T215" s="684"/>
      <c r="U215" s="684"/>
      <c r="V215" s="684"/>
      <c r="W215" s="684"/>
      <c r="X215" s="685"/>
      <c r="Y215" s="669" t="s">
        <v>19</v>
      </c>
      <c r="Z215" s="670"/>
      <c r="AA215" s="670"/>
      <c r="AB215" s="814"/>
      <c r="AC215" s="831" t="s">
        <v>17</v>
      </c>
      <c r="AD215" s="684"/>
      <c r="AE215" s="684"/>
      <c r="AF215" s="684"/>
      <c r="AG215" s="684"/>
      <c r="AH215" s="683" t="s">
        <v>18</v>
      </c>
      <c r="AI215" s="684"/>
      <c r="AJ215" s="684"/>
      <c r="AK215" s="684"/>
      <c r="AL215" s="684"/>
      <c r="AM215" s="684"/>
      <c r="AN215" s="684"/>
      <c r="AO215" s="684"/>
      <c r="AP215" s="684"/>
      <c r="AQ215" s="684"/>
      <c r="AR215" s="684"/>
      <c r="AS215" s="684"/>
      <c r="AT215" s="685"/>
      <c r="AU215" s="669" t="s">
        <v>19</v>
      </c>
      <c r="AV215" s="670"/>
      <c r="AW215" s="670"/>
      <c r="AX215" s="671"/>
    </row>
    <row r="216" spans="1:50" ht="24.75" customHeight="1" x14ac:dyDescent="0.15">
      <c r="A216" s="1061"/>
      <c r="B216" s="1062"/>
      <c r="C216" s="1062"/>
      <c r="D216" s="1062"/>
      <c r="E216" s="1062"/>
      <c r="F216" s="1063"/>
      <c r="G216" s="686"/>
      <c r="H216" s="687"/>
      <c r="I216" s="687"/>
      <c r="J216" s="687"/>
      <c r="K216" s="688"/>
      <c r="L216" s="680"/>
      <c r="M216" s="681"/>
      <c r="N216" s="681"/>
      <c r="O216" s="681"/>
      <c r="P216" s="681"/>
      <c r="Q216" s="681"/>
      <c r="R216" s="681"/>
      <c r="S216" s="681"/>
      <c r="T216" s="681"/>
      <c r="U216" s="681"/>
      <c r="V216" s="681"/>
      <c r="W216" s="681"/>
      <c r="X216" s="682"/>
      <c r="Y216" s="401"/>
      <c r="Z216" s="402"/>
      <c r="AA216" s="402"/>
      <c r="AB216" s="668"/>
      <c r="AC216" s="686"/>
      <c r="AD216" s="687"/>
      <c r="AE216" s="687"/>
      <c r="AF216" s="687"/>
      <c r="AG216" s="688"/>
      <c r="AH216" s="680"/>
      <c r="AI216" s="681"/>
      <c r="AJ216" s="681"/>
      <c r="AK216" s="681"/>
      <c r="AL216" s="681"/>
      <c r="AM216" s="681"/>
      <c r="AN216" s="681"/>
      <c r="AO216" s="681"/>
      <c r="AP216" s="681"/>
      <c r="AQ216" s="681"/>
      <c r="AR216" s="681"/>
      <c r="AS216" s="681"/>
      <c r="AT216" s="682"/>
      <c r="AU216" s="401"/>
      <c r="AV216" s="402"/>
      <c r="AW216" s="402"/>
      <c r="AX216" s="403"/>
    </row>
    <row r="217" spans="1:50" ht="24.75" customHeight="1" x14ac:dyDescent="0.15">
      <c r="A217" s="1061"/>
      <c r="B217" s="1062"/>
      <c r="C217" s="1062"/>
      <c r="D217" s="1062"/>
      <c r="E217" s="1062"/>
      <c r="F217" s="106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61"/>
      <c r="B218" s="1062"/>
      <c r="C218" s="1062"/>
      <c r="D218" s="1062"/>
      <c r="E218" s="1062"/>
      <c r="F218" s="106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61"/>
      <c r="B219" s="1062"/>
      <c r="C219" s="1062"/>
      <c r="D219" s="1062"/>
      <c r="E219" s="1062"/>
      <c r="F219" s="106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61"/>
      <c r="B220" s="1062"/>
      <c r="C220" s="1062"/>
      <c r="D220" s="1062"/>
      <c r="E220" s="1062"/>
      <c r="F220" s="106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61"/>
      <c r="B221" s="1062"/>
      <c r="C221" s="1062"/>
      <c r="D221" s="1062"/>
      <c r="E221" s="1062"/>
      <c r="F221" s="106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61"/>
      <c r="B222" s="1062"/>
      <c r="C222" s="1062"/>
      <c r="D222" s="1062"/>
      <c r="E222" s="1062"/>
      <c r="F222" s="106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61"/>
      <c r="B223" s="1062"/>
      <c r="C223" s="1062"/>
      <c r="D223" s="1062"/>
      <c r="E223" s="1062"/>
      <c r="F223" s="106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61"/>
      <c r="B224" s="1062"/>
      <c r="C224" s="1062"/>
      <c r="D224" s="1062"/>
      <c r="E224" s="1062"/>
      <c r="F224" s="106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61"/>
      <c r="B225" s="1062"/>
      <c r="C225" s="1062"/>
      <c r="D225" s="1062"/>
      <c r="E225" s="1062"/>
      <c r="F225" s="106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61"/>
      <c r="B226" s="1062"/>
      <c r="C226" s="1062"/>
      <c r="D226" s="1062"/>
      <c r="E226" s="1062"/>
      <c r="F226" s="1063"/>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61"/>
      <c r="B227" s="1062"/>
      <c r="C227" s="1062"/>
      <c r="D227" s="1062"/>
      <c r="E227" s="1062"/>
      <c r="F227" s="1063"/>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9"/>
    </row>
    <row r="228" spans="1:50" ht="25.5" customHeight="1" x14ac:dyDescent="0.15">
      <c r="A228" s="1061"/>
      <c r="B228" s="1062"/>
      <c r="C228" s="1062"/>
      <c r="D228" s="1062"/>
      <c r="E228" s="1062"/>
      <c r="F228" s="1063"/>
      <c r="G228" s="831" t="s">
        <v>17</v>
      </c>
      <c r="H228" s="684"/>
      <c r="I228" s="684"/>
      <c r="J228" s="684"/>
      <c r="K228" s="684"/>
      <c r="L228" s="683" t="s">
        <v>18</v>
      </c>
      <c r="M228" s="684"/>
      <c r="N228" s="684"/>
      <c r="O228" s="684"/>
      <c r="P228" s="684"/>
      <c r="Q228" s="684"/>
      <c r="R228" s="684"/>
      <c r="S228" s="684"/>
      <c r="T228" s="684"/>
      <c r="U228" s="684"/>
      <c r="V228" s="684"/>
      <c r="W228" s="684"/>
      <c r="X228" s="685"/>
      <c r="Y228" s="669" t="s">
        <v>19</v>
      </c>
      <c r="Z228" s="670"/>
      <c r="AA228" s="670"/>
      <c r="AB228" s="814"/>
      <c r="AC228" s="831" t="s">
        <v>17</v>
      </c>
      <c r="AD228" s="684"/>
      <c r="AE228" s="684"/>
      <c r="AF228" s="684"/>
      <c r="AG228" s="684"/>
      <c r="AH228" s="683" t="s">
        <v>18</v>
      </c>
      <c r="AI228" s="684"/>
      <c r="AJ228" s="684"/>
      <c r="AK228" s="684"/>
      <c r="AL228" s="684"/>
      <c r="AM228" s="684"/>
      <c r="AN228" s="684"/>
      <c r="AO228" s="684"/>
      <c r="AP228" s="684"/>
      <c r="AQ228" s="684"/>
      <c r="AR228" s="684"/>
      <c r="AS228" s="684"/>
      <c r="AT228" s="685"/>
      <c r="AU228" s="669" t="s">
        <v>19</v>
      </c>
      <c r="AV228" s="670"/>
      <c r="AW228" s="670"/>
      <c r="AX228" s="671"/>
    </row>
    <row r="229" spans="1:50" ht="24.75" customHeight="1" x14ac:dyDescent="0.15">
      <c r="A229" s="1061"/>
      <c r="B229" s="1062"/>
      <c r="C229" s="1062"/>
      <c r="D229" s="1062"/>
      <c r="E229" s="1062"/>
      <c r="F229" s="1063"/>
      <c r="G229" s="686"/>
      <c r="H229" s="687"/>
      <c r="I229" s="687"/>
      <c r="J229" s="687"/>
      <c r="K229" s="688"/>
      <c r="L229" s="680"/>
      <c r="M229" s="681"/>
      <c r="N229" s="681"/>
      <c r="O229" s="681"/>
      <c r="P229" s="681"/>
      <c r="Q229" s="681"/>
      <c r="R229" s="681"/>
      <c r="S229" s="681"/>
      <c r="T229" s="681"/>
      <c r="U229" s="681"/>
      <c r="V229" s="681"/>
      <c r="W229" s="681"/>
      <c r="X229" s="682"/>
      <c r="Y229" s="401"/>
      <c r="Z229" s="402"/>
      <c r="AA229" s="402"/>
      <c r="AB229" s="668"/>
      <c r="AC229" s="686"/>
      <c r="AD229" s="687"/>
      <c r="AE229" s="687"/>
      <c r="AF229" s="687"/>
      <c r="AG229" s="688"/>
      <c r="AH229" s="680"/>
      <c r="AI229" s="681"/>
      <c r="AJ229" s="681"/>
      <c r="AK229" s="681"/>
      <c r="AL229" s="681"/>
      <c r="AM229" s="681"/>
      <c r="AN229" s="681"/>
      <c r="AO229" s="681"/>
      <c r="AP229" s="681"/>
      <c r="AQ229" s="681"/>
      <c r="AR229" s="681"/>
      <c r="AS229" s="681"/>
      <c r="AT229" s="682"/>
      <c r="AU229" s="401"/>
      <c r="AV229" s="402"/>
      <c r="AW229" s="402"/>
      <c r="AX229" s="403"/>
    </row>
    <row r="230" spans="1:50" ht="24.75" customHeight="1" x14ac:dyDescent="0.15">
      <c r="A230" s="1061"/>
      <c r="B230" s="1062"/>
      <c r="C230" s="1062"/>
      <c r="D230" s="1062"/>
      <c r="E230" s="1062"/>
      <c r="F230" s="106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61"/>
      <c r="B231" s="1062"/>
      <c r="C231" s="1062"/>
      <c r="D231" s="1062"/>
      <c r="E231" s="1062"/>
      <c r="F231" s="106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61"/>
      <c r="B232" s="1062"/>
      <c r="C232" s="1062"/>
      <c r="D232" s="1062"/>
      <c r="E232" s="1062"/>
      <c r="F232" s="106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61"/>
      <c r="B233" s="1062"/>
      <c r="C233" s="1062"/>
      <c r="D233" s="1062"/>
      <c r="E233" s="1062"/>
      <c r="F233" s="106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61"/>
      <c r="B234" s="1062"/>
      <c r="C234" s="1062"/>
      <c r="D234" s="1062"/>
      <c r="E234" s="1062"/>
      <c r="F234" s="106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61"/>
      <c r="B235" s="1062"/>
      <c r="C235" s="1062"/>
      <c r="D235" s="1062"/>
      <c r="E235" s="1062"/>
      <c r="F235" s="106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61"/>
      <c r="B236" s="1062"/>
      <c r="C236" s="1062"/>
      <c r="D236" s="1062"/>
      <c r="E236" s="1062"/>
      <c r="F236" s="106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61"/>
      <c r="B237" s="1062"/>
      <c r="C237" s="1062"/>
      <c r="D237" s="1062"/>
      <c r="E237" s="1062"/>
      <c r="F237" s="106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61"/>
      <c r="B238" s="1062"/>
      <c r="C238" s="1062"/>
      <c r="D238" s="1062"/>
      <c r="E238" s="1062"/>
      <c r="F238" s="106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61"/>
      <c r="B239" s="1062"/>
      <c r="C239" s="1062"/>
      <c r="D239" s="1062"/>
      <c r="E239" s="1062"/>
      <c r="F239" s="1063"/>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61"/>
      <c r="B240" s="1062"/>
      <c r="C240" s="1062"/>
      <c r="D240" s="1062"/>
      <c r="E240" s="1062"/>
      <c r="F240" s="1063"/>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9"/>
    </row>
    <row r="241" spans="1:50" ht="24.75" customHeight="1" x14ac:dyDescent="0.15">
      <c r="A241" s="1061"/>
      <c r="B241" s="1062"/>
      <c r="C241" s="1062"/>
      <c r="D241" s="1062"/>
      <c r="E241" s="1062"/>
      <c r="F241" s="1063"/>
      <c r="G241" s="831" t="s">
        <v>17</v>
      </c>
      <c r="H241" s="684"/>
      <c r="I241" s="684"/>
      <c r="J241" s="684"/>
      <c r="K241" s="684"/>
      <c r="L241" s="683" t="s">
        <v>18</v>
      </c>
      <c r="M241" s="684"/>
      <c r="N241" s="684"/>
      <c r="O241" s="684"/>
      <c r="P241" s="684"/>
      <c r="Q241" s="684"/>
      <c r="R241" s="684"/>
      <c r="S241" s="684"/>
      <c r="T241" s="684"/>
      <c r="U241" s="684"/>
      <c r="V241" s="684"/>
      <c r="W241" s="684"/>
      <c r="X241" s="685"/>
      <c r="Y241" s="669" t="s">
        <v>19</v>
      </c>
      <c r="Z241" s="670"/>
      <c r="AA241" s="670"/>
      <c r="AB241" s="814"/>
      <c r="AC241" s="831" t="s">
        <v>17</v>
      </c>
      <c r="AD241" s="684"/>
      <c r="AE241" s="684"/>
      <c r="AF241" s="684"/>
      <c r="AG241" s="684"/>
      <c r="AH241" s="683" t="s">
        <v>18</v>
      </c>
      <c r="AI241" s="684"/>
      <c r="AJ241" s="684"/>
      <c r="AK241" s="684"/>
      <c r="AL241" s="684"/>
      <c r="AM241" s="684"/>
      <c r="AN241" s="684"/>
      <c r="AO241" s="684"/>
      <c r="AP241" s="684"/>
      <c r="AQ241" s="684"/>
      <c r="AR241" s="684"/>
      <c r="AS241" s="684"/>
      <c r="AT241" s="685"/>
      <c r="AU241" s="669" t="s">
        <v>19</v>
      </c>
      <c r="AV241" s="670"/>
      <c r="AW241" s="670"/>
      <c r="AX241" s="671"/>
    </row>
    <row r="242" spans="1:50" ht="24.75" customHeight="1" x14ac:dyDescent="0.15">
      <c r="A242" s="1061"/>
      <c r="B242" s="1062"/>
      <c r="C242" s="1062"/>
      <c r="D242" s="1062"/>
      <c r="E242" s="1062"/>
      <c r="F242" s="1063"/>
      <c r="G242" s="686"/>
      <c r="H242" s="687"/>
      <c r="I242" s="687"/>
      <c r="J242" s="687"/>
      <c r="K242" s="688"/>
      <c r="L242" s="680"/>
      <c r="M242" s="681"/>
      <c r="N242" s="681"/>
      <c r="O242" s="681"/>
      <c r="P242" s="681"/>
      <c r="Q242" s="681"/>
      <c r="R242" s="681"/>
      <c r="S242" s="681"/>
      <c r="T242" s="681"/>
      <c r="U242" s="681"/>
      <c r="V242" s="681"/>
      <c r="W242" s="681"/>
      <c r="X242" s="682"/>
      <c r="Y242" s="401"/>
      <c r="Z242" s="402"/>
      <c r="AA242" s="402"/>
      <c r="AB242" s="668"/>
      <c r="AC242" s="686"/>
      <c r="AD242" s="687"/>
      <c r="AE242" s="687"/>
      <c r="AF242" s="687"/>
      <c r="AG242" s="688"/>
      <c r="AH242" s="680"/>
      <c r="AI242" s="681"/>
      <c r="AJ242" s="681"/>
      <c r="AK242" s="681"/>
      <c r="AL242" s="681"/>
      <c r="AM242" s="681"/>
      <c r="AN242" s="681"/>
      <c r="AO242" s="681"/>
      <c r="AP242" s="681"/>
      <c r="AQ242" s="681"/>
      <c r="AR242" s="681"/>
      <c r="AS242" s="681"/>
      <c r="AT242" s="682"/>
      <c r="AU242" s="401"/>
      <c r="AV242" s="402"/>
      <c r="AW242" s="402"/>
      <c r="AX242" s="403"/>
    </row>
    <row r="243" spans="1:50" ht="24.75" customHeight="1" x14ac:dyDescent="0.15">
      <c r="A243" s="1061"/>
      <c r="B243" s="1062"/>
      <c r="C243" s="1062"/>
      <c r="D243" s="1062"/>
      <c r="E243" s="1062"/>
      <c r="F243" s="106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61"/>
      <c r="B244" s="1062"/>
      <c r="C244" s="1062"/>
      <c r="D244" s="1062"/>
      <c r="E244" s="1062"/>
      <c r="F244" s="106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61"/>
      <c r="B245" s="1062"/>
      <c r="C245" s="1062"/>
      <c r="D245" s="1062"/>
      <c r="E245" s="1062"/>
      <c r="F245" s="106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61"/>
      <c r="B246" s="1062"/>
      <c r="C246" s="1062"/>
      <c r="D246" s="1062"/>
      <c r="E246" s="1062"/>
      <c r="F246" s="106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61"/>
      <c r="B247" s="1062"/>
      <c r="C247" s="1062"/>
      <c r="D247" s="1062"/>
      <c r="E247" s="1062"/>
      <c r="F247" s="106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61"/>
      <c r="B248" s="1062"/>
      <c r="C248" s="1062"/>
      <c r="D248" s="1062"/>
      <c r="E248" s="1062"/>
      <c r="F248" s="106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61"/>
      <c r="B249" s="1062"/>
      <c r="C249" s="1062"/>
      <c r="D249" s="1062"/>
      <c r="E249" s="1062"/>
      <c r="F249" s="106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61"/>
      <c r="B250" s="1062"/>
      <c r="C250" s="1062"/>
      <c r="D250" s="1062"/>
      <c r="E250" s="1062"/>
      <c r="F250" s="106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61"/>
      <c r="B251" s="1062"/>
      <c r="C251" s="1062"/>
      <c r="D251" s="1062"/>
      <c r="E251" s="1062"/>
      <c r="F251" s="106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61"/>
      <c r="B252" s="1062"/>
      <c r="C252" s="1062"/>
      <c r="D252" s="1062"/>
      <c r="E252" s="1062"/>
      <c r="F252" s="1063"/>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61"/>
      <c r="B253" s="1062"/>
      <c r="C253" s="1062"/>
      <c r="D253" s="1062"/>
      <c r="E253" s="1062"/>
      <c r="F253" s="1063"/>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9"/>
    </row>
    <row r="254" spans="1:50" ht="24.75" customHeight="1" x14ac:dyDescent="0.15">
      <c r="A254" s="1061"/>
      <c r="B254" s="1062"/>
      <c r="C254" s="1062"/>
      <c r="D254" s="1062"/>
      <c r="E254" s="1062"/>
      <c r="F254" s="1063"/>
      <c r="G254" s="831" t="s">
        <v>17</v>
      </c>
      <c r="H254" s="684"/>
      <c r="I254" s="684"/>
      <c r="J254" s="684"/>
      <c r="K254" s="684"/>
      <c r="L254" s="683" t="s">
        <v>18</v>
      </c>
      <c r="M254" s="684"/>
      <c r="N254" s="684"/>
      <c r="O254" s="684"/>
      <c r="P254" s="684"/>
      <c r="Q254" s="684"/>
      <c r="R254" s="684"/>
      <c r="S254" s="684"/>
      <c r="T254" s="684"/>
      <c r="U254" s="684"/>
      <c r="V254" s="684"/>
      <c r="W254" s="684"/>
      <c r="X254" s="685"/>
      <c r="Y254" s="669" t="s">
        <v>19</v>
      </c>
      <c r="Z254" s="670"/>
      <c r="AA254" s="670"/>
      <c r="AB254" s="814"/>
      <c r="AC254" s="831" t="s">
        <v>17</v>
      </c>
      <c r="AD254" s="684"/>
      <c r="AE254" s="684"/>
      <c r="AF254" s="684"/>
      <c r="AG254" s="684"/>
      <c r="AH254" s="683" t="s">
        <v>18</v>
      </c>
      <c r="AI254" s="684"/>
      <c r="AJ254" s="684"/>
      <c r="AK254" s="684"/>
      <c r="AL254" s="684"/>
      <c r="AM254" s="684"/>
      <c r="AN254" s="684"/>
      <c r="AO254" s="684"/>
      <c r="AP254" s="684"/>
      <c r="AQ254" s="684"/>
      <c r="AR254" s="684"/>
      <c r="AS254" s="684"/>
      <c r="AT254" s="685"/>
      <c r="AU254" s="669" t="s">
        <v>19</v>
      </c>
      <c r="AV254" s="670"/>
      <c r="AW254" s="670"/>
      <c r="AX254" s="671"/>
    </row>
    <row r="255" spans="1:50" ht="24.75" customHeight="1" x14ac:dyDescent="0.15">
      <c r="A255" s="1061"/>
      <c r="B255" s="1062"/>
      <c r="C255" s="1062"/>
      <c r="D255" s="1062"/>
      <c r="E255" s="1062"/>
      <c r="F255" s="1063"/>
      <c r="G255" s="686"/>
      <c r="H255" s="687"/>
      <c r="I255" s="687"/>
      <c r="J255" s="687"/>
      <c r="K255" s="688"/>
      <c r="L255" s="680"/>
      <c r="M255" s="681"/>
      <c r="N255" s="681"/>
      <c r="O255" s="681"/>
      <c r="P255" s="681"/>
      <c r="Q255" s="681"/>
      <c r="R255" s="681"/>
      <c r="S255" s="681"/>
      <c r="T255" s="681"/>
      <c r="U255" s="681"/>
      <c r="V255" s="681"/>
      <c r="W255" s="681"/>
      <c r="X255" s="682"/>
      <c r="Y255" s="401"/>
      <c r="Z255" s="402"/>
      <c r="AA255" s="402"/>
      <c r="AB255" s="668"/>
      <c r="AC255" s="686"/>
      <c r="AD255" s="687"/>
      <c r="AE255" s="687"/>
      <c r="AF255" s="687"/>
      <c r="AG255" s="688"/>
      <c r="AH255" s="680"/>
      <c r="AI255" s="681"/>
      <c r="AJ255" s="681"/>
      <c r="AK255" s="681"/>
      <c r="AL255" s="681"/>
      <c r="AM255" s="681"/>
      <c r="AN255" s="681"/>
      <c r="AO255" s="681"/>
      <c r="AP255" s="681"/>
      <c r="AQ255" s="681"/>
      <c r="AR255" s="681"/>
      <c r="AS255" s="681"/>
      <c r="AT255" s="682"/>
      <c r="AU255" s="401"/>
      <c r="AV255" s="402"/>
      <c r="AW255" s="402"/>
      <c r="AX255" s="403"/>
    </row>
    <row r="256" spans="1:50" ht="24.75" customHeight="1" x14ac:dyDescent="0.15">
      <c r="A256" s="1061"/>
      <c r="B256" s="1062"/>
      <c r="C256" s="1062"/>
      <c r="D256" s="1062"/>
      <c r="E256" s="1062"/>
      <c r="F256" s="106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61"/>
      <c r="B257" s="1062"/>
      <c r="C257" s="1062"/>
      <c r="D257" s="1062"/>
      <c r="E257" s="1062"/>
      <c r="F257" s="106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61"/>
      <c r="B258" s="1062"/>
      <c r="C258" s="1062"/>
      <c r="D258" s="1062"/>
      <c r="E258" s="1062"/>
      <c r="F258" s="106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61"/>
      <c r="B259" s="1062"/>
      <c r="C259" s="1062"/>
      <c r="D259" s="1062"/>
      <c r="E259" s="1062"/>
      <c r="F259" s="106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61"/>
      <c r="B260" s="1062"/>
      <c r="C260" s="1062"/>
      <c r="D260" s="1062"/>
      <c r="E260" s="1062"/>
      <c r="F260" s="106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61"/>
      <c r="B261" s="1062"/>
      <c r="C261" s="1062"/>
      <c r="D261" s="1062"/>
      <c r="E261" s="1062"/>
      <c r="F261" s="106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61"/>
      <c r="B262" s="1062"/>
      <c r="C262" s="1062"/>
      <c r="D262" s="1062"/>
      <c r="E262" s="1062"/>
      <c r="F262" s="106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61"/>
      <c r="B263" s="1062"/>
      <c r="C263" s="1062"/>
      <c r="D263" s="1062"/>
      <c r="E263" s="1062"/>
      <c r="F263" s="106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61"/>
      <c r="B264" s="1062"/>
      <c r="C264" s="1062"/>
      <c r="D264" s="1062"/>
      <c r="E264" s="1062"/>
      <c r="F264" s="106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0" t="s">
        <v>419</v>
      </c>
      <c r="K3" s="373"/>
      <c r="L3" s="373"/>
      <c r="M3" s="373"/>
      <c r="N3" s="373"/>
      <c r="O3" s="373"/>
      <c r="P3" s="374" t="s">
        <v>27</v>
      </c>
      <c r="Q3" s="374"/>
      <c r="R3" s="374"/>
      <c r="S3" s="374"/>
      <c r="T3" s="374"/>
      <c r="U3" s="374"/>
      <c r="V3" s="374"/>
      <c r="W3" s="374"/>
      <c r="X3" s="374"/>
      <c r="Y3" s="375" t="s">
        <v>477</v>
      </c>
      <c r="Z3" s="376"/>
      <c r="AA3" s="376"/>
      <c r="AB3" s="376"/>
      <c r="AC3" s="150" t="s">
        <v>462</v>
      </c>
      <c r="AD3" s="150"/>
      <c r="AE3" s="150"/>
      <c r="AF3" s="150"/>
      <c r="AG3" s="150"/>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0" t="s">
        <v>419</v>
      </c>
      <c r="K36" s="373"/>
      <c r="L36" s="373"/>
      <c r="M36" s="373"/>
      <c r="N36" s="373"/>
      <c r="O36" s="373"/>
      <c r="P36" s="374" t="s">
        <v>27</v>
      </c>
      <c r="Q36" s="374"/>
      <c r="R36" s="374"/>
      <c r="S36" s="374"/>
      <c r="T36" s="374"/>
      <c r="U36" s="374"/>
      <c r="V36" s="374"/>
      <c r="W36" s="374"/>
      <c r="X36" s="374"/>
      <c r="Y36" s="375" t="s">
        <v>477</v>
      </c>
      <c r="Z36" s="376"/>
      <c r="AA36" s="376"/>
      <c r="AB36" s="376"/>
      <c r="AC36" s="150" t="s">
        <v>462</v>
      </c>
      <c r="AD36" s="150"/>
      <c r="AE36" s="150"/>
      <c r="AF36" s="150"/>
      <c r="AG36" s="150"/>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0" t="s">
        <v>419</v>
      </c>
      <c r="K69" s="373"/>
      <c r="L69" s="373"/>
      <c r="M69" s="373"/>
      <c r="N69" s="373"/>
      <c r="O69" s="373"/>
      <c r="P69" s="374" t="s">
        <v>27</v>
      </c>
      <c r="Q69" s="374"/>
      <c r="R69" s="374"/>
      <c r="S69" s="374"/>
      <c r="T69" s="374"/>
      <c r="U69" s="374"/>
      <c r="V69" s="374"/>
      <c r="W69" s="374"/>
      <c r="X69" s="374"/>
      <c r="Y69" s="375" t="s">
        <v>477</v>
      </c>
      <c r="Z69" s="376"/>
      <c r="AA69" s="376"/>
      <c r="AB69" s="376"/>
      <c r="AC69" s="150" t="s">
        <v>462</v>
      </c>
      <c r="AD69" s="150"/>
      <c r="AE69" s="150"/>
      <c r="AF69" s="150"/>
      <c r="AG69" s="150"/>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0"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0" t="s">
        <v>462</v>
      </c>
      <c r="AD102" s="150"/>
      <c r="AE102" s="150"/>
      <c r="AF102" s="150"/>
      <c r="AG102" s="150"/>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0"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0" t="s">
        <v>462</v>
      </c>
      <c r="AD135" s="150"/>
      <c r="AE135" s="150"/>
      <c r="AF135" s="150"/>
      <c r="AG135" s="150"/>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0"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0" t="s">
        <v>462</v>
      </c>
      <c r="AD168" s="150"/>
      <c r="AE168" s="150"/>
      <c r="AF168" s="150"/>
      <c r="AG168" s="150"/>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0"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0" t="s">
        <v>462</v>
      </c>
      <c r="AD201" s="150"/>
      <c r="AE201" s="150"/>
      <c r="AF201" s="150"/>
      <c r="AG201" s="150"/>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0"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0" t="s">
        <v>462</v>
      </c>
      <c r="AD234" s="150"/>
      <c r="AE234" s="150"/>
      <c r="AF234" s="150"/>
      <c r="AG234" s="150"/>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0"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0" t="s">
        <v>462</v>
      </c>
      <c r="AD267" s="150"/>
      <c r="AE267" s="150"/>
      <c r="AF267" s="150"/>
      <c r="AG267" s="150"/>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0"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0" t="s">
        <v>462</v>
      </c>
      <c r="AD300" s="150"/>
      <c r="AE300" s="150"/>
      <c r="AF300" s="150"/>
      <c r="AG300" s="150"/>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0"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0" t="s">
        <v>462</v>
      </c>
      <c r="AD333" s="150"/>
      <c r="AE333" s="150"/>
      <c r="AF333" s="150"/>
      <c r="AG333" s="150"/>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0"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0" t="s">
        <v>462</v>
      </c>
      <c r="AD366" s="150"/>
      <c r="AE366" s="150"/>
      <c r="AF366" s="150"/>
      <c r="AG366" s="150"/>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0"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0" t="s">
        <v>462</v>
      </c>
      <c r="AD399" s="150"/>
      <c r="AE399" s="150"/>
      <c r="AF399" s="150"/>
      <c r="AG399" s="150"/>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0"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0" t="s">
        <v>462</v>
      </c>
      <c r="AD432" s="150"/>
      <c r="AE432" s="150"/>
      <c r="AF432" s="150"/>
      <c r="AG432" s="150"/>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0"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0" t="s">
        <v>462</v>
      </c>
      <c r="AD465" s="150"/>
      <c r="AE465" s="150"/>
      <c r="AF465" s="150"/>
      <c r="AG465" s="150"/>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0"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0" t="s">
        <v>462</v>
      </c>
      <c r="AD498" s="150"/>
      <c r="AE498" s="150"/>
      <c r="AF498" s="150"/>
      <c r="AG498" s="150"/>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0"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0" t="s">
        <v>462</v>
      </c>
      <c r="AD531" s="150"/>
      <c r="AE531" s="150"/>
      <c r="AF531" s="150"/>
      <c r="AG531" s="150"/>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0"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0" t="s">
        <v>462</v>
      </c>
      <c r="AD564" s="150"/>
      <c r="AE564" s="150"/>
      <c r="AF564" s="150"/>
      <c r="AG564" s="150"/>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0"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0" t="s">
        <v>462</v>
      </c>
      <c r="AD597" s="150"/>
      <c r="AE597" s="150"/>
      <c r="AF597" s="150"/>
      <c r="AG597" s="150"/>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0"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0" t="s">
        <v>462</v>
      </c>
      <c r="AD630" s="150"/>
      <c r="AE630" s="150"/>
      <c r="AF630" s="150"/>
      <c r="AG630" s="150"/>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0"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0" t="s">
        <v>462</v>
      </c>
      <c r="AD663" s="150"/>
      <c r="AE663" s="150"/>
      <c r="AF663" s="150"/>
      <c r="AG663" s="150"/>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0"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0" t="s">
        <v>462</v>
      </c>
      <c r="AD696" s="150"/>
      <c r="AE696" s="150"/>
      <c r="AF696" s="150"/>
      <c r="AG696" s="150"/>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0"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0" t="s">
        <v>462</v>
      </c>
      <c r="AD729" s="150"/>
      <c r="AE729" s="150"/>
      <c r="AF729" s="150"/>
      <c r="AG729" s="150"/>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0"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0" t="s">
        <v>462</v>
      </c>
      <c r="AD762" s="150"/>
      <c r="AE762" s="150"/>
      <c r="AF762" s="150"/>
      <c r="AG762" s="150"/>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0"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0" t="s">
        <v>462</v>
      </c>
      <c r="AD795" s="150"/>
      <c r="AE795" s="150"/>
      <c r="AF795" s="150"/>
      <c r="AG795" s="150"/>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0"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0" t="s">
        <v>462</v>
      </c>
      <c r="AD828" s="150"/>
      <c r="AE828" s="150"/>
      <c r="AF828" s="150"/>
      <c r="AG828" s="150"/>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0"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0" t="s">
        <v>462</v>
      </c>
      <c r="AD861" s="150"/>
      <c r="AE861" s="150"/>
      <c r="AF861" s="150"/>
      <c r="AG861" s="150"/>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0"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0" t="s">
        <v>462</v>
      </c>
      <c r="AD894" s="150"/>
      <c r="AE894" s="150"/>
      <c r="AF894" s="150"/>
      <c r="AG894" s="150"/>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0"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0" t="s">
        <v>462</v>
      </c>
      <c r="AD927" s="150"/>
      <c r="AE927" s="150"/>
      <c r="AF927" s="150"/>
      <c r="AG927" s="150"/>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0"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0" t="s">
        <v>462</v>
      </c>
      <c r="AD960" s="150"/>
      <c r="AE960" s="150"/>
      <c r="AF960" s="150"/>
      <c r="AG960" s="150"/>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0"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0" t="s">
        <v>462</v>
      </c>
      <c r="AD993" s="150"/>
      <c r="AE993" s="150"/>
      <c r="AF993" s="150"/>
      <c r="AG993" s="150"/>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0"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0" t="s">
        <v>462</v>
      </c>
      <c r="AD1026" s="150"/>
      <c r="AE1026" s="150"/>
      <c r="AF1026" s="150"/>
      <c r="AG1026" s="150"/>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0"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0" t="s">
        <v>462</v>
      </c>
      <c r="AD1059" s="150"/>
      <c r="AE1059" s="150"/>
      <c r="AF1059" s="150"/>
      <c r="AG1059" s="150"/>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0"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0" t="s">
        <v>462</v>
      </c>
      <c r="AD1092" s="150"/>
      <c r="AE1092" s="150"/>
      <c r="AF1092" s="150"/>
      <c r="AG1092" s="150"/>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0"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0" t="s">
        <v>462</v>
      </c>
      <c r="AD1125" s="150"/>
      <c r="AE1125" s="150"/>
      <c r="AF1125" s="150"/>
      <c r="AG1125" s="150"/>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0"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0" t="s">
        <v>462</v>
      </c>
      <c r="AD1158" s="150"/>
      <c r="AE1158" s="150"/>
      <c r="AF1158" s="150"/>
      <c r="AG1158" s="150"/>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0"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0" t="s">
        <v>462</v>
      </c>
      <c r="AD1191" s="150"/>
      <c r="AE1191" s="150"/>
      <c r="AF1191" s="150"/>
      <c r="AG1191" s="150"/>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0"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0" t="s">
        <v>462</v>
      </c>
      <c r="AD1224" s="150"/>
      <c r="AE1224" s="150"/>
      <c r="AF1224" s="150"/>
      <c r="AG1224" s="150"/>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0"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0" t="s">
        <v>462</v>
      </c>
      <c r="AD1257" s="150"/>
      <c r="AE1257" s="150"/>
      <c r="AF1257" s="150"/>
      <c r="AG1257" s="150"/>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0"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0" t="s">
        <v>462</v>
      </c>
      <c r="AD1290" s="150"/>
      <c r="AE1290" s="150"/>
      <c r="AF1290" s="150"/>
      <c r="AG1290" s="150"/>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2019-05-29T06:29:30Z</cp:lastPrinted>
  <dcterms:created xsi:type="dcterms:W3CDTF">2012-03-13T00:50:25Z</dcterms:created>
  <dcterms:modified xsi:type="dcterms:W3CDTF">2019-09-24T02:12:09Z</dcterms:modified>
</cp:coreProperties>
</file>