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官会:使用しない場合には非表示としてください。</t>
        </r>
        <r>
          <rPr>
            <sz val="9"/>
            <color indexed="81"/>
            <rFont val="MS P ゴシック"/>
            <family val="3"/>
            <charset val="128"/>
          </rPr>
          <t xml:space="preserve">
</t>
        </r>
      </text>
    </comment>
    <comment ref="G92" authorId="0" shapeId="0">
      <text>
        <r>
          <rPr>
            <b/>
            <sz val="9"/>
            <color indexed="81"/>
            <rFont val="MS P ゴシック"/>
            <family val="3"/>
            <charset val="128"/>
          </rPr>
          <t>官会:使用しない欄は非表示として食え浅井。</t>
        </r>
        <r>
          <rPr>
            <sz val="9"/>
            <color indexed="81"/>
            <rFont val="MS P ゴシック"/>
            <family val="3"/>
            <charset val="128"/>
          </rPr>
          <t xml:space="preserve">
</t>
        </r>
      </text>
    </comment>
  </commentList>
</comments>
</file>

<file path=xl/sharedStrings.xml><?xml version="1.0" encoding="utf-8"?>
<sst xmlns="http://schemas.openxmlformats.org/spreadsheetml/2006/main" count="2873" uniqueCount="679">
  <si>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</si>
  <si>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</si>
  <si>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</si>
  <si>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</si>
  <si>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</si>
  <si>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</si>
  <si>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</si>
  <si>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</si>
  <si>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</si>
  <si>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</si>
  <si>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</si>
  <si>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</si>
  <si>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</si>
  <si>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</si>
  <si>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</si>
  <si>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</si>
  <si>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</si>
  <si>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</si>
  <si>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</si>
  <si>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</si>
  <si>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</si>
  <si>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</si>
  <si>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</si>
  <si>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</si>
  <si>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</si>
  <si>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</si>
  <si>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</si>
  <si>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</si>
  <si>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</si>
  <si>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</si>
  <si>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</si>
  <si>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</si>
  <si>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</si>
  <si>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</si>
  <si>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</si>
  <si>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</si>
  <si>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</si>
  <si>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</si>
  <si>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</si>
  <si>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</si>
  <si>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</si>
  <si>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</si>
  <si>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</si>
  <si>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</si>
  <si>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</si>
  <si>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</si>
  <si>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</si>
  <si>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</si>
  <si>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</si>
  <si>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</si>
  <si>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</si>
  <si>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</si>
  <si>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</si>
  <si>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</si>
  <si>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</si>
  <si>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</si>
  <si>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</si>
  <si>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</si>
  <si>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</si>
  <si>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</si>
  <si>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</si>
  <si>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</si>
  <si>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</si>
  <si>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</si>
  <si>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</si>
  <si>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</si>
  <si>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</si>
  <si>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</si>
  <si>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</si>
  <si>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</si>
  <si>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</si>
  <si>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</si>
  <si>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</si>
  <si>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</si>
  <si>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</si>
  <si>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</si>
  <si>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</si>
  <si>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</si>
  <si>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</si>
  <si>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</si>
  <si>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</si>
  <si>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</si>
  <si>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</si>
  <si>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</si>
  <si>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</si>
  <si>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</si>
  <si>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</si>
  <si>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</si>
  <si>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</si>
  <si>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</si>
  <si>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</si>
  <si>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</si>
  <si>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</si>
  <si>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</si>
  <si>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</si>
  <si>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</si>
  <si>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</si>
  <si>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</si>
  <si>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</si>
  <si>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</si>
  <si>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</si>
  <si>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</si>
  <si>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</si>
  <si>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</si>
  <si>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</si>
  <si>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</si>
  <si>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</si>
  <si>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</si>
  <si>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</si>
  <si>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</si>
  <si>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</si>
  <si>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</si>
  <si>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</si>
  <si>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</si>
  <si>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</si>
  <si>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</si>
  <si>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</si>
  <si>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</si>
  <si>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</si>
  <si>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</si>
  <si>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</si>
  <si>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</si>
  <si>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</si>
  <si>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</si>
  <si>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</si>
  <si>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</si>
  <si>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</si>
  <si>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</si>
  <si>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</si>
  <si>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</si>
  <si>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</si>
  <si>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</si>
  <si>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</si>
  <si>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</si>
  <si>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</si>
  <si>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</si>
  <si>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</si>
  <si>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</si>
  <si>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</si>
  <si>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</si>
  <si>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</si>
  <si>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</si>
  <si>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</si>
  <si>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</si>
  <si>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</si>
  <si>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</si>
  <si>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</si>
  <si>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</si>
  <si>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</si>
  <si>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</si>
  <si>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</si>
  <si>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</si>
  <si>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</si>
  <si>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</si>
  <si>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</si>
  <si>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</si>
  <si>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</si>
  <si>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</si>
  <si>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</si>
  <si>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</si>
  <si>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</si>
  <si>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</si>
  <si>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</si>
  <si>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</si>
  <si>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</si>
  <si>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</si>
  <si>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</si>
  <si>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</si>
  <si>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</si>
  <si>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</si>
  <si>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</si>
  <si>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</si>
  <si>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</si>
  <si>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</si>
  <si>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</si>
  <si>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</si>
  <si>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</si>
  <si>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</si>
  <si>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</si>
  <si>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</si>
  <si>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</si>
  <si>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</si>
  <si>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</si>
  <si>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</si>
  <si>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</si>
  <si>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</si>
  <si>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</si>
  <si>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</si>
  <si>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</si>
  <si>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</si>
  <si>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</si>
  <si>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</si>
  <si>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</si>
  <si>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</si>
  <si>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</si>
  <si>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</si>
  <si>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</si>
  <si>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</si>
  <si>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</si>
  <si>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</si>
  <si>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</si>
  <si>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</si>
  <si>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</si>
  <si>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</si>
  <si>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</si>
  <si>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</si>
  <si>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</si>
  <si>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</si>
  <si>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</si>
  <si>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</si>
  <si>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</si>
  <si>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</si>
  <si>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</si>
  <si>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</si>
  <si>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</si>
  <si>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</si>
  <si>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</si>
  <si>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</si>
  <si>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</si>
  <si>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</si>
  <si>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</si>
  <si>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</si>
  <si>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</si>
  <si>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</si>
  <si>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</si>
  <si>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</si>
  <si>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</si>
  <si>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</si>
  <si>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</si>
  <si>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</si>
  <si>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</si>
  <si>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</si>
  <si>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</si>
  <si>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</si>
  <si>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</si>
  <si>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</si>
  <si>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</si>
  <si>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</si>
  <si>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</si>
  <si>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</si>
  <si>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</si>
  <si>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</si>
  <si>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</si>
  <si>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</si>
  <si>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</si>
  <si>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</si>
  <si>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</si>
  <si>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</si>
  <si>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</si>
  <si>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</si>
  <si>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</si>
  <si>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</si>
  <si>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</si>
  <si>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</si>
  <si>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</si>
  <si>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</si>
  <si>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</si>
  <si>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</si>
  <si>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</si>
  <si>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</si>
  <si>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</si>
  <si>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</si>
  <si>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</si>
  <si>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</si>
  <si>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</si>
  <si>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</si>
  <si>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</si>
  <si>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</si>
  <si>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</si>
  <si>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</si>
  <si>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</si>
  <si>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</si>
  <si>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</si>
  <si>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</si>
  <si>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</si>
  <si>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</si>
  <si>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</si>
  <si>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</si>
  <si>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</si>
  <si>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</si>
  <si>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</si>
  <si>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</si>
  <si>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</si>
  <si>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</si>
  <si>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</si>
  <si>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</si>
  <si>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</si>
  <si>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</si>
  <si>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</si>
  <si>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</si>
  <si>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</si>
  <si>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</si>
  <si>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</si>
  <si>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</si>
  <si>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</si>
  <si>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</si>
  <si>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</si>
  <si>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</si>
  <si>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</si>
  <si>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</si>
  <si>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</si>
  <si>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</si>
  <si>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</si>
  <si>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</si>
  <si>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</si>
  <si>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</si>
  <si>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</si>
  <si>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</si>
  <si>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</si>
  <si>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</si>
  <si>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</si>
  <si>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</si>
  <si>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</si>
  <si>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</si>
  <si>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</si>
  <si>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</si>
  <si>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</si>
  <si>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</si>
  <si>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</si>
  <si>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</si>
  <si>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</si>
  <si>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</si>
  <si>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</si>
  <si>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</si>
  <si>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</si>
  <si>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</si>
  <si>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</si>
  <si>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</si>
  <si>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</si>
  <si>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</si>
  <si>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</si>
  <si>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</si>
  <si>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</si>
  <si>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</si>
  <si>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</si>
  <si>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</si>
  <si>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</si>
  <si>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</si>
  <si>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</si>
  <si>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</si>
  <si>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</si>
  <si>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</si>
  <si>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</si>
  <si>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</si>
  <si>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</si>
  <si>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</si>
  <si>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</si>
  <si>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</si>
  <si>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</si>
  <si>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</si>
  <si>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</si>
  <si>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</si>
  <si>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</si>
  <si>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</si>
  <si>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</si>
  <si>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</si>
  <si>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</si>
  <si>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</si>
  <si>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</si>
  <si>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</si>
  <si>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</si>
  <si>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</si>
  <si>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</si>
  <si>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</si>
  <si>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</si>
  <si>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</si>
  <si>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</si>
  <si>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</si>
  <si>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</si>
  <si>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</si>
  <si>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</si>
  <si>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</si>
  <si>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</si>
  <si>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</si>
  <si>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</si>
  <si>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</si>
  <si>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</si>
  <si>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</si>
  <si>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</si>
  <si>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</si>
  <si>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</si>
  <si>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</si>
  <si>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</si>
  <si>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</si>
  <si>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</si>
  <si>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</si>
  <si>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</si>
  <si>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</si>
  <si>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</si>
  <si>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</si>
  <si>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</si>
  <si>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</si>
  <si>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</si>
  <si>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</si>
  <si>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</si>
  <si>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</si>
  <si>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</si>
  <si>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</si>
  <si>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</si>
  <si>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</si>
  <si>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</si>
  <si>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</si>
  <si>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</si>
  <si>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</si>
  <si>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</si>
  <si>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</si>
  <si>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</si>
  <si>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</si>
  <si>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</si>
  <si>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</si>
  <si>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</si>
  <si>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</si>
  <si>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</si>
  <si>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</si>
  <si>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</si>
  <si>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</si>
  <si>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</si>
  <si>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</si>
  <si>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</si>
  <si>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</si>
  <si>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</si>
  <si>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</si>
  <si>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</si>
  <si>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</si>
  <si>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</si>
  <si>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</si>
  <si>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</si>
  <si>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</si>
  <si>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</si>
  <si>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</si>
  <si>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</si>
  <si>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</si>
  <si>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</si>
  <si>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</si>
  <si>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</si>
  <si>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</si>
  <si>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</si>
  <si>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</si>
  <si>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</si>
  <si>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</si>
  <si>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</si>
  <si>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</si>
  <si>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</si>
  <si>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</si>
  <si>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</si>
  <si>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</si>
  <si>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</si>
  <si>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</si>
  <si>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</si>
  <si>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</si>
  <si>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</si>
  <si>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</si>
  <si>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</si>
  <si>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</si>
  <si>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</si>
  <si>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</si>
  <si>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</si>
  <si>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</si>
  <si>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</si>
  <si>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</si>
  <si>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</si>
  <si>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</si>
  <si>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</si>
  <si>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</si>
  <si>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</si>
  <si>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</si>
  <si>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</si>
  <si>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</si>
  <si>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</si>
  <si>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</si>
  <si>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</si>
  <si>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</si>
  <si>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</si>
  <si>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</si>
  <si>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</si>
  <si>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</si>
  <si>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</si>
  <si>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</si>
  <si>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</si>
  <si>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</si>
  <si>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</si>
  <si>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</si>
  <si>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</si>
  <si>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</si>
  <si>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</si>
  <si>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</si>
  <si>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</si>
  <si>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</si>
  <si>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</si>
  <si>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</si>
  <si>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</si>
  <si>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</si>
  <si>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</si>
  <si>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</si>
  <si>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</si>
  <si>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</si>
  <si>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</si>
  <si>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</si>
  <si>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</si>
  <si>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</si>
  <si>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</si>
  <si>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</si>
  <si>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</si>
  <si>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</si>
  <si>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</si>
  <si>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</si>
  <si>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</si>
  <si>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</si>
  <si>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</si>
  <si>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</si>
  <si>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</si>
  <si>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</si>
  <si>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</si>
  <si>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</si>
  <si>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</si>
  <si>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</si>
  <si>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</si>
  <si>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</si>
  <si>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</si>
  <si>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</si>
  <si>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</si>
  <si>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</si>
  <si>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</si>
  <si>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</si>
  <si>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</si>
  <si>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</si>
  <si>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</si>
  <si>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</si>
  <si>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</si>
  <si>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</si>
  <si>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</si>
  <si>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</si>
  <si>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</si>
  <si>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</si>
  <si>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</si>
  <si>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</si>
  <si>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</si>
  <si>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</si>
  <si>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</si>
  <si>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</si>
  <si>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</si>
  <si>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</si>
  <si>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</si>
  <si>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</si>
  <si>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</si>
  <si>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</si>
  <si>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</si>
  <si>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</si>
  <si>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</si>
  <si>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</si>
  <si>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</si>
  <si>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</si>
  <si>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</si>
  <si>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</si>
  <si>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</si>
  <si>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</si>
  <si>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</si>
  <si>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</si>
  <si>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</si>
  <si>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</si>
  <si>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</si>
  <si>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</si>
  <si>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</si>
  <si>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</si>
  <si>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日朝関連</t>
    <rPh sb="0" eb="2">
      <t>ニッチョウ</t>
    </rPh>
    <rPh sb="2" eb="4">
      <t>カンレン</t>
    </rPh>
    <phoneticPr fontId="5"/>
  </si>
  <si>
    <t>アジア大洋州局</t>
    <rPh sb="3" eb="6">
      <t>タイヨウシュウ</t>
    </rPh>
    <rPh sb="6" eb="7">
      <t>キョク</t>
    </rPh>
    <phoneticPr fontId="5"/>
  </si>
  <si>
    <t>北東アジア第二課</t>
    <rPh sb="0" eb="2">
      <t>ホクトウ</t>
    </rPh>
    <rPh sb="5" eb="7">
      <t>ダイニ</t>
    </rPh>
    <rPh sb="7" eb="8">
      <t>カ</t>
    </rPh>
    <phoneticPr fontId="5"/>
  </si>
  <si>
    <t>課長　金井　正彰</t>
    <rPh sb="0" eb="2">
      <t>カチョウ</t>
    </rPh>
    <rPh sb="3" eb="5">
      <t>カナイ</t>
    </rPh>
    <rPh sb="6" eb="8">
      <t>マサアキ</t>
    </rPh>
    <phoneticPr fontId="5"/>
  </si>
  <si>
    <t>外務省</t>
  </si>
  <si>
    <t>外務省設置法第４条第二項及び第三項
外務省組織令第３９条</t>
    <phoneticPr fontId="5"/>
  </si>
  <si>
    <t>-</t>
    <phoneticPr fontId="5"/>
  </si>
  <si>
    <t>北朝鮮政策に関する米国，韓国，中国等関係国との緊密な連携や拉致問題解決に向けた啓発等の実施を目的とする。</t>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</si>
  <si>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</si>
  <si>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旅費</t>
    <rPh sb="0" eb="2">
      <t>リョヒ</t>
    </rPh>
    <phoneticPr fontId="5"/>
  </si>
  <si>
    <t>情報費</t>
    <rPh sb="0" eb="2">
      <t>ジョウホウ</t>
    </rPh>
    <rPh sb="2" eb="3">
      <t>ヒ</t>
    </rPh>
    <phoneticPr fontId="5"/>
  </si>
  <si>
    <t>印刷製本費</t>
    <rPh sb="0" eb="2">
      <t>インサツ</t>
    </rPh>
    <rPh sb="2" eb="4">
      <t>セイホン</t>
    </rPh>
    <rPh sb="4" eb="5">
      <t>ヒ</t>
    </rPh>
    <phoneticPr fontId="5"/>
  </si>
  <si>
    <t>会議開催経費</t>
    <rPh sb="0" eb="2">
      <t>カイギ</t>
    </rPh>
    <rPh sb="2" eb="4">
      <t>カイサイ</t>
    </rPh>
    <rPh sb="4" eb="6">
      <t>ケイヒ</t>
    </rPh>
    <phoneticPr fontId="5"/>
  </si>
  <si>
    <t>調査費</t>
    <rPh sb="0" eb="3">
      <t>チョウサヒ</t>
    </rPh>
    <phoneticPr fontId="5"/>
  </si>
  <si>
    <t>北朝鮮を巡る諸懸案に関する会議の開催を通じた関係国との協力強化等</t>
    <phoneticPr fontId="5"/>
  </si>
  <si>
    <t>外務省所管の会議・協議の開催回数</t>
    <phoneticPr fontId="5"/>
  </si>
  <si>
    <t>回</t>
    <rPh sb="0" eb="1">
      <t>カイ</t>
    </rPh>
    <phoneticPr fontId="5"/>
  </si>
  <si>
    <t>印刷経費／発行部数　　　　　　　　　　　　　　　　　</t>
    <phoneticPr fontId="5"/>
  </si>
  <si>
    <t>施策Ⅰ－１　アジア太平洋地域外交　２．朝鮮半島の安定に向けた努力</t>
    <rPh sb="0" eb="2">
      <t>セサク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</si>
  <si>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円</t>
    <rPh sb="0" eb="1">
      <t>エン</t>
    </rPh>
    <phoneticPr fontId="5"/>
  </si>
  <si>
    <t>2,245,860/8,500</t>
    <phoneticPr fontId="5"/>
  </si>
  <si>
    <t>○</t>
  </si>
  <si>
    <t>有</t>
  </si>
  <si>
    <t>‐</t>
  </si>
  <si>
    <t>日朝間の懸案は，拉致問題及び安全保障等，国民全体に関わる重要懸案事項である。</t>
    <rPh sb="0" eb="3">
      <t>ニッチョウカン</t>
    </rPh>
    <rPh sb="4" eb="6">
      <t>ケンアン</t>
    </rPh>
    <rPh sb="8" eb="10">
      <t>ラチ</t>
    </rPh>
    <rPh sb="10" eb="12">
      <t>モンダイ</t>
    </rPh>
    <rPh sb="12" eb="13">
      <t>オヨ</t>
    </rPh>
    <rPh sb="14" eb="16">
      <t>アンゼン</t>
    </rPh>
    <rPh sb="16" eb="18">
      <t>ホショウ</t>
    </rPh>
    <rPh sb="18" eb="19">
      <t>トウ</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</si>
  <si>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3">
      <t>ニッチョウカン</t>
    </rPh>
    <rPh sb="4" eb="6">
      <t>ケンアン</t>
    </rPh>
    <rPh sb="8" eb="10">
      <t>コウド</t>
    </rPh>
    <rPh sb="11" eb="14">
      <t>セイジテキ</t>
    </rPh>
    <rPh sb="18" eb="20">
      <t>セイフ</t>
    </rPh>
    <rPh sb="21" eb="23">
      <t>シュドウ</t>
    </rPh>
    <rPh sb="28" eb="31">
      <t>フカケツ</t>
    </rPh>
    <phoneticPr fontId="5"/>
  </si>
  <si>
    <t>・事業内容として，請け負う業者側にとっても実績として広報しにいく面があるが，公示等の延長，説明書の書きぶりの再考など改善を行っていく。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5">
      <t>ギョウシャ</t>
    </rPh>
    <rPh sb="15" eb="16">
      <t>ガワ</t>
    </rPh>
    <rPh sb="21" eb="23">
      <t>ジッセキ</t>
    </rPh>
    <rPh sb="26" eb="28">
      <t>コウホウ</t>
    </rPh>
    <rPh sb="32" eb="33">
      <t>メン</t>
    </rPh>
    <rPh sb="38" eb="40">
      <t>コウジ</t>
    </rPh>
    <rPh sb="40" eb="41">
      <t>トウ</t>
    </rPh>
    <rPh sb="42" eb="44">
      <t>エンチョウ</t>
    </rPh>
    <rPh sb="45" eb="48">
      <t>セツメイショ</t>
    </rPh>
    <rPh sb="49" eb="50">
      <t>カ</t>
    </rPh>
    <rPh sb="54" eb="56">
      <t>サイコウ</t>
    </rPh>
    <rPh sb="58" eb="60">
      <t>カイゼン</t>
    </rPh>
    <rPh sb="61" eb="62">
      <t>オコナ</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</si>
  <si>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</si>
  <si>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</si>
  <si>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</si>
  <si>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</si>
  <si>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</si>
  <si>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5"/>
  </si>
  <si>
    <t>歴代政権及び現政権において最優先事項として扱われているものでありであり，優先度は極めて高い。</t>
    <rPh sb="0" eb="2">
      <t>レキダイ</t>
    </rPh>
    <rPh sb="2" eb="4">
      <t>セイケン</t>
    </rPh>
    <rPh sb="4" eb="5">
      <t>オヨ</t>
    </rPh>
    <rPh sb="6" eb="9">
      <t>ゲンセイケン</t>
    </rPh>
    <rPh sb="13" eb="16">
      <t>サイユウセン</t>
    </rPh>
    <rPh sb="16" eb="18">
      <t>ジコウ</t>
    </rPh>
    <rPh sb="21" eb="22">
      <t>アツカ</t>
    </rPh>
    <rPh sb="36" eb="39">
      <t>ユウセンド</t>
    </rPh>
    <rPh sb="40" eb="41">
      <t>キワ</t>
    </rPh>
    <rPh sb="43" eb="44">
      <t>タカ</t>
    </rPh>
    <phoneticPr fontId="5"/>
  </si>
  <si>
    <t>「北朝鮮による日本人拉致問題」広報パンフレット
30年度は，６言語・計5500部を作成したところ，引き続き，各種機会を捉えて広く配布を行う。</t>
    <phoneticPr fontId="5"/>
  </si>
  <si>
    <t>3,186,000/35,000</t>
    <phoneticPr fontId="5"/>
  </si>
  <si>
    <t>---</t>
    <phoneticPr fontId="5"/>
  </si>
  <si>
    <t>332</t>
    <phoneticPr fontId="5"/>
  </si>
  <si>
    <t>30</t>
    <phoneticPr fontId="5"/>
  </si>
  <si>
    <t>224</t>
    <phoneticPr fontId="5"/>
  </si>
  <si>
    <t>4</t>
    <phoneticPr fontId="5"/>
  </si>
  <si>
    <t>4</t>
    <phoneticPr fontId="5"/>
  </si>
  <si>
    <t>5</t>
    <phoneticPr fontId="5"/>
  </si>
  <si>
    <t>1,447,200/5500</t>
    <phoneticPr fontId="5"/>
  </si>
  <si>
    <t>職員の出張</t>
    <rPh sb="0" eb="2">
      <t>ショクイン</t>
    </rPh>
    <rPh sb="3" eb="5">
      <t>シュッチョウ</t>
    </rPh>
    <phoneticPr fontId="5"/>
  </si>
  <si>
    <t>公開情報等の収集</t>
    <rPh sb="0" eb="2">
      <t>コウカイ</t>
    </rPh>
    <rPh sb="2" eb="4">
      <t>ジョウホウ</t>
    </rPh>
    <rPh sb="4" eb="5">
      <t>ナド</t>
    </rPh>
    <rPh sb="6" eb="8">
      <t>シュウシュウ</t>
    </rPh>
    <phoneticPr fontId="5"/>
  </si>
  <si>
    <t>北朝鮮関連情報収集</t>
    <rPh sb="0" eb="3">
      <t>キタチョウセン</t>
    </rPh>
    <rPh sb="3" eb="5">
      <t>カンレン</t>
    </rPh>
    <rPh sb="5" eb="7">
      <t>ジョウホウ</t>
    </rPh>
    <rPh sb="7" eb="9">
      <t>シュウシュウ</t>
    </rPh>
    <phoneticPr fontId="5"/>
  </si>
  <si>
    <t>啓発宣伝費</t>
    <rPh sb="0" eb="2">
      <t>ケイハツ</t>
    </rPh>
    <rPh sb="2" eb="5">
      <t>センデンヒ</t>
    </rPh>
    <phoneticPr fontId="5"/>
  </si>
  <si>
    <t>パンフレットの改訂・翻訳・印刷</t>
    <rPh sb="7" eb="9">
      <t>カイテイ</t>
    </rPh>
    <rPh sb="10" eb="12">
      <t>ホンヤク</t>
    </rPh>
    <rPh sb="13" eb="15">
      <t>インサツ</t>
    </rPh>
    <phoneticPr fontId="5"/>
  </si>
  <si>
    <t>業務支援要員派遣費</t>
    <rPh sb="0" eb="2">
      <t>ギョウム</t>
    </rPh>
    <rPh sb="2" eb="4">
      <t>シエン</t>
    </rPh>
    <rPh sb="4" eb="6">
      <t>ヨウイン</t>
    </rPh>
    <rPh sb="6" eb="9">
      <t>ハケンヒ</t>
    </rPh>
    <phoneticPr fontId="5"/>
  </si>
  <si>
    <t>日米韓外相会合開催経費</t>
    <rPh sb="0" eb="3">
      <t>ニチベイカン</t>
    </rPh>
    <rPh sb="3" eb="5">
      <t>ガイショウ</t>
    </rPh>
    <rPh sb="5" eb="7">
      <t>カイゴウ</t>
    </rPh>
    <rPh sb="7" eb="9">
      <t>カイサイ</t>
    </rPh>
    <rPh sb="9" eb="11">
      <t>ケイヒ</t>
    </rPh>
    <phoneticPr fontId="5"/>
  </si>
  <si>
    <t>報告書作成・印刷</t>
    <rPh sb="0" eb="3">
      <t>ホウコクショ</t>
    </rPh>
    <rPh sb="3" eb="5">
      <t>サクセイ</t>
    </rPh>
    <rPh sb="6" eb="8">
      <t>インサツ</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</si>
  <si>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</si>
  <si>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</si>
  <si>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諸謝金</t>
    <rPh sb="0" eb="1">
      <t>ショ</t>
    </rPh>
    <rPh sb="1" eb="3">
      <t>シャキン</t>
    </rPh>
    <phoneticPr fontId="5"/>
  </si>
  <si>
    <t>諸謝金，庁費</t>
    <rPh sb="0" eb="1">
      <t>ショ</t>
    </rPh>
    <rPh sb="1" eb="3">
      <t>シャキン</t>
    </rPh>
    <rPh sb="4" eb="5">
      <t>チョウ</t>
    </rPh>
    <rPh sb="5" eb="6">
      <t>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</si>
  <si>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</si>
  <si>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</si>
  <si>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</si>
  <si>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</si>
  <si>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</si>
  <si>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</si>
  <si>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（株）朝鮮通信社</t>
    <rPh sb="0" eb="3">
      <t>カブ</t>
    </rPh>
    <rPh sb="3" eb="5">
      <t>チョウセン</t>
    </rPh>
    <rPh sb="5" eb="8">
      <t>ツウシンシャ</t>
    </rPh>
    <phoneticPr fontId="5"/>
  </si>
  <si>
    <t>ニュース受信</t>
    <rPh sb="4" eb="6">
      <t>ジュシン</t>
    </rPh>
    <phoneticPr fontId="5"/>
  </si>
  <si>
    <t>（財）ラヂオプレス</t>
    <rPh sb="1" eb="2">
      <t>ザイ</t>
    </rPh>
    <phoneticPr fontId="5"/>
  </si>
  <si>
    <t>北朝鮮関連ニュース速報メール配信サービス</t>
    <rPh sb="0" eb="3">
      <t>キタチョウセン</t>
    </rPh>
    <rPh sb="3" eb="5">
      <t>カンレン</t>
    </rPh>
    <rPh sb="9" eb="11">
      <t>ソクホウ</t>
    </rPh>
    <rPh sb="14" eb="16">
      <t>ハイシン</t>
    </rPh>
    <phoneticPr fontId="5"/>
  </si>
  <si>
    <t>（株）アーバン・コネクションズ</t>
    <rPh sb="0" eb="3">
      <t>カブ</t>
    </rPh>
    <phoneticPr fontId="5"/>
  </si>
  <si>
    <t>拉致問題啓発用パンフレット外国語版の作成・印刷</t>
    <rPh sb="0" eb="2">
      <t>ラチ</t>
    </rPh>
    <rPh sb="2" eb="4">
      <t>モンダイ</t>
    </rPh>
    <rPh sb="4" eb="6">
      <t>ケイハツ</t>
    </rPh>
    <rPh sb="6" eb="7">
      <t>ヨウ</t>
    </rPh>
    <rPh sb="13" eb="16">
      <t>ガイコクゴ</t>
    </rPh>
    <rPh sb="16" eb="17">
      <t>バン</t>
    </rPh>
    <rPh sb="18" eb="20">
      <t>サクセイ</t>
    </rPh>
    <rPh sb="21" eb="23">
      <t>インサツ</t>
    </rPh>
    <phoneticPr fontId="5"/>
  </si>
  <si>
    <t>（株）アイコス</t>
    <rPh sb="0" eb="3">
      <t>カブ</t>
    </rPh>
    <phoneticPr fontId="5"/>
  </si>
  <si>
    <t>拉致問題啓発用パンフレット外国語版の印刷（増刷）</t>
    <rPh sb="0" eb="2">
      <t>ラチ</t>
    </rPh>
    <rPh sb="2" eb="4">
      <t>モンダイ</t>
    </rPh>
    <rPh sb="4" eb="6">
      <t>ケイハツ</t>
    </rPh>
    <rPh sb="6" eb="7">
      <t>ヨウ</t>
    </rPh>
    <rPh sb="13" eb="16">
      <t>ガイコクゴ</t>
    </rPh>
    <rPh sb="16" eb="17">
      <t>バン</t>
    </rPh>
    <rPh sb="18" eb="20">
      <t>インサツ</t>
    </rPh>
    <rPh sb="21" eb="23">
      <t>ゾウサツ</t>
    </rPh>
    <phoneticPr fontId="5"/>
  </si>
  <si>
    <t>（株）人材バンク</t>
    <rPh sb="0" eb="3">
      <t>カブ</t>
    </rPh>
    <rPh sb="3" eb="5">
      <t>ジンザイ</t>
    </rPh>
    <phoneticPr fontId="5"/>
  </si>
  <si>
    <t>（株）ＡＡＡ</t>
    <rPh sb="0" eb="3">
      <t>カブ</t>
    </rPh>
    <phoneticPr fontId="5"/>
  </si>
  <si>
    <t>（株）アスク</t>
    <rPh sb="0" eb="3">
      <t>カブ</t>
    </rPh>
    <phoneticPr fontId="5"/>
  </si>
  <si>
    <t>（株）帝国ホテル</t>
    <rPh sb="0" eb="3">
      <t>カブ</t>
    </rPh>
    <rPh sb="3" eb="5">
      <t>テイコク</t>
    </rPh>
    <phoneticPr fontId="5"/>
  </si>
  <si>
    <t>（株）放送サービスセンター</t>
    <rPh sb="0" eb="3">
      <t>カブ</t>
    </rPh>
    <rPh sb="3" eb="5">
      <t>ホウソウ</t>
    </rPh>
    <phoneticPr fontId="5"/>
  </si>
  <si>
    <t>（株）サイマル・インターナショナル</t>
    <rPh sb="0" eb="3">
      <t>カブ</t>
    </rPh>
    <phoneticPr fontId="5"/>
  </si>
  <si>
    <t>（株）イトーキ</t>
    <rPh sb="0" eb="3">
      <t>カブ</t>
    </rPh>
    <phoneticPr fontId="5"/>
  </si>
  <si>
    <t>（株）エイトレント</t>
    <rPh sb="0" eb="3">
      <t>カブ</t>
    </rPh>
    <phoneticPr fontId="5"/>
  </si>
  <si>
    <t>共同記者会見同時通訳手配</t>
    <rPh sb="0" eb="2">
      <t>キョウドウ</t>
    </rPh>
    <rPh sb="2" eb="4">
      <t>キシャ</t>
    </rPh>
    <rPh sb="4" eb="6">
      <t>カイケン</t>
    </rPh>
    <rPh sb="6" eb="8">
      <t>ドウジ</t>
    </rPh>
    <rPh sb="8" eb="10">
      <t>ツウヤク</t>
    </rPh>
    <rPh sb="10" eb="12">
      <t>テハイ</t>
    </rPh>
    <phoneticPr fontId="5"/>
  </si>
  <si>
    <t>会議サービス</t>
    <rPh sb="0" eb="2">
      <t>カイギ</t>
    </rPh>
    <phoneticPr fontId="5"/>
  </si>
  <si>
    <t>音響，同時通訳システム手配</t>
    <rPh sb="0" eb="2">
      <t>オンキョウ</t>
    </rPh>
    <rPh sb="3" eb="5">
      <t>ドウジ</t>
    </rPh>
    <rPh sb="5" eb="7">
      <t>ツウヤク</t>
    </rPh>
    <rPh sb="11" eb="13">
      <t>テハイ</t>
    </rPh>
    <phoneticPr fontId="5"/>
  </si>
  <si>
    <t>会議用備品レンタル</t>
    <rPh sb="0" eb="2">
      <t>カイギ</t>
    </rPh>
    <rPh sb="2" eb="3">
      <t>ヨウ</t>
    </rPh>
    <rPh sb="3" eb="5">
      <t>ビヒン</t>
    </rPh>
    <phoneticPr fontId="5"/>
  </si>
  <si>
    <t>（株）ロンズデールガーデン</t>
    <rPh sb="0" eb="3">
      <t>カブ</t>
    </rPh>
    <phoneticPr fontId="5"/>
  </si>
  <si>
    <t>会場用装花</t>
    <rPh sb="0" eb="2">
      <t>カイジョウ</t>
    </rPh>
    <rPh sb="2" eb="3">
      <t>ヨウ</t>
    </rPh>
    <rPh sb="3" eb="5">
      <t>ソウカ</t>
    </rPh>
    <phoneticPr fontId="5"/>
  </si>
  <si>
    <t>借上車</t>
    <rPh sb="0" eb="1">
      <t>カ</t>
    </rPh>
    <rPh sb="1" eb="2">
      <t>ウエ</t>
    </rPh>
    <rPh sb="2" eb="3">
      <t>クルマ</t>
    </rPh>
    <phoneticPr fontId="5"/>
  </si>
  <si>
    <t>会議場設営</t>
    <rPh sb="0" eb="2">
      <t>カイギ</t>
    </rPh>
    <rPh sb="2" eb="3">
      <t>ジョウ</t>
    </rPh>
    <rPh sb="3" eb="5">
      <t>セツエイ</t>
    </rPh>
    <phoneticPr fontId="5"/>
  </si>
  <si>
    <t>（株）日の丸自動車</t>
    <rPh sb="0" eb="3">
      <t>カブ</t>
    </rPh>
    <rPh sb="3" eb="4">
      <t>ヒ</t>
    </rPh>
    <rPh sb="5" eb="6">
      <t>マル</t>
    </rPh>
    <rPh sb="6" eb="9">
      <t>ジドウシャ</t>
    </rPh>
    <phoneticPr fontId="5"/>
  </si>
  <si>
    <t>（株）アンクベルジャパン</t>
    <rPh sb="0" eb="3">
      <t>カブ</t>
    </rPh>
    <phoneticPr fontId="5"/>
  </si>
  <si>
    <t>拉致問題への対処報告書作成・印刷</t>
    <rPh sb="0" eb="2">
      <t>ラチ</t>
    </rPh>
    <rPh sb="2" eb="4">
      <t>モンダイ</t>
    </rPh>
    <rPh sb="6" eb="8">
      <t>タイショ</t>
    </rPh>
    <rPh sb="8" eb="11">
      <t>ホウコクショ</t>
    </rPh>
    <rPh sb="11" eb="13">
      <t>サクセイ</t>
    </rPh>
    <rPh sb="14" eb="16">
      <t>インサツ</t>
    </rPh>
    <phoneticPr fontId="5"/>
  </si>
  <si>
    <t>出張</t>
    <rPh sb="0" eb="2">
      <t>シュッチョウ</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</si>
  <si>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</si>
  <si>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</si>
  <si>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</si>
  <si>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</si>
  <si>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事務補助者の派遣</t>
    <rPh sb="0" eb="2">
      <t>ジム</t>
    </rPh>
    <rPh sb="2" eb="5">
      <t>ホジョシャ</t>
    </rPh>
    <rPh sb="6" eb="8">
      <t>ハケン</t>
    </rPh>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</si>
  <si>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phoneticPr fontId="5"/>
  </si>
  <si>
    <t>日朝間の諸懸案（拉致，核・ミサイル等）を解決するために，諸外国と緊密な意思疎通を図ることを目的としており，そのため，関係国と協議等を行っている。</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</si>
  <si>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</si>
  <si>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２０１８年には，３回の南北首脳会談に加え，６月には歴史的な米朝首脳会談が開催された。また，２０１９年２月に第２回米朝首脳会談が実施されるなど，北朝鮮の核・ミサイル問題の解決に向けた動きがあり，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rPh sb="4" eb="5">
      <t>ネン</t>
    </rPh>
    <rPh sb="9" eb="10">
      <t>カイ</t>
    </rPh>
    <rPh sb="11" eb="13">
      <t>ナンボク</t>
    </rPh>
    <rPh sb="13" eb="15">
      <t>シュノウ</t>
    </rPh>
    <rPh sb="15" eb="17">
      <t>カイダン</t>
    </rPh>
    <rPh sb="18" eb="19">
      <t>クワ</t>
    </rPh>
    <rPh sb="22" eb="23">
      <t>ガツ</t>
    </rPh>
    <rPh sb="25" eb="28">
      <t>レキシテキ</t>
    </rPh>
    <rPh sb="29" eb="31">
      <t>ベイチョウ</t>
    </rPh>
    <rPh sb="31" eb="33">
      <t>シュノウ</t>
    </rPh>
    <rPh sb="33" eb="35">
      <t>カイダン</t>
    </rPh>
    <rPh sb="36" eb="38">
      <t>カイサイ</t>
    </rPh>
    <rPh sb="49" eb="50">
      <t>ネン</t>
    </rPh>
    <rPh sb="51" eb="52">
      <t>ガツ</t>
    </rPh>
    <rPh sb="53" eb="54">
      <t>ダイ</t>
    </rPh>
    <rPh sb="55" eb="56">
      <t>カイ</t>
    </rPh>
    <rPh sb="56" eb="58">
      <t>ベイチョウ</t>
    </rPh>
    <rPh sb="58" eb="60">
      <t>シュノウ</t>
    </rPh>
    <rPh sb="60" eb="62">
      <t>カイダン</t>
    </rPh>
    <rPh sb="63" eb="65">
      <t>ジッシ</t>
    </rPh>
    <rPh sb="81" eb="83">
      <t>モンダイ</t>
    </rPh>
    <rPh sb="84" eb="86">
      <t>カイケツ</t>
    </rPh>
    <rPh sb="87" eb="88">
      <t>ム</t>
    </rPh>
    <rPh sb="90" eb="91">
      <t>ウゴ</t>
    </rPh>
    <rPh sb="96" eb="97">
      <t>ワ</t>
    </rPh>
    <rPh sb="98" eb="99">
      <t>クニ</t>
    </rPh>
    <rPh sb="99" eb="101">
      <t>セイフ</t>
    </rPh>
    <rPh sb="105" eb="108">
      <t>サイジュウヨウ</t>
    </rPh>
    <rPh sb="108" eb="110">
      <t>カダイ</t>
    </rPh>
    <rPh sb="113" eb="115">
      <t>ラチ</t>
    </rPh>
    <rPh sb="115" eb="117">
      <t>モンダイ</t>
    </rPh>
    <rPh sb="118" eb="120">
      <t>ソウキ</t>
    </rPh>
    <rPh sb="120" eb="122">
      <t>カイケツ</t>
    </rPh>
    <rPh sb="123" eb="124">
      <t>フク</t>
    </rPh>
    <rPh sb="126" eb="128">
      <t>ニッチョウ</t>
    </rPh>
    <rPh sb="128" eb="129">
      <t>アイダ</t>
    </rPh>
    <rPh sb="130" eb="131">
      <t>ショ</t>
    </rPh>
    <rPh sb="131" eb="133">
      <t>ケンアン</t>
    </rPh>
    <rPh sb="134" eb="137">
      <t>ホウカツテキ</t>
    </rPh>
    <rPh sb="137" eb="139">
      <t>カイケツ</t>
    </rPh>
    <rPh sb="140" eb="141">
      <t>ム</t>
    </rPh>
    <rPh sb="144" eb="145">
      <t>ヒ</t>
    </rPh>
    <rPh sb="146" eb="147">
      <t>ツヅ</t>
    </rPh>
    <rPh sb="148" eb="151">
      <t>キタチョウセン</t>
    </rPh>
    <rPh sb="151" eb="153">
      <t>カンレン</t>
    </rPh>
    <rPh sb="153" eb="155">
      <t>ジョウホウ</t>
    </rPh>
    <rPh sb="156" eb="158">
      <t>シュウシュウ</t>
    </rPh>
    <rPh sb="159" eb="161">
      <t>ブンセキ</t>
    </rPh>
    <rPh sb="163" eb="166">
      <t>コクナイガイ</t>
    </rPh>
    <rPh sb="167" eb="168">
      <t>ム</t>
    </rPh>
    <rPh sb="170" eb="172">
      <t>ラチ</t>
    </rPh>
    <rPh sb="172" eb="174">
      <t>モンダイ</t>
    </rPh>
    <rPh sb="174" eb="176">
      <t>カイケツ</t>
    </rPh>
    <rPh sb="176" eb="177">
      <t>ナド</t>
    </rPh>
    <rPh sb="178" eb="181">
      <t>キタチョウセン</t>
    </rPh>
    <rPh sb="185" eb="187">
      <t>ジンケン</t>
    </rPh>
    <rPh sb="187" eb="189">
      <t>モンダイ</t>
    </rPh>
    <rPh sb="194" eb="196">
      <t>コウホウ</t>
    </rPh>
    <rPh sb="196" eb="198">
      <t>カツドウ</t>
    </rPh>
    <rPh sb="199" eb="200">
      <t>オコナ</t>
    </rPh>
    <rPh sb="212" eb="214">
      <t>ジュウヨウ</t>
    </rPh>
    <phoneticPr fontId="5"/>
  </si>
  <si>
    <t>外部有識者の点検対象外である。</t>
    <phoneticPr fontId="5"/>
  </si>
  <si>
    <t>A.　（職員Ａ）</t>
    <rPh sb="4" eb="6">
      <t>ショクイン</t>
    </rPh>
    <phoneticPr fontId="5"/>
  </si>
  <si>
    <t>C.　（(財)ラヂオプレス）</t>
    <rPh sb="4" eb="7">
      <t>ザイ</t>
    </rPh>
    <phoneticPr fontId="5"/>
  </si>
  <si>
    <t>D.　（(株)アーバン・コネクションズ）</t>
    <rPh sb="4" eb="7">
      <t>カブ</t>
    </rPh>
    <phoneticPr fontId="5"/>
  </si>
  <si>
    <t>B.　（朝鮮通信社）</t>
    <rPh sb="4" eb="6">
      <t>チョウセン</t>
    </rPh>
    <rPh sb="6" eb="9">
      <t>ツウシンシャ</t>
    </rPh>
    <phoneticPr fontId="5"/>
  </si>
  <si>
    <t>E.　（(株)人材バンク）</t>
    <rPh sb="4" eb="7">
      <t>カブ</t>
    </rPh>
    <rPh sb="7" eb="9">
      <t>ジンザイ</t>
    </rPh>
    <phoneticPr fontId="5"/>
  </si>
  <si>
    <t>F. 　（(株)放送サービスセンター）</t>
    <rPh sb="5" eb="8">
      <t>カブ</t>
    </rPh>
    <rPh sb="8" eb="10">
      <t>ホウソウ</t>
    </rPh>
    <phoneticPr fontId="5"/>
  </si>
  <si>
    <t>G.　（(株)アンクベルジャパン）</t>
    <rPh sb="4" eb="7">
      <t>カブ</t>
    </rPh>
    <phoneticPr fontId="5"/>
  </si>
  <si>
    <t>-</t>
    <phoneticPr fontId="5"/>
  </si>
  <si>
    <t>-</t>
    <phoneticPr fontId="5"/>
  </si>
  <si>
    <t>-</t>
    <phoneticPr fontId="5"/>
  </si>
  <si>
    <t>-</t>
    <phoneticPr fontId="5"/>
  </si>
  <si>
    <t>-</t>
    <phoneticPr fontId="5"/>
  </si>
  <si>
    <t>執行実績，入札実績等を反映し，要求額の見直しを行った。</t>
    <rPh sb="0" eb="2">
      <t>シッコウ</t>
    </rPh>
    <rPh sb="2" eb="4">
      <t>ジッセキ</t>
    </rPh>
    <rPh sb="5" eb="7">
      <t>ニュウサツ</t>
    </rPh>
    <rPh sb="7" eb="9">
      <t>ジッセキ</t>
    </rPh>
    <rPh sb="9" eb="10">
      <t>ナド</t>
    </rPh>
    <rPh sb="11" eb="13">
      <t>ハンエイ</t>
    </rPh>
    <rPh sb="15" eb="17">
      <t>ヨウキュウ</t>
    </rPh>
    <rPh sb="17" eb="18">
      <t>ガク</t>
    </rPh>
    <rPh sb="19" eb="21">
      <t>ミナオ</t>
    </rPh>
    <rPh sb="23" eb="24">
      <t>オコナ</t>
    </rPh>
    <phoneticPr fontId="5"/>
  </si>
  <si>
    <t>事業の効率化による経費の縮減に努める。</t>
    <phoneticPr fontId="5"/>
  </si>
  <si>
    <t>引き続き効率的な事業実施に努める。</t>
    <rPh sb="0" eb="1">
      <t>ヒ</t>
    </rPh>
    <rPh sb="2" eb="3">
      <t>ツヅ</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</si>
</sst>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162512</xdr:colOff>
      <xdr:row>742</xdr:row>
      <xdr:rowOff>142869</xdr:rowOff>
    </xdr:from>
    <xdr:to>
      <xdr:col>17</xdr:col>
      <xdr:colOff>158987</xdr:colOff>
      <xdr:row>744</xdr:row>
      <xdr:rowOff>352341</xdr:rowOff>
    </xdr:to>
    <xdr:sp macro="" textlink="">
      <xdr:nvSpPr>
        <xdr:cNvPr id="3" name="テキスト ボックス 2"/>
        <xdr:cNvSpPr txBox="1"/>
      </xdr:nvSpPr>
      <xdr:spPr>
        <a:xfrm>
          <a:off x="1962737" y="3711891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２８百万円</a:t>
          </a:r>
        </a:p>
      </xdr:txBody>
    </xdr:sp>
    <xdr:clientData/>
  </xdr:twoCellAnchor>
  <xdr:twoCellAnchor>
    <xdr:from>
      <xdr:col>13</xdr:col>
      <xdr:colOff>172126</xdr:colOff>
      <xdr:row>746</xdr:row>
      <xdr:rowOff>337039</xdr:rowOff>
    </xdr:from>
    <xdr:to>
      <xdr:col>17</xdr:col>
      <xdr:colOff>0</xdr:colOff>
      <xdr:row>746</xdr:row>
      <xdr:rowOff>346256</xdr:rowOff>
    </xdr:to>
    <xdr:cxnSp macro="">
      <xdr:nvCxnSpPr>
        <xdr:cNvPr id="4" name="直線矢印コネクタ 3"/>
        <xdr:cNvCxnSpPr/>
      </xdr:nvCxnSpPr>
      <xdr:spPr>
        <a:xfrm flipV="1">
          <a:off x="2743876" y="48621462"/>
          <a:ext cx="619182" cy="9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11345</xdr:colOff>
      <xdr:row>745</xdr:row>
      <xdr:rowOff>278495</xdr:rowOff>
    </xdr:from>
    <xdr:to>
      <xdr:col>27</xdr:col>
      <xdr:colOff>7</xdr:colOff>
      <xdr:row>747</xdr:row>
      <xdr:rowOff>293335</xdr:rowOff>
    </xdr:to>
    <xdr:sp macro="" textlink="">
      <xdr:nvSpPr>
        <xdr:cNvPr id="5" name="テキスト ボックス 4"/>
        <xdr:cNvSpPr txBox="1"/>
      </xdr:nvSpPr>
      <xdr:spPr>
        <a:xfrm>
          <a:off x="3374403" y="48211226"/>
          <a:ext cx="1966931" cy="718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Ａ．出張者　　名</a:t>
          </a:r>
          <a:endParaRPr kumimoji="1" lang="en-US" altLang="ja-JP" sz="1100"/>
        </a:p>
        <a:p>
          <a:pPr algn="ctr"/>
          <a:r>
            <a:rPr kumimoji="1" lang="ja-JP" altLang="en-US" sz="1100"/>
            <a:t>９．２百万円</a:t>
          </a:r>
          <a:endParaRPr kumimoji="1" lang="en-US" altLang="ja-JP" sz="1100"/>
        </a:p>
      </xdr:txBody>
    </xdr:sp>
    <xdr:clientData/>
  </xdr:twoCellAnchor>
  <xdr:twoCellAnchor>
    <xdr:from>
      <xdr:col>13</xdr:col>
      <xdr:colOff>168338</xdr:colOff>
      <xdr:row>751</xdr:row>
      <xdr:rowOff>2420</xdr:rowOff>
    </xdr:from>
    <xdr:to>
      <xdr:col>17</xdr:col>
      <xdr:colOff>24497</xdr:colOff>
      <xdr:row>751</xdr:row>
      <xdr:rowOff>2420</xdr:rowOff>
    </xdr:to>
    <xdr:cxnSp macro="">
      <xdr:nvCxnSpPr>
        <xdr:cNvPr id="6" name="直線矢印コネクタ 5"/>
        <xdr:cNvCxnSpPr/>
      </xdr:nvCxnSpPr>
      <xdr:spPr>
        <a:xfrm flipV="1">
          <a:off x="2740088" y="50045305"/>
          <a:ext cx="6474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183173</xdr:colOff>
      <xdr:row>757</xdr:row>
      <xdr:rowOff>147586</xdr:rowOff>
    </xdr:from>
    <xdr:to>
      <xdr:col>16</xdr:col>
      <xdr:colOff>189767</xdr:colOff>
      <xdr:row>757</xdr:row>
      <xdr:rowOff>153866</xdr:rowOff>
    </xdr:to>
    <xdr:cxnSp macro="">
      <xdr:nvCxnSpPr>
        <xdr:cNvPr id="7" name="直線矢印コネクタ 6"/>
        <xdr:cNvCxnSpPr>
          <a:endCxn id="21" idx="1"/>
        </xdr:cNvCxnSpPr>
      </xdr:nvCxnSpPr>
      <xdr:spPr>
        <a:xfrm flipV="1">
          <a:off x="2754923" y="52615682"/>
          <a:ext cx="600075" cy="62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29541</xdr:colOff>
      <xdr:row>749</xdr:row>
      <xdr:rowOff>306452</xdr:rowOff>
    </xdr:from>
    <xdr:to>
      <xdr:col>27</xdr:col>
      <xdr:colOff>7328</xdr:colOff>
      <xdr:row>751</xdr:row>
      <xdr:rowOff>227134</xdr:rowOff>
    </xdr:to>
    <xdr:sp macro="" textlink="">
      <xdr:nvSpPr>
        <xdr:cNvPr id="9" name="テキスト ボックス 8"/>
        <xdr:cNvSpPr txBox="1"/>
      </xdr:nvSpPr>
      <xdr:spPr>
        <a:xfrm>
          <a:off x="3392599" y="49645952"/>
          <a:ext cx="1956056" cy="624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Ｂ．朝鮮通信社</a:t>
          </a:r>
          <a:endParaRPr kumimoji="1" lang="en-US" altLang="ja-JP" sz="1100"/>
        </a:p>
        <a:p>
          <a:pPr algn="ctr"/>
          <a:r>
            <a:rPr kumimoji="1" lang="ja-JP" altLang="en-US" sz="1100"/>
            <a:t>４．２百万円</a:t>
          </a:r>
        </a:p>
      </xdr:txBody>
    </xdr:sp>
    <xdr:clientData/>
  </xdr:twoCellAnchor>
  <xdr:twoCellAnchor>
    <xdr:from>
      <xdr:col>17</xdr:col>
      <xdr:colOff>0</xdr:colOff>
      <xdr:row>765</xdr:row>
      <xdr:rowOff>303094</xdr:rowOff>
    </xdr:from>
    <xdr:to>
      <xdr:col>27</xdr:col>
      <xdr:colOff>36635</xdr:colOff>
      <xdr:row>768</xdr:row>
      <xdr:rowOff>1876</xdr:rowOff>
    </xdr:to>
    <xdr:sp macro="" textlink="">
      <xdr:nvSpPr>
        <xdr:cNvPr id="10" name="テキスト ボックス 9"/>
        <xdr:cNvSpPr txBox="1"/>
      </xdr:nvSpPr>
      <xdr:spPr>
        <a:xfrm>
          <a:off x="3363058" y="56163556"/>
          <a:ext cx="2014904" cy="6439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Ｇ．業者１社</a:t>
          </a:r>
          <a:endParaRPr kumimoji="1" lang="en-US" altLang="ja-JP" sz="1100"/>
        </a:p>
        <a:p>
          <a:pPr algn="ctr"/>
          <a:r>
            <a:rPr kumimoji="1" lang="ja-JP" altLang="en-US" sz="1100"/>
            <a:t>０．８百万円</a:t>
          </a:r>
        </a:p>
      </xdr:txBody>
    </xdr:sp>
    <xdr:clientData/>
  </xdr:twoCellAnchor>
  <xdr:twoCellAnchor>
    <xdr:from>
      <xdr:col>13</xdr:col>
      <xdr:colOff>160754</xdr:colOff>
      <xdr:row>745</xdr:row>
      <xdr:rowOff>29520</xdr:rowOff>
    </xdr:from>
    <xdr:to>
      <xdr:col>14</xdr:col>
      <xdr:colOff>7327</xdr:colOff>
      <xdr:row>767</xdr:row>
      <xdr:rowOff>29308</xdr:rowOff>
    </xdr:to>
    <xdr:cxnSp macro="">
      <xdr:nvCxnSpPr>
        <xdr:cNvPr id="12" name="直線コネクタ 11"/>
        <xdr:cNvCxnSpPr/>
      </xdr:nvCxnSpPr>
      <xdr:spPr>
        <a:xfrm>
          <a:off x="2732504" y="47962251"/>
          <a:ext cx="44400" cy="8557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89087</xdr:colOff>
      <xdr:row>747</xdr:row>
      <xdr:rowOff>326039</xdr:rowOff>
    </xdr:from>
    <xdr:to>
      <xdr:col>27</xdr:col>
      <xdr:colOff>40621</xdr:colOff>
      <xdr:row>748</xdr:row>
      <xdr:rowOff>264942</xdr:rowOff>
    </xdr:to>
    <xdr:sp macro="" textlink="">
      <xdr:nvSpPr>
        <xdr:cNvPr id="13" name="テキスト ボックス 12"/>
        <xdr:cNvSpPr txBox="1"/>
      </xdr:nvSpPr>
      <xdr:spPr>
        <a:xfrm>
          <a:off x="3489512" y="39064214"/>
          <a:ext cx="1951784" cy="29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17</xdr:col>
      <xdr:colOff>77974</xdr:colOff>
      <xdr:row>748</xdr:row>
      <xdr:rowOff>316022</xdr:rowOff>
    </xdr:from>
    <xdr:to>
      <xdr:col>27</xdr:col>
      <xdr:colOff>27857</xdr:colOff>
      <xdr:row>749</xdr:row>
      <xdr:rowOff>283297</xdr:rowOff>
    </xdr:to>
    <xdr:sp macro="" textlink="">
      <xdr:nvSpPr>
        <xdr:cNvPr id="14" name="テキスト ボックス 13"/>
        <xdr:cNvSpPr txBox="1"/>
      </xdr:nvSpPr>
      <xdr:spPr>
        <a:xfrm>
          <a:off x="3441032" y="49303830"/>
          <a:ext cx="1928152" cy="318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17</xdr:col>
      <xdr:colOff>77975</xdr:colOff>
      <xdr:row>751</xdr:row>
      <xdr:rowOff>265949</xdr:rowOff>
    </xdr:from>
    <xdr:to>
      <xdr:col>27</xdr:col>
      <xdr:colOff>29509</xdr:colOff>
      <xdr:row>752</xdr:row>
      <xdr:rowOff>153865</xdr:rowOff>
    </xdr:to>
    <xdr:sp macro="" textlink="">
      <xdr:nvSpPr>
        <xdr:cNvPr id="15" name="テキスト ボックス 14"/>
        <xdr:cNvSpPr txBox="1"/>
      </xdr:nvSpPr>
      <xdr:spPr>
        <a:xfrm>
          <a:off x="3441033" y="50308834"/>
          <a:ext cx="1929803" cy="23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16</xdr:col>
      <xdr:colOff>183173</xdr:colOff>
      <xdr:row>764</xdr:row>
      <xdr:rowOff>289842</xdr:rowOff>
    </xdr:from>
    <xdr:to>
      <xdr:col>27</xdr:col>
      <xdr:colOff>36635</xdr:colOff>
      <xdr:row>765</xdr:row>
      <xdr:rowOff>229389</xdr:rowOff>
    </xdr:to>
    <xdr:sp macro="" textlink="">
      <xdr:nvSpPr>
        <xdr:cNvPr id="16" name="テキスト ボックス 15"/>
        <xdr:cNvSpPr txBox="1"/>
      </xdr:nvSpPr>
      <xdr:spPr>
        <a:xfrm>
          <a:off x="3348404" y="55835246"/>
          <a:ext cx="2029558"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16</xdr:col>
      <xdr:colOff>33987</xdr:colOff>
      <xdr:row>768</xdr:row>
      <xdr:rowOff>34289</xdr:rowOff>
    </xdr:from>
    <xdr:to>
      <xdr:col>27</xdr:col>
      <xdr:colOff>72833</xdr:colOff>
      <xdr:row>768</xdr:row>
      <xdr:rowOff>287842</xdr:rowOff>
    </xdr:to>
    <xdr:sp macro="" textlink="">
      <xdr:nvSpPr>
        <xdr:cNvPr id="17" name="テキスト ボックス 16"/>
        <xdr:cNvSpPr txBox="1"/>
      </xdr:nvSpPr>
      <xdr:spPr>
        <a:xfrm>
          <a:off x="3199218" y="56839924"/>
          <a:ext cx="2214942" cy="253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（拉致問題報告書作成・印刷）</a:t>
          </a:r>
        </a:p>
      </xdr:txBody>
    </xdr:sp>
    <xdr:clientData/>
  </xdr:twoCellAnchor>
  <xdr:twoCellAnchor>
    <xdr:from>
      <xdr:col>17</xdr:col>
      <xdr:colOff>167787</xdr:colOff>
      <xdr:row>756</xdr:row>
      <xdr:rowOff>237394</xdr:rowOff>
    </xdr:from>
    <xdr:to>
      <xdr:col>26</xdr:col>
      <xdr:colOff>26452</xdr:colOff>
      <xdr:row>756</xdr:row>
      <xdr:rowOff>491999</xdr:rowOff>
    </xdr:to>
    <xdr:sp macro="" textlink="">
      <xdr:nvSpPr>
        <xdr:cNvPr id="20" name="テキスト ボックス 19"/>
        <xdr:cNvSpPr txBox="1"/>
      </xdr:nvSpPr>
      <xdr:spPr>
        <a:xfrm>
          <a:off x="3530845" y="52038740"/>
          <a:ext cx="1639107" cy="25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16</xdr:col>
      <xdr:colOff>189767</xdr:colOff>
      <xdr:row>756</xdr:row>
      <xdr:rowOff>522305</xdr:rowOff>
    </xdr:from>
    <xdr:to>
      <xdr:col>26</xdr:col>
      <xdr:colOff>183173</xdr:colOff>
      <xdr:row>757</xdr:row>
      <xdr:rowOff>439616</xdr:rowOff>
    </xdr:to>
    <xdr:sp macro="" textlink="">
      <xdr:nvSpPr>
        <xdr:cNvPr id="21" name="テキスト ボックス 20"/>
        <xdr:cNvSpPr txBox="1"/>
      </xdr:nvSpPr>
      <xdr:spPr>
        <a:xfrm>
          <a:off x="3354998" y="52323651"/>
          <a:ext cx="1971675" cy="584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Ｄ</a:t>
          </a:r>
          <a:r>
            <a:rPr kumimoji="1" lang="ja-JP" altLang="en-US" sz="1100"/>
            <a:t>．業者２社</a:t>
          </a:r>
          <a:endParaRPr kumimoji="1" lang="en-US" altLang="ja-JP" sz="1100"/>
        </a:p>
        <a:p>
          <a:pPr algn="ctr"/>
          <a:r>
            <a:rPr kumimoji="1" lang="ja-JP" altLang="en-US" sz="1100"/>
            <a:t>１．４百万円</a:t>
          </a:r>
        </a:p>
      </xdr:txBody>
    </xdr:sp>
    <xdr:clientData/>
  </xdr:twoCellAnchor>
  <xdr:twoCellAnchor>
    <xdr:from>
      <xdr:col>16</xdr:col>
      <xdr:colOff>88655</xdr:colOff>
      <xdr:row>757</xdr:row>
      <xdr:rowOff>543031</xdr:rowOff>
    </xdr:from>
    <xdr:to>
      <xdr:col>28</xdr:col>
      <xdr:colOff>161191</xdr:colOff>
      <xdr:row>758</xdr:row>
      <xdr:rowOff>124558</xdr:rowOff>
    </xdr:to>
    <xdr:sp macro="" textlink="">
      <xdr:nvSpPr>
        <xdr:cNvPr id="22" name="テキスト ボックス 21"/>
        <xdr:cNvSpPr txBox="1"/>
      </xdr:nvSpPr>
      <xdr:spPr>
        <a:xfrm>
          <a:off x="3253886" y="53011127"/>
          <a:ext cx="2446459" cy="248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（啓発広報パンフレットの作成・増刷）</a:t>
          </a:r>
        </a:p>
      </xdr:txBody>
    </xdr:sp>
    <xdr:clientData/>
  </xdr:twoCellAnchor>
  <xdr:twoCellAnchor>
    <xdr:from>
      <xdr:col>13</xdr:col>
      <xdr:colOff>160878</xdr:colOff>
      <xdr:row>753</xdr:row>
      <xdr:rowOff>349285</xdr:rowOff>
    </xdr:from>
    <xdr:to>
      <xdr:col>17</xdr:col>
      <xdr:colOff>17037</xdr:colOff>
      <xdr:row>753</xdr:row>
      <xdr:rowOff>349285</xdr:rowOff>
    </xdr:to>
    <xdr:cxnSp macro="">
      <xdr:nvCxnSpPr>
        <xdr:cNvPr id="23" name="直線矢印コネクタ 22"/>
        <xdr:cNvCxnSpPr/>
      </xdr:nvCxnSpPr>
      <xdr:spPr>
        <a:xfrm flipV="1">
          <a:off x="2732628" y="51095554"/>
          <a:ext cx="6474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21981</xdr:colOff>
      <xdr:row>753</xdr:row>
      <xdr:rowOff>21982</xdr:rowOff>
    </xdr:from>
    <xdr:to>
      <xdr:col>27</xdr:col>
      <xdr:colOff>29308</xdr:colOff>
      <xdr:row>754</xdr:row>
      <xdr:rowOff>285750</xdr:rowOff>
    </xdr:to>
    <xdr:sp macro="" textlink="">
      <xdr:nvSpPr>
        <xdr:cNvPr id="31" name="テキスト ボックス 30"/>
        <xdr:cNvSpPr txBox="1"/>
      </xdr:nvSpPr>
      <xdr:spPr>
        <a:xfrm>
          <a:off x="3385039" y="50768251"/>
          <a:ext cx="1985596" cy="6154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Ｃ．ラヂオプレス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17</xdr:col>
      <xdr:colOff>43961</xdr:colOff>
      <xdr:row>754</xdr:row>
      <xdr:rowOff>329711</xdr:rowOff>
    </xdr:from>
    <xdr:to>
      <xdr:col>26</xdr:col>
      <xdr:colOff>193322</xdr:colOff>
      <xdr:row>755</xdr:row>
      <xdr:rowOff>219808</xdr:rowOff>
    </xdr:to>
    <xdr:sp macro="" textlink="">
      <xdr:nvSpPr>
        <xdr:cNvPr id="38" name="テキスト ボックス 37"/>
        <xdr:cNvSpPr txBox="1"/>
      </xdr:nvSpPr>
      <xdr:spPr>
        <a:xfrm>
          <a:off x="3407019" y="51427673"/>
          <a:ext cx="1929803" cy="24178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（北朝鮮関連速報メール配信料）</a:t>
          </a:r>
        </a:p>
      </xdr:txBody>
    </xdr:sp>
    <xdr:clientData/>
  </xdr:twoCellAnchor>
  <xdr:twoCellAnchor>
    <xdr:from>
      <xdr:col>14</xdr:col>
      <xdr:colOff>0</xdr:colOff>
      <xdr:row>758</xdr:row>
      <xdr:rowOff>417635</xdr:rowOff>
    </xdr:from>
    <xdr:to>
      <xdr:col>16</xdr:col>
      <xdr:colOff>197094</xdr:colOff>
      <xdr:row>758</xdr:row>
      <xdr:rowOff>420775</xdr:rowOff>
    </xdr:to>
    <xdr:cxnSp macro="">
      <xdr:nvCxnSpPr>
        <xdr:cNvPr id="43" name="直線矢印コネクタ 42"/>
        <xdr:cNvCxnSpPr/>
      </xdr:nvCxnSpPr>
      <xdr:spPr>
        <a:xfrm flipV="1">
          <a:off x="2769577" y="53552481"/>
          <a:ext cx="592748"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7327</xdr:colOff>
      <xdr:row>758</xdr:row>
      <xdr:rowOff>168520</xdr:rowOff>
    </xdr:from>
    <xdr:to>
      <xdr:col>27</xdr:col>
      <xdr:colOff>14654</xdr:colOff>
      <xdr:row>759</xdr:row>
      <xdr:rowOff>102577</xdr:rowOff>
    </xdr:to>
    <xdr:sp macro="" textlink="">
      <xdr:nvSpPr>
        <xdr:cNvPr id="45" name="テキスト ボックス 44"/>
        <xdr:cNvSpPr txBox="1"/>
      </xdr:nvSpPr>
      <xdr:spPr>
        <a:xfrm>
          <a:off x="3370385" y="53303366"/>
          <a:ext cx="1985596" cy="6008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．業者３社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３．９百万円</a:t>
          </a:r>
        </a:p>
      </xdr:txBody>
    </xdr:sp>
    <xdr:clientData/>
  </xdr:twoCellAnchor>
  <xdr:twoCellAnchor>
    <xdr:from>
      <xdr:col>17</xdr:col>
      <xdr:colOff>58614</xdr:colOff>
      <xdr:row>759</xdr:row>
      <xdr:rowOff>117231</xdr:rowOff>
    </xdr:from>
    <xdr:to>
      <xdr:col>27</xdr:col>
      <xdr:colOff>183186</xdr:colOff>
      <xdr:row>759</xdr:row>
      <xdr:rowOff>351692</xdr:rowOff>
    </xdr:to>
    <xdr:sp macro="" textlink="">
      <xdr:nvSpPr>
        <xdr:cNvPr id="48" name="テキスト ボックス 47"/>
        <xdr:cNvSpPr txBox="1"/>
      </xdr:nvSpPr>
      <xdr:spPr>
        <a:xfrm>
          <a:off x="3421672" y="53918827"/>
          <a:ext cx="2102841" cy="23446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（業務支援職員派遣費）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58616</xdr:colOff>
      <xdr:row>760</xdr:row>
      <xdr:rowOff>219807</xdr:rowOff>
    </xdr:from>
    <xdr:to>
      <xdr:col>25</xdr:col>
      <xdr:colOff>115108</xdr:colOff>
      <xdr:row>761</xdr:row>
      <xdr:rowOff>247277</xdr:rowOff>
    </xdr:to>
    <xdr:sp macro="" textlink="">
      <xdr:nvSpPr>
        <xdr:cNvPr id="52" name="テキスト ボックス 51"/>
        <xdr:cNvSpPr txBox="1"/>
      </xdr:nvSpPr>
      <xdr:spPr>
        <a:xfrm>
          <a:off x="3421674" y="54395076"/>
          <a:ext cx="1639107" cy="25460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随意契約（緊急）</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190500</xdr:colOff>
      <xdr:row>761</xdr:row>
      <xdr:rowOff>307731</xdr:rowOff>
    </xdr:from>
    <xdr:to>
      <xdr:col>27</xdr:col>
      <xdr:colOff>0</xdr:colOff>
      <xdr:row>763</xdr:row>
      <xdr:rowOff>158053</xdr:rowOff>
    </xdr:to>
    <xdr:sp macro="" textlink="">
      <xdr:nvSpPr>
        <xdr:cNvPr id="54" name="テキスト ボックス 53"/>
        <xdr:cNvSpPr txBox="1"/>
      </xdr:nvSpPr>
      <xdr:spPr>
        <a:xfrm>
          <a:off x="3355731" y="54710135"/>
          <a:ext cx="1985596" cy="6782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．業者４社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４．１百万円</a:t>
          </a:r>
        </a:p>
      </xdr:txBody>
    </xdr:sp>
    <xdr:clientData/>
  </xdr:twoCellAnchor>
  <xdr:twoCellAnchor>
    <xdr:from>
      <xdr:col>14</xdr:col>
      <xdr:colOff>139212</xdr:colOff>
      <xdr:row>763</xdr:row>
      <xdr:rowOff>227135</xdr:rowOff>
    </xdr:from>
    <xdr:to>
      <xdr:col>29</xdr:col>
      <xdr:colOff>73270</xdr:colOff>
      <xdr:row>764</xdr:row>
      <xdr:rowOff>197827</xdr:rowOff>
    </xdr:to>
    <xdr:sp macro="" textlink="">
      <xdr:nvSpPr>
        <xdr:cNvPr id="56" name="テキスト ボックス 55"/>
        <xdr:cNvSpPr txBox="1"/>
      </xdr:nvSpPr>
      <xdr:spPr>
        <a:xfrm>
          <a:off x="2908789" y="55457481"/>
          <a:ext cx="2901462" cy="2857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（国際会議開催費（日米韓外相会合））</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762</xdr:row>
      <xdr:rowOff>139212</xdr:rowOff>
    </xdr:from>
    <xdr:to>
      <xdr:col>16</xdr:col>
      <xdr:colOff>197094</xdr:colOff>
      <xdr:row>762</xdr:row>
      <xdr:rowOff>142352</xdr:rowOff>
    </xdr:to>
    <xdr:cxnSp macro="">
      <xdr:nvCxnSpPr>
        <xdr:cNvPr id="62" name="直線矢印コネクタ 61"/>
        <xdr:cNvCxnSpPr/>
      </xdr:nvCxnSpPr>
      <xdr:spPr>
        <a:xfrm flipV="1">
          <a:off x="2769577" y="54988558"/>
          <a:ext cx="592748" cy="31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7327</xdr:colOff>
      <xdr:row>767</xdr:row>
      <xdr:rowOff>21981</xdr:rowOff>
    </xdr:from>
    <xdr:to>
      <xdr:col>17</xdr:col>
      <xdr:colOff>6594</xdr:colOff>
      <xdr:row>767</xdr:row>
      <xdr:rowOff>25121</xdr:rowOff>
    </xdr:to>
    <xdr:cxnSp macro="">
      <xdr:nvCxnSpPr>
        <xdr:cNvPr id="64" name="直線矢印コネクタ 63"/>
        <xdr:cNvCxnSpPr/>
      </xdr:nvCxnSpPr>
      <xdr:spPr>
        <a:xfrm flipV="1">
          <a:off x="2776904" y="56512558"/>
          <a:ext cx="592748" cy="314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v>
      </c>
      <c r="AT2" s="220"/>
      <c r="AU2" s="220"/>
      <c r="AV2" s="52" t="str">
        <f>IF(AW2="", "", "-")</f>
        <v/>
      </c>
      <c r="AW2" s="399"/>
      <c r="AX2" s="399"/>
    </row>
    <row r="3" spans="1:50" ht="21" customHeight="1" thickBot="1">
      <c r="A3" s="524" t="s">
        <v>538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114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569</v>
      </c>
      <c r="H7" s="831"/>
      <c r="I7" s="831"/>
      <c r="J7" s="831"/>
      <c r="K7" s="831"/>
      <c r="L7" s="831"/>
      <c r="M7" s="831"/>
      <c r="N7" s="831"/>
      <c r="O7" s="831"/>
      <c r="P7" s="831"/>
      <c r="Q7" s="831"/>
      <c r="R7" s="831"/>
      <c r="S7" s="831"/>
      <c r="T7" s="831"/>
      <c r="U7" s="831"/>
      <c r="V7" s="831"/>
      <c r="W7" s="831"/>
      <c r="X7" s="832"/>
      <c r="Y7" s="397" t="s">
        <v>510</v>
      </c>
      <c r="Z7" s="297"/>
      <c r="AA7" s="297"/>
      <c r="AB7" s="297"/>
      <c r="AC7" s="297"/>
      <c r="AD7" s="398"/>
      <c r="AE7" s="385" t="s">
        <v>570</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9"/>
      <c r="H12" s="680"/>
      <c r="I12" s="680"/>
      <c r="J12" s="680"/>
      <c r="K12" s="680"/>
      <c r="L12" s="680"/>
      <c r="M12" s="680"/>
      <c r="N12" s="680"/>
      <c r="O12" s="680"/>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42"/>
    </row>
    <row r="13" spans="1:50" ht="21" customHeight="1">
      <c r="A13" s="142"/>
      <c r="B13" s="143"/>
      <c r="C13" s="143"/>
      <c r="D13" s="143"/>
      <c r="E13" s="143"/>
      <c r="F13" s="144"/>
      <c r="G13" s="743" t="s">
        <v>6</v>
      </c>
      <c r="H13" s="744"/>
      <c r="I13" s="636" t="s">
        <v>7</v>
      </c>
      <c r="J13" s="637"/>
      <c r="K13" s="637"/>
      <c r="L13" s="637"/>
      <c r="M13" s="637"/>
      <c r="N13" s="637"/>
      <c r="O13" s="638"/>
      <c r="P13" s="108">
        <v>31</v>
      </c>
      <c r="Q13" s="109"/>
      <c r="R13" s="109"/>
      <c r="S13" s="109"/>
      <c r="T13" s="109"/>
      <c r="U13" s="109"/>
      <c r="V13" s="110"/>
      <c r="W13" s="108">
        <v>30</v>
      </c>
      <c r="X13" s="109"/>
      <c r="Y13" s="109"/>
      <c r="Z13" s="109"/>
      <c r="AA13" s="109"/>
      <c r="AB13" s="109"/>
      <c r="AC13" s="110"/>
      <c r="AD13" s="108">
        <v>30</v>
      </c>
      <c r="AE13" s="109"/>
      <c r="AF13" s="109"/>
      <c r="AG13" s="109"/>
      <c r="AH13" s="109"/>
      <c r="AI13" s="109"/>
      <c r="AJ13" s="110"/>
      <c r="AK13" s="108">
        <v>34</v>
      </c>
      <c r="AL13" s="109"/>
      <c r="AM13" s="109"/>
      <c r="AN13" s="109"/>
      <c r="AO13" s="109"/>
      <c r="AP13" s="109"/>
      <c r="AQ13" s="110"/>
      <c r="AR13" s="105">
        <v>33</v>
      </c>
      <c r="AS13" s="106"/>
      <c r="AT13" s="106"/>
      <c r="AU13" s="106"/>
      <c r="AV13" s="106"/>
      <c r="AW13" s="106"/>
      <c r="AX13" s="396"/>
    </row>
    <row r="14" spans="1:50" ht="21" customHeight="1">
      <c r="A14" s="142"/>
      <c r="B14" s="143"/>
      <c r="C14" s="143"/>
      <c r="D14" s="143"/>
      <c r="E14" s="143"/>
      <c r="F14" s="144"/>
      <c r="G14" s="745"/>
      <c r="H14" s="746"/>
      <c r="I14" s="576" t="s">
        <v>8</v>
      </c>
      <c r="J14" s="630"/>
      <c r="K14" s="630"/>
      <c r="L14" s="630"/>
      <c r="M14" s="630"/>
      <c r="N14" s="630"/>
      <c r="O14" s="63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5"/>
      <c r="H15" s="746"/>
      <c r="I15" s="576" t="s">
        <v>51</v>
      </c>
      <c r="J15" s="577"/>
      <c r="K15" s="577"/>
      <c r="L15" s="577"/>
      <c r="M15" s="577"/>
      <c r="N15" s="577"/>
      <c r="O15" s="57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t="s">
        <v>675</v>
      </c>
      <c r="AS15" s="109"/>
      <c r="AT15" s="109"/>
      <c r="AU15" s="109"/>
      <c r="AV15" s="109"/>
      <c r="AW15" s="109"/>
      <c r="AX15" s="629"/>
    </row>
    <row r="16" spans="1:50" ht="21" customHeight="1">
      <c r="A16" s="142"/>
      <c r="B16" s="143"/>
      <c r="C16" s="143"/>
      <c r="D16" s="143"/>
      <c r="E16" s="143"/>
      <c r="F16" s="144"/>
      <c r="G16" s="745"/>
      <c r="H16" s="746"/>
      <c r="I16" s="576" t="s">
        <v>52</v>
      </c>
      <c r="J16" s="577"/>
      <c r="K16" s="577"/>
      <c r="L16" s="577"/>
      <c r="M16" s="577"/>
      <c r="N16" s="577"/>
      <c r="O16" s="57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5"/>
      <c r="H17" s="746"/>
      <c r="I17" s="576" t="s">
        <v>50</v>
      </c>
      <c r="J17" s="630"/>
      <c r="K17" s="630"/>
      <c r="L17" s="630"/>
      <c r="M17" s="630"/>
      <c r="N17" s="630"/>
      <c r="O17" s="63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47"/>
      <c r="H18" s="748"/>
      <c r="I18" s="735" t="s">
        <v>20</v>
      </c>
      <c r="J18" s="736"/>
      <c r="K18" s="736"/>
      <c r="L18" s="736"/>
      <c r="M18" s="736"/>
      <c r="N18" s="736"/>
      <c r="O18" s="737"/>
      <c r="P18" s="114">
        <f>SUM(P13:V17)</f>
        <v>31</v>
      </c>
      <c r="Q18" s="115"/>
      <c r="R18" s="115"/>
      <c r="S18" s="115"/>
      <c r="T18" s="115"/>
      <c r="U18" s="115"/>
      <c r="V18" s="116"/>
      <c r="W18" s="114">
        <f>SUM(W13:AC17)</f>
        <v>30</v>
      </c>
      <c r="X18" s="115"/>
      <c r="Y18" s="115"/>
      <c r="Z18" s="115"/>
      <c r="AA18" s="115"/>
      <c r="AB18" s="115"/>
      <c r="AC18" s="116"/>
      <c r="AD18" s="114">
        <f>SUM(AD13:AJ17)</f>
        <v>30</v>
      </c>
      <c r="AE18" s="115"/>
      <c r="AF18" s="115"/>
      <c r="AG18" s="115"/>
      <c r="AH18" s="115"/>
      <c r="AI18" s="115"/>
      <c r="AJ18" s="116"/>
      <c r="AK18" s="114">
        <f>SUM(AK13:AQ17)</f>
        <v>34</v>
      </c>
      <c r="AL18" s="115"/>
      <c r="AM18" s="115"/>
      <c r="AN18" s="115"/>
      <c r="AO18" s="115"/>
      <c r="AP18" s="115"/>
      <c r="AQ18" s="116"/>
      <c r="AR18" s="114">
        <f>SUM(AR13:AX17)</f>
        <v>33</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23</v>
      </c>
      <c r="Q19" s="109"/>
      <c r="R19" s="109"/>
      <c r="S19" s="109"/>
      <c r="T19" s="109"/>
      <c r="U19" s="109"/>
      <c r="V19" s="110"/>
      <c r="W19" s="108">
        <v>22</v>
      </c>
      <c r="X19" s="109"/>
      <c r="Y19" s="109"/>
      <c r="Z19" s="109"/>
      <c r="AA19" s="109"/>
      <c r="AB19" s="109"/>
      <c r="AC19" s="110"/>
      <c r="AD19" s="108">
        <v>22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f>IF(P18=0, "-", SUM(P19)/P18)</f>
        <v>0.74193548387096775</v>
      </c>
      <c r="Q20" s="540"/>
      <c r="R20" s="540"/>
      <c r="S20" s="540"/>
      <c r="T20" s="540"/>
      <c r="U20" s="540"/>
      <c r="V20" s="540"/>
      <c r="W20" s="540">
        <f t="shared" ref="W20" si="0">IF(W18=0, "-", SUM(W19)/W18)</f>
        <v>0.73333333333333328</v>
      </c>
      <c r="X20" s="540"/>
      <c r="Y20" s="540"/>
      <c r="Z20" s="540"/>
      <c r="AA20" s="540"/>
      <c r="AB20" s="540"/>
      <c r="AC20" s="540"/>
      <c r="AD20" s="540">
        <f t="shared" ref="AD20" si="1">IF(AD18=0, "-", SUM(AD19)/AD18)</f>
        <v>0.73333333333333328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27" t="s">
        <v>473</v>
      </c>
      <c r="H21" s="928"/>
      <c r="I21" s="928"/>
      <c r="J21" s="928"/>
      <c r="K21" s="928"/>
      <c r="L21" s="928"/>
      <c r="M21" s="928"/>
      <c r="N21" s="928"/>
      <c r="O21" s="928"/>
      <c r="P21" s="540">
        <f>IF(P19=0, "-", SUM(P19)/SUM(P13,P14))</f>
        <v>0.74193548387096775</v>
      </c>
      <c r="Q21" s="540"/>
      <c r="R21" s="540"/>
      <c r="S21" s="540"/>
      <c r="T21" s="540"/>
      <c r="U21" s="540"/>
      <c r="V21" s="540"/>
      <c r="W21" s="540">
        <f t="shared" ref="W21" si="2">IF(W19=0, "-", SUM(W19)/SUM(W13,W14))</f>
        <v>0.73333333333333328</v>
      </c>
      <c r="X21" s="540"/>
      <c r="Y21" s="540"/>
      <c r="Z21" s="540"/>
      <c r="AA21" s="540"/>
      <c r="AB21" s="540"/>
      <c r="AC21" s="540"/>
      <c r="AD21" s="540">
        <f t="shared" ref="AD21" si="3">IF(AD19=0, "-", SUM(AD19)/SUM(AD13,AD14))</f>
        <v>0.73333333333333328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573</v>
      </c>
      <c r="H23" s="187"/>
      <c r="I23" s="187"/>
      <c r="J23" s="187"/>
      <c r="K23" s="187"/>
      <c r="L23" s="187"/>
      <c r="M23" s="187"/>
      <c r="N23" s="187"/>
      <c r="O23" s="188"/>
      <c r="P23" s="105">
        <v>17</v>
      </c>
      <c r="Q23" s="106"/>
      <c r="R23" s="106"/>
      <c r="S23" s="106"/>
      <c r="T23" s="106"/>
      <c r="U23" s="106"/>
      <c r="V23" s="107"/>
      <c r="W23" s="105">
        <v>16</v>
      </c>
      <c r="X23" s="106"/>
      <c r="Y23" s="106"/>
      <c r="Z23" s="106"/>
      <c r="AA23" s="106"/>
      <c r="AB23" s="106"/>
      <c r="AC23" s="107"/>
      <c r="AD23" s="209" t="s">
        <v>676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574</v>
      </c>
      <c r="H24" s="190"/>
      <c r="I24" s="190"/>
      <c r="J24" s="190"/>
      <c r="K24" s="190"/>
      <c r="L24" s="190"/>
      <c r="M24" s="190"/>
      <c r="N24" s="190"/>
      <c r="O24" s="191"/>
      <c r="P24" s="108">
        <v>9</v>
      </c>
      <c r="Q24" s="109"/>
      <c r="R24" s="109"/>
      <c r="S24" s="109"/>
      <c r="T24" s="109"/>
      <c r="U24" s="109"/>
      <c r="V24" s="110"/>
      <c r="W24" s="108">
        <v>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575</v>
      </c>
      <c r="H25" s="190"/>
      <c r="I25" s="190"/>
      <c r="J25" s="190"/>
      <c r="K25" s="190"/>
      <c r="L25" s="190"/>
      <c r="M25" s="190"/>
      <c r="N25" s="190"/>
      <c r="O25" s="191"/>
      <c r="P25" s="108">
        <v>3</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576</v>
      </c>
      <c r="H26" s="190"/>
      <c r="I26" s="190"/>
      <c r="J26" s="190"/>
      <c r="K26" s="190"/>
      <c r="L26" s="190"/>
      <c r="M26" s="190"/>
      <c r="N26" s="190"/>
      <c r="O26" s="191"/>
      <c r="P26" s="108">
        <v>2</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577</v>
      </c>
      <c r="H27" s="190"/>
      <c r="I27" s="190"/>
      <c r="J27" s="190"/>
      <c r="K27" s="190"/>
      <c r="L27" s="190"/>
      <c r="M27" s="190"/>
      <c r="N27" s="190"/>
      <c r="O27" s="191"/>
      <c r="P27" s="108">
        <v>2</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456</v>
      </c>
      <c r="H28" s="193"/>
      <c r="I28" s="193"/>
      <c r="J28" s="193"/>
      <c r="K28" s="193"/>
      <c r="L28" s="193"/>
      <c r="M28" s="193"/>
      <c r="N28" s="193"/>
      <c r="O28" s="194"/>
      <c r="P28" s="114">
        <f>P29-SUM(P23:P27)</f>
        <v>1</v>
      </c>
      <c r="Q28" s="115"/>
      <c r="R28" s="115"/>
      <c r="S28" s="115"/>
      <c r="T28" s="115"/>
      <c r="U28" s="115"/>
      <c r="V28" s="116"/>
      <c r="W28" s="114">
        <f>W29-SUM(W23:W27)</f>
        <v>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453</v>
      </c>
      <c r="H29" s="196"/>
      <c r="I29" s="196"/>
      <c r="J29" s="196"/>
      <c r="K29" s="196"/>
      <c r="L29" s="196"/>
      <c r="M29" s="196"/>
      <c r="N29" s="196"/>
      <c r="O29" s="197"/>
      <c r="P29" s="108">
        <f>AK13</f>
        <v>34</v>
      </c>
      <c r="Q29" s="109"/>
      <c r="R29" s="109"/>
      <c r="S29" s="109"/>
      <c r="T29" s="109"/>
      <c r="U29" s="109"/>
      <c r="V29" s="110"/>
      <c r="W29" s="227">
        <f>AR13</f>
        <v>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10" t="s">
        <v>468</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530</v>
      </c>
      <c r="AF30" s="389"/>
      <c r="AG30" s="389"/>
      <c r="AH30" s="390"/>
      <c r="AI30" s="388" t="s">
        <v>527</v>
      </c>
      <c r="AJ30" s="389"/>
      <c r="AK30" s="389"/>
      <c r="AL30" s="390"/>
      <c r="AM30" s="391" t="s">
        <v>522</v>
      </c>
      <c r="AN30" s="391"/>
      <c r="AO30" s="391"/>
      <c r="AP30" s="388"/>
      <c r="AQ30" s="639" t="s">
        <v>354</v>
      </c>
      <c r="AR30" s="640"/>
      <c r="AS30" s="640"/>
      <c r="AT30" s="641"/>
      <c r="AU30" s="392" t="s">
        <v>253</v>
      </c>
      <c r="AV30" s="392"/>
      <c r="AW30" s="392"/>
      <c r="AX30" s="393"/>
    </row>
    <row r="31" spans="1:50" ht="18.75" hidden="1" customHeight="1">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hidden="1" customHeight="1">
      <c r="A32" s="516"/>
      <c r="B32" s="514"/>
      <c r="C32" s="514"/>
      <c r="D32" s="514"/>
      <c r="E32" s="514"/>
      <c r="F32" s="515"/>
      <c r="G32" s="541"/>
      <c r="H32" s="542"/>
      <c r="I32" s="542"/>
      <c r="J32" s="542"/>
      <c r="K32" s="542"/>
      <c r="L32" s="542"/>
      <c r="M32" s="542"/>
      <c r="N32" s="542"/>
      <c r="O32" s="543"/>
      <c r="P32" s="161"/>
      <c r="Q32" s="161"/>
      <c r="R32" s="161"/>
      <c r="S32" s="161"/>
      <c r="T32" s="161"/>
      <c r="U32" s="161"/>
      <c r="V32" s="161"/>
      <c r="W32" s="161"/>
      <c r="X32" s="231"/>
      <c r="Y32" s="340" t="s">
        <v>12</v>
      </c>
      <c r="Z32" s="550"/>
      <c r="AA32" s="551"/>
      <c r="AB32" s="552"/>
      <c r="AC32" s="552"/>
      <c r="AD32" s="552"/>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3.25" hidden="1"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4" t="s">
        <v>54</v>
      </c>
      <c r="Z33" s="299"/>
      <c r="AA33" s="300"/>
      <c r="AB33" s="523"/>
      <c r="AC33" s="523"/>
      <c r="AD33" s="523"/>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3.25" hidden="1"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4" t="s">
        <v>13</v>
      </c>
      <c r="Z34" s="299"/>
      <c r="AA34" s="300"/>
      <c r="AB34" s="498" t="s">
        <v>301</v>
      </c>
      <c r="AC34" s="498"/>
      <c r="AD34" s="498"/>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ht="23.25" hidden="1" customHeight="1">
      <c r="A35" s="898" t="s">
        <v>500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468</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530</v>
      </c>
      <c r="AF37" s="371"/>
      <c r="AG37" s="371"/>
      <c r="AH37" s="372"/>
      <c r="AI37" s="370" t="s">
        <v>527</v>
      </c>
      <c r="AJ37" s="371"/>
      <c r="AK37" s="371"/>
      <c r="AL37" s="372"/>
      <c r="AM37" s="377" t="s">
        <v>522</v>
      </c>
      <c r="AN37" s="377"/>
      <c r="AO37" s="377"/>
      <c r="AP37" s="370"/>
      <c r="AQ37" s="267" t="s">
        <v>354</v>
      </c>
      <c r="AR37" s="268"/>
      <c r="AS37" s="268"/>
      <c r="AT37" s="269"/>
      <c r="AU37" s="383" t="s">
        <v>253</v>
      </c>
      <c r="AV37" s="383"/>
      <c r="AW37" s="383"/>
      <c r="AX37" s="384"/>
    </row>
    <row r="38" spans="1:50" ht="18.75" hidden="1" customHeight="1">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4" t="s">
        <v>54</v>
      </c>
      <c r="Z40" s="299"/>
      <c r="AA40" s="300"/>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4" t="s">
        <v>13</v>
      </c>
      <c r="Z41" s="299"/>
      <c r="AA41" s="300"/>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468</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530</v>
      </c>
      <c r="AF44" s="371"/>
      <c r="AG44" s="371"/>
      <c r="AH44" s="372"/>
      <c r="AI44" s="370" t="s">
        <v>527</v>
      </c>
      <c r="AJ44" s="371"/>
      <c r="AK44" s="371"/>
      <c r="AL44" s="372"/>
      <c r="AM44" s="377" t="s">
        <v>522</v>
      </c>
      <c r="AN44" s="377"/>
      <c r="AO44" s="377"/>
      <c r="AP44" s="370"/>
      <c r="AQ44" s="267" t="s">
        <v>354</v>
      </c>
      <c r="AR44" s="268"/>
      <c r="AS44" s="268"/>
      <c r="AT44" s="269"/>
      <c r="AU44" s="383" t="s">
        <v>253</v>
      </c>
      <c r="AV44" s="383"/>
      <c r="AW44" s="383"/>
      <c r="AX44" s="384"/>
    </row>
    <row r="45" spans="1:50" ht="18.75" hidden="1" customHeight="1">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4" t="s">
        <v>54</v>
      </c>
      <c r="Z47" s="299"/>
      <c r="AA47" s="300"/>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4" t="s">
        <v>13</v>
      </c>
      <c r="Z48" s="299"/>
      <c r="AA48" s="300"/>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468</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530</v>
      </c>
      <c r="AF51" s="371"/>
      <c r="AG51" s="371"/>
      <c r="AH51" s="372"/>
      <c r="AI51" s="370" t="s">
        <v>527</v>
      </c>
      <c r="AJ51" s="371"/>
      <c r="AK51" s="371"/>
      <c r="AL51" s="372"/>
      <c r="AM51" s="377" t="s">
        <v>523</v>
      </c>
      <c r="AN51" s="377"/>
      <c r="AO51" s="377"/>
      <c r="AP51" s="370"/>
      <c r="AQ51" s="267" t="s">
        <v>354</v>
      </c>
      <c r="AR51" s="268"/>
      <c r="AS51" s="268"/>
      <c r="AT51" s="269"/>
      <c r="AU51" s="379" t="s">
        <v>253</v>
      </c>
      <c r="AV51" s="379"/>
      <c r="AW51" s="379"/>
      <c r="AX51" s="380"/>
    </row>
    <row r="52" spans="1:50" ht="18.75" hidden="1" customHeight="1">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4" t="s">
        <v>54</v>
      </c>
      <c r="Z54" s="299"/>
      <c r="AA54" s="300"/>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4" t="s">
        <v>13</v>
      </c>
      <c r="Z55" s="299"/>
      <c r="AA55" s="300"/>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468</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531</v>
      </c>
      <c r="AF58" s="371"/>
      <c r="AG58" s="371"/>
      <c r="AH58" s="372"/>
      <c r="AI58" s="370" t="s">
        <v>527</v>
      </c>
      <c r="AJ58" s="371"/>
      <c r="AK58" s="371"/>
      <c r="AL58" s="372"/>
      <c r="AM58" s="377" t="s">
        <v>522</v>
      </c>
      <c r="AN58" s="377"/>
      <c r="AO58" s="377"/>
      <c r="AP58" s="370"/>
      <c r="AQ58" s="267" t="s">
        <v>354</v>
      </c>
      <c r="AR58" s="268"/>
      <c r="AS58" s="268"/>
      <c r="AT58" s="269"/>
      <c r="AU58" s="379" t="s">
        <v>253</v>
      </c>
      <c r="AV58" s="379"/>
      <c r="AW58" s="379"/>
      <c r="AX58" s="380"/>
    </row>
    <row r="59" spans="1:50" ht="18.75" hidden="1" customHeight="1">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4" t="s">
        <v>54</v>
      </c>
      <c r="Z61" s="299"/>
      <c r="AA61" s="300"/>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4" t="s">
        <v>13</v>
      </c>
      <c r="Z62" s="299"/>
      <c r="AA62" s="300"/>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469</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464</v>
      </c>
      <c r="X65" s="871"/>
      <c r="Y65" s="874"/>
      <c r="Z65" s="874"/>
      <c r="AA65" s="875"/>
      <c r="AB65" s="868" t="s">
        <v>11</v>
      </c>
      <c r="AC65" s="864"/>
      <c r="AD65" s="865"/>
      <c r="AE65" s="370" t="s">
        <v>530</v>
      </c>
      <c r="AF65" s="371"/>
      <c r="AG65" s="371"/>
      <c r="AH65" s="372"/>
      <c r="AI65" s="370" t="s">
        <v>527</v>
      </c>
      <c r="AJ65" s="371"/>
      <c r="AK65" s="371"/>
      <c r="AL65" s="372"/>
      <c r="AM65" s="377" t="s">
        <v>522</v>
      </c>
      <c r="AN65" s="377"/>
      <c r="AO65" s="377"/>
      <c r="AP65" s="370"/>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467</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490</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490</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491</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c r="A70" s="852" t="s">
        <v>474</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489</v>
      </c>
      <c r="X70" s="945"/>
      <c r="Y70" s="950" t="s">
        <v>12</v>
      </c>
      <c r="Z70" s="950"/>
      <c r="AA70" s="951"/>
      <c r="AB70" s="952" t="s">
        <v>490</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490</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491</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38" t="s">
        <v>469</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530</v>
      </c>
      <c r="AF73" s="371"/>
      <c r="AG73" s="371"/>
      <c r="AH73" s="372"/>
      <c r="AI73" s="370" t="s">
        <v>527</v>
      </c>
      <c r="AJ73" s="371"/>
      <c r="AK73" s="371"/>
      <c r="AL73" s="372"/>
      <c r="AM73" s="377" t="s">
        <v>522</v>
      </c>
      <c r="AN73" s="377"/>
      <c r="AO73" s="377"/>
      <c r="AP73" s="370"/>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c r="A78" s="912" t="s">
        <v>503</v>
      </c>
      <c r="B78" s="913"/>
      <c r="C78" s="913"/>
      <c r="D78" s="913"/>
      <c r="E78" s="910" t="s">
        <v>446</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463</v>
      </c>
      <c r="AP79" s="149"/>
      <c r="AQ79" s="149"/>
      <c r="AR79" s="81" t="s">
        <v>461</v>
      </c>
      <c r="AS79" s="148"/>
      <c r="AT79" s="149"/>
      <c r="AU79" s="149"/>
      <c r="AV79" s="149"/>
      <c r="AW79" s="149"/>
      <c r="AX79" s="150"/>
    </row>
    <row r="80" spans="1:50" ht="18.75" customHeight="1">
      <c r="A80" s="520" t="s">
        <v>266</v>
      </c>
      <c r="B80" s="847" t="s">
        <v>460</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c r="A82" s="521"/>
      <c r="B82" s="850"/>
      <c r="C82" s="553"/>
      <c r="D82" s="553"/>
      <c r="E82" s="553"/>
      <c r="F82" s="554"/>
      <c r="G82" s="502" t="s">
        <v>659</v>
      </c>
      <c r="H82" s="502"/>
      <c r="I82" s="502"/>
      <c r="J82" s="502"/>
      <c r="K82" s="502"/>
      <c r="L82" s="502"/>
      <c r="M82" s="502"/>
      <c r="N82" s="502"/>
      <c r="O82" s="502"/>
      <c r="P82" s="502"/>
      <c r="Q82" s="502"/>
      <c r="R82" s="502"/>
      <c r="S82" s="502"/>
      <c r="T82" s="502"/>
      <c r="U82" s="502"/>
      <c r="V82" s="502"/>
      <c r="W82" s="502"/>
      <c r="X82" s="502"/>
      <c r="Y82" s="502"/>
      <c r="Z82" s="502"/>
      <c r="AA82" s="753"/>
      <c r="AB82" s="501" t="s">
        <v>660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530</v>
      </c>
      <c r="AF85" s="371"/>
      <c r="AG85" s="371"/>
      <c r="AH85" s="372"/>
      <c r="AI85" s="370" t="s">
        <v>527</v>
      </c>
      <c r="AJ85" s="371"/>
      <c r="AK85" s="371"/>
      <c r="AL85" s="372"/>
      <c r="AM85" s="377" t="s">
        <v>522</v>
      </c>
      <c r="AN85" s="377"/>
      <c r="AO85" s="377"/>
      <c r="AP85" s="370"/>
      <c r="AQ85" s="176" t="s">
        <v>354</v>
      </c>
      <c r="AR85" s="169"/>
      <c r="AS85" s="169"/>
      <c r="AT85" s="170"/>
      <c r="AU85" s="375" t="s">
        <v>253</v>
      </c>
      <c r="AV85" s="375"/>
      <c r="AW85" s="375"/>
      <c r="AX85" s="376"/>
      <c r="AY85" s="10"/>
      <c r="AZ85" s="10"/>
      <c r="BA85" s="10"/>
      <c r="BB85" s="10"/>
      <c r="BC85" s="10"/>
    </row>
    <row r="86" spans="1:60" ht="18.75" customHeight="1">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customHeight="1">
      <c r="A87" s="521"/>
      <c r="B87" s="553"/>
      <c r="C87" s="553"/>
      <c r="D87" s="553"/>
      <c r="E87" s="553"/>
      <c r="F87" s="554"/>
      <c r="G87" s="230" t="s">
        <v>578</v>
      </c>
      <c r="H87" s="161"/>
      <c r="I87" s="161"/>
      <c r="J87" s="161"/>
      <c r="K87" s="161"/>
      <c r="L87" s="161"/>
      <c r="M87" s="161"/>
      <c r="N87" s="161"/>
      <c r="O87" s="231"/>
      <c r="P87" s="161" t="s">
        <v>579</v>
      </c>
      <c r="Q87" s="800"/>
      <c r="R87" s="800"/>
      <c r="S87" s="800"/>
      <c r="T87" s="800"/>
      <c r="U87" s="800"/>
      <c r="V87" s="800"/>
      <c r="W87" s="800"/>
      <c r="X87" s="801"/>
      <c r="Y87" s="756" t="s">
        <v>62</v>
      </c>
      <c r="Z87" s="757"/>
      <c r="AA87" s="758"/>
      <c r="AB87" s="552" t="s">
        <v>580</v>
      </c>
      <c r="AC87" s="552"/>
      <c r="AD87" s="552"/>
      <c r="AE87" s="366">
        <v>28</v>
      </c>
      <c r="AF87" s="367"/>
      <c r="AG87" s="367"/>
      <c r="AH87" s="367"/>
      <c r="AI87" s="366">
        <v>26</v>
      </c>
      <c r="AJ87" s="367"/>
      <c r="AK87" s="367"/>
      <c r="AL87" s="367"/>
      <c r="AM87" s="366">
        <v>21</v>
      </c>
      <c r="AN87" s="367"/>
      <c r="AO87" s="367"/>
      <c r="AP87" s="367"/>
      <c r="AQ87" s="111"/>
      <c r="AR87" s="112"/>
      <c r="AS87" s="112"/>
      <c r="AT87" s="113"/>
      <c r="AU87" s="367"/>
      <c r="AV87" s="367"/>
      <c r="AW87" s="367"/>
      <c r="AX87" s="369"/>
    </row>
    <row r="88" spans="1:60" ht="23.25" customHeight="1">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customHeight="1" thickBot="1">
      <c r="A89" s="521"/>
      <c r="B89" s="555"/>
      <c r="C89" s="555"/>
      <c r="D89" s="555"/>
      <c r="E89" s="555"/>
      <c r="F89" s="556"/>
      <c r="G89" s="235"/>
      <c r="H89" s="164"/>
      <c r="I89" s="164"/>
      <c r="J89" s="164"/>
      <c r="K89" s="164"/>
      <c r="L89" s="164"/>
      <c r="M89" s="164"/>
      <c r="N89" s="164"/>
      <c r="O89" s="236"/>
      <c r="P89" s="305"/>
      <c r="Q89" s="305"/>
      <c r="R89" s="305"/>
      <c r="S89" s="305"/>
      <c r="T89" s="305"/>
      <c r="U89" s="305"/>
      <c r="V89" s="305"/>
      <c r="W89" s="305"/>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530</v>
      </c>
      <c r="AF90" s="371"/>
      <c r="AG90" s="371"/>
      <c r="AH90" s="372"/>
      <c r="AI90" s="370" t="s">
        <v>527</v>
      </c>
      <c r="AJ90" s="371"/>
      <c r="AK90" s="371"/>
      <c r="AL90" s="372"/>
      <c r="AM90" s="377" t="s">
        <v>522</v>
      </c>
      <c r="AN90" s="377"/>
      <c r="AO90" s="377"/>
      <c r="AP90" s="370"/>
      <c r="AQ90" s="176" t="s">
        <v>354</v>
      </c>
      <c r="AR90" s="169"/>
      <c r="AS90" s="169"/>
      <c r="AT90" s="170"/>
      <c r="AU90" s="375" t="s">
        <v>253</v>
      </c>
      <c r="AV90" s="375"/>
      <c r="AW90" s="375"/>
      <c r="AX90" s="376"/>
    </row>
    <row r="91" spans="1:60" ht="18.75" hidden="1" customHeight="1">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c r="A94" s="521"/>
      <c r="B94" s="555"/>
      <c r="C94" s="555"/>
      <c r="D94" s="555"/>
      <c r="E94" s="555"/>
      <c r="F94" s="556"/>
      <c r="G94" s="235"/>
      <c r="H94" s="164"/>
      <c r="I94" s="164"/>
      <c r="J94" s="164"/>
      <c r="K94" s="164"/>
      <c r="L94" s="164"/>
      <c r="M94" s="164"/>
      <c r="N94" s="164"/>
      <c r="O94" s="236"/>
      <c r="P94" s="305"/>
      <c r="Q94" s="305"/>
      <c r="R94" s="305"/>
      <c r="S94" s="305"/>
      <c r="T94" s="305"/>
      <c r="U94" s="305"/>
      <c r="V94" s="305"/>
      <c r="W94" s="305"/>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530</v>
      </c>
      <c r="AF95" s="371"/>
      <c r="AG95" s="371"/>
      <c r="AH95" s="372"/>
      <c r="AI95" s="370" t="s">
        <v>527</v>
      </c>
      <c r="AJ95" s="371"/>
      <c r="AK95" s="371"/>
      <c r="AL95" s="372"/>
      <c r="AM95" s="377" t="s">
        <v>522</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1"/>
      <c r="AC98" s="302"/>
      <c r="AD98" s="303"/>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530</v>
      </c>
      <c r="AF100" s="825"/>
      <c r="AG100" s="825"/>
      <c r="AH100" s="826"/>
      <c r="AI100" s="824" t="s">
        <v>527</v>
      </c>
      <c r="AJ100" s="825"/>
      <c r="AK100" s="825"/>
      <c r="AL100" s="826"/>
      <c r="AM100" s="824" t="s">
        <v>523</v>
      </c>
      <c r="AN100" s="825"/>
      <c r="AO100" s="825"/>
      <c r="AP100" s="826"/>
      <c r="AQ100" s="929" t="s">
        <v>516</v>
      </c>
      <c r="AR100" s="930"/>
      <c r="AS100" s="930"/>
      <c r="AT100" s="931"/>
      <c r="AU100" s="929" t="s">
        <v>513</v>
      </c>
      <c r="AV100" s="930"/>
      <c r="AW100" s="930"/>
      <c r="AX100" s="932"/>
    </row>
    <row r="101" spans="1:60" ht="23.25" customHeight="1">
      <c r="A101" s="492"/>
      <c r="B101" s="493"/>
      <c r="C101" s="493"/>
      <c r="D101" s="493"/>
      <c r="E101" s="493"/>
      <c r="F101" s="494"/>
      <c r="G101" s="161" t="s">
        <v>598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580</v>
      </c>
      <c r="AC101" s="552"/>
      <c r="AD101" s="552"/>
      <c r="AE101" s="366">
        <v>0</v>
      </c>
      <c r="AF101" s="367"/>
      <c r="AG101" s="367"/>
      <c r="AH101" s="368"/>
      <c r="AI101" s="366">
        <v>8500</v>
      </c>
      <c r="AJ101" s="367"/>
      <c r="AK101" s="367"/>
      <c r="AL101" s="368"/>
      <c r="AM101" s="366">
        <v>5500</v>
      </c>
      <c r="AN101" s="367"/>
      <c r="AO101" s="367"/>
      <c r="AP101" s="368"/>
      <c r="AQ101" s="366"/>
      <c r="AR101" s="367"/>
      <c r="AS101" s="367"/>
      <c r="AT101" s="368"/>
      <c r="AU101" s="366"/>
      <c r="AV101" s="367"/>
      <c r="AW101" s="367"/>
      <c r="AX101" s="368"/>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580</v>
      </c>
      <c r="AC102" s="552"/>
      <c r="AD102" s="552"/>
      <c r="AE102" s="360">
        <v>0</v>
      </c>
      <c r="AF102" s="360"/>
      <c r="AG102" s="360"/>
      <c r="AH102" s="360"/>
      <c r="AI102" s="360">
        <v>25000</v>
      </c>
      <c r="AJ102" s="360"/>
      <c r="AK102" s="360"/>
      <c r="AL102" s="360"/>
      <c r="AM102" s="360">
        <v>31500</v>
      </c>
      <c r="AN102" s="360"/>
      <c r="AO102" s="360"/>
      <c r="AP102" s="360"/>
      <c r="AQ102" s="815">
        <v>22500</v>
      </c>
      <c r="AR102" s="816"/>
      <c r="AS102" s="816"/>
      <c r="AT102" s="817"/>
      <c r="AU102" s="815"/>
      <c r="AV102" s="816"/>
      <c r="AW102" s="816"/>
      <c r="AX102" s="817"/>
    </row>
    <row r="103" spans="1:60" ht="31.5" hidden="1" customHeight="1">
      <c r="A103" s="489" t="s">
        <v>470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530</v>
      </c>
      <c r="AF103" s="299"/>
      <c r="AG103" s="299"/>
      <c r="AH103" s="300"/>
      <c r="AI103" s="304" t="s">
        <v>527</v>
      </c>
      <c r="AJ103" s="299"/>
      <c r="AK103" s="299"/>
      <c r="AL103" s="300"/>
      <c r="AM103" s="304" t="s">
        <v>523</v>
      </c>
      <c r="AN103" s="299"/>
      <c r="AO103" s="299"/>
      <c r="AP103" s="300"/>
      <c r="AQ103" s="362" t="s">
        <v>516</v>
      </c>
      <c r="AR103" s="363"/>
      <c r="AS103" s="363"/>
      <c r="AT103" s="364"/>
      <c r="AU103" s="362" t="s">
        <v>513</v>
      </c>
      <c r="AV103" s="363"/>
      <c r="AW103" s="363"/>
      <c r="AX103" s="365"/>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c r="A106" s="489" t="s">
        <v>470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530</v>
      </c>
      <c r="AF106" s="299"/>
      <c r="AG106" s="299"/>
      <c r="AH106" s="300"/>
      <c r="AI106" s="304" t="s">
        <v>527</v>
      </c>
      <c r="AJ106" s="299"/>
      <c r="AK106" s="299"/>
      <c r="AL106" s="300"/>
      <c r="AM106" s="304" t="s">
        <v>522</v>
      </c>
      <c r="AN106" s="299"/>
      <c r="AO106" s="299"/>
      <c r="AP106" s="300"/>
      <c r="AQ106" s="362" t="s">
        <v>516</v>
      </c>
      <c r="AR106" s="363"/>
      <c r="AS106" s="363"/>
      <c r="AT106" s="364"/>
      <c r="AU106" s="362" t="s">
        <v>513</v>
      </c>
      <c r="AV106" s="363"/>
      <c r="AW106" s="363"/>
      <c r="AX106" s="365"/>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c r="A109" s="489" t="s">
        <v>470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530</v>
      </c>
      <c r="AF109" s="299"/>
      <c r="AG109" s="299"/>
      <c r="AH109" s="300"/>
      <c r="AI109" s="304" t="s">
        <v>527</v>
      </c>
      <c r="AJ109" s="299"/>
      <c r="AK109" s="299"/>
      <c r="AL109" s="300"/>
      <c r="AM109" s="304" t="s">
        <v>523</v>
      </c>
      <c r="AN109" s="299"/>
      <c r="AO109" s="299"/>
      <c r="AP109" s="300"/>
      <c r="AQ109" s="362" t="s">
        <v>516</v>
      </c>
      <c r="AR109" s="363"/>
      <c r="AS109" s="363"/>
      <c r="AT109" s="364"/>
      <c r="AU109" s="362" t="s">
        <v>513</v>
      </c>
      <c r="AV109" s="363"/>
      <c r="AW109" s="363"/>
      <c r="AX109" s="365"/>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c r="A112" s="489" t="s">
        <v>470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530</v>
      </c>
      <c r="AF112" s="299"/>
      <c r="AG112" s="299"/>
      <c r="AH112" s="300"/>
      <c r="AI112" s="304" t="s">
        <v>527</v>
      </c>
      <c r="AJ112" s="299"/>
      <c r="AK112" s="299"/>
      <c r="AL112" s="300"/>
      <c r="AM112" s="304" t="s">
        <v>522</v>
      </c>
      <c r="AN112" s="299"/>
      <c r="AO112" s="299"/>
      <c r="AP112" s="300"/>
      <c r="AQ112" s="362" t="s">
        <v>516</v>
      </c>
      <c r="AR112" s="363"/>
      <c r="AS112" s="363"/>
      <c r="AT112" s="364"/>
      <c r="AU112" s="362" t="s">
        <v>513</v>
      </c>
      <c r="AV112" s="363"/>
      <c r="AW112" s="363"/>
      <c r="AX112" s="365"/>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530</v>
      </c>
      <c r="AF115" s="299"/>
      <c r="AG115" s="299"/>
      <c r="AH115" s="300"/>
      <c r="AI115" s="304" t="s">
        <v>527</v>
      </c>
      <c r="AJ115" s="299"/>
      <c r="AK115" s="299"/>
      <c r="AL115" s="300"/>
      <c r="AM115" s="304" t="s">
        <v>522</v>
      </c>
      <c r="AN115" s="299"/>
      <c r="AO115" s="299"/>
      <c r="AP115" s="300"/>
      <c r="AQ115" s="337" t="s">
        <v>517</v>
      </c>
      <c r="AR115" s="338"/>
      <c r="AS115" s="338"/>
      <c r="AT115" s="338"/>
      <c r="AU115" s="338"/>
      <c r="AV115" s="338"/>
      <c r="AW115" s="338"/>
      <c r="AX115" s="339"/>
    </row>
    <row r="116" spans="1:50" ht="23.25" customHeight="1">
      <c r="A116" s="293"/>
      <c r="B116" s="294"/>
      <c r="C116" s="294"/>
      <c r="D116" s="294"/>
      <c r="E116" s="294"/>
      <c r="F116" s="295"/>
      <c r="G116" s="353" t="s">
        <v>581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583</v>
      </c>
      <c r="AC116" s="302"/>
      <c r="AD116" s="303"/>
      <c r="AE116" s="360"/>
      <c r="AF116" s="360"/>
      <c r="AG116" s="360"/>
      <c r="AH116" s="360"/>
      <c r="AI116" s="360">
        <v>264</v>
      </c>
      <c r="AJ116" s="360"/>
      <c r="AK116" s="360"/>
      <c r="AL116" s="360"/>
      <c r="AM116" s="360">
        <v>263</v>
      </c>
      <c r="AN116" s="360"/>
      <c r="AO116" s="360"/>
      <c r="AP116" s="360"/>
      <c r="AQ116" s="366">
        <v>91</v>
      </c>
      <c r="AR116" s="367"/>
      <c r="AS116" s="367"/>
      <c r="AT116" s="367"/>
      <c r="AU116" s="367"/>
      <c r="AV116" s="367"/>
      <c r="AW116" s="367"/>
      <c r="AX116" s="369"/>
    </row>
    <row r="117" spans="1:50" ht="46.5" customHeight="1" thickBo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477</v>
      </c>
      <c r="AC117" s="344"/>
      <c r="AD117" s="345"/>
      <c r="AE117" s="307"/>
      <c r="AF117" s="307"/>
      <c r="AG117" s="307"/>
      <c r="AH117" s="307"/>
      <c r="AI117" s="307" t="s">
        <v>584</v>
      </c>
      <c r="AJ117" s="307"/>
      <c r="AK117" s="307"/>
      <c r="AL117" s="307"/>
      <c r="AM117" s="307" t="s">
        <v>607</v>
      </c>
      <c r="AN117" s="307"/>
      <c r="AO117" s="307"/>
      <c r="AP117" s="307"/>
      <c r="AQ117" s="307" t="s">
        <v>599</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530</v>
      </c>
      <c r="AF118" s="299"/>
      <c r="AG118" s="299"/>
      <c r="AH118" s="300"/>
      <c r="AI118" s="304" t="s">
        <v>527</v>
      </c>
      <c r="AJ118" s="299"/>
      <c r="AK118" s="299"/>
      <c r="AL118" s="300"/>
      <c r="AM118" s="304" t="s">
        <v>522</v>
      </c>
      <c r="AN118" s="299"/>
      <c r="AO118" s="299"/>
      <c r="AP118" s="300"/>
      <c r="AQ118" s="337" t="s">
        <v>517</v>
      </c>
      <c r="AR118" s="338"/>
      <c r="AS118" s="338"/>
      <c r="AT118" s="338"/>
      <c r="AU118" s="338"/>
      <c r="AV118" s="338"/>
      <c r="AW118" s="338"/>
      <c r="AX118" s="339"/>
    </row>
    <row r="119" spans="1:50" ht="23.25" hidden="1" customHeight="1">
      <c r="A119" s="293"/>
      <c r="B119" s="294"/>
      <c r="C119" s="294"/>
      <c r="D119" s="294"/>
      <c r="E119" s="294"/>
      <c r="F119" s="295"/>
      <c r="G119" s="353" t="s">
        <v>478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530</v>
      </c>
      <c r="AF121" s="299"/>
      <c r="AG121" s="299"/>
      <c r="AH121" s="300"/>
      <c r="AI121" s="304" t="s">
        <v>527</v>
      </c>
      <c r="AJ121" s="299"/>
      <c r="AK121" s="299"/>
      <c r="AL121" s="300"/>
      <c r="AM121" s="304" t="s">
        <v>522</v>
      </c>
      <c r="AN121" s="299"/>
      <c r="AO121" s="299"/>
      <c r="AP121" s="300"/>
      <c r="AQ121" s="337" t="s">
        <v>517</v>
      </c>
      <c r="AR121" s="338"/>
      <c r="AS121" s="338"/>
      <c r="AT121" s="338"/>
      <c r="AU121" s="338"/>
      <c r="AV121" s="338"/>
      <c r="AW121" s="338"/>
      <c r="AX121" s="339"/>
    </row>
    <row r="122" spans="1:50" ht="23.25" hidden="1" customHeight="1">
      <c r="A122" s="293"/>
      <c r="B122" s="294"/>
      <c r="C122" s="294"/>
      <c r="D122" s="294"/>
      <c r="E122" s="294"/>
      <c r="F122" s="295"/>
      <c r="G122" s="353" t="s">
        <v>479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480</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531</v>
      </c>
      <c r="AF124" s="299"/>
      <c r="AG124" s="299"/>
      <c r="AH124" s="300"/>
      <c r="AI124" s="304" t="s">
        <v>527</v>
      </c>
      <c r="AJ124" s="299"/>
      <c r="AK124" s="299"/>
      <c r="AL124" s="300"/>
      <c r="AM124" s="304" t="s">
        <v>522</v>
      </c>
      <c r="AN124" s="299"/>
      <c r="AO124" s="299"/>
      <c r="AP124" s="300"/>
      <c r="AQ124" s="337" t="s">
        <v>517</v>
      </c>
      <c r="AR124" s="338"/>
      <c r="AS124" s="338"/>
      <c r="AT124" s="338"/>
      <c r="AU124" s="338"/>
      <c r="AV124" s="338"/>
      <c r="AW124" s="338"/>
      <c r="AX124" s="339"/>
    </row>
    <row r="125" spans="1:50" ht="23.25" hidden="1" customHeight="1">
      <c r="A125" s="293"/>
      <c r="B125" s="294"/>
      <c r="C125" s="294"/>
      <c r="D125" s="294"/>
      <c r="E125" s="294"/>
      <c r="F125" s="295"/>
      <c r="G125" s="353" t="s">
        <v>479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530</v>
      </c>
      <c r="AF127" s="299"/>
      <c r="AG127" s="299"/>
      <c r="AH127" s="300"/>
      <c r="AI127" s="304" t="s">
        <v>527</v>
      </c>
      <c r="AJ127" s="299"/>
      <c r="AK127" s="299"/>
      <c r="AL127" s="300"/>
      <c r="AM127" s="304" t="s">
        <v>522</v>
      </c>
      <c r="AN127" s="299"/>
      <c r="AO127" s="299"/>
      <c r="AP127" s="300"/>
      <c r="AQ127" s="337" t="s">
        <v>517</v>
      </c>
      <c r="AR127" s="338"/>
      <c r="AS127" s="338"/>
      <c r="AT127" s="338"/>
      <c r="AU127" s="338"/>
      <c r="AV127" s="338"/>
      <c r="AW127" s="338"/>
      <c r="AX127" s="339"/>
    </row>
    <row r="128" spans="1:50" ht="23.25" hidden="1" customHeight="1">
      <c r="A128" s="293"/>
      <c r="B128" s="294"/>
      <c r="C128" s="294"/>
      <c r="D128" s="294"/>
      <c r="E128" s="294"/>
      <c r="F128" s="295"/>
      <c r="G128" s="353" t="s">
        <v>479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560</v>
      </c>
      <c r="B130" s="992"/>
      <c r="C130" s="991" t="s">
        <v>358</v>
      </c>
      <c r="D130" s="992"/>
      <c r="E130" s="309" t="s">
        <v>387</v>
      </c>
      <c r="F130" s="310"/>
      <c r="G130" s="311" t="s">
        <v>661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2"/>
      <c r="C131" s="251"/>
      <c r="D131" s="252"/>
      <c r="E131" s="238" t="s">
        <v>386</v>
      </c>
      <c r="F131" s="239"/>
      <c r="G131" s="235" t="s">
        <v>582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5"/>
      <c r="B134" s="252"/>
      <c r="C134" s="251"/>
      <c r="D134" s="252"/>
      <c r="E134" s="251"/>
      <c r="F134" s="315"/>
      <c r="G134" s="289"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c r="A135" s="995"/>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5"/>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5"/>
      <c r="B152" s="252"/>
      <c r="C152" s="251"/>
      <c r="D152" s="252"/>
      <c r="E152" s="251"/>
      <c r="F152" s="315"/>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c r="A153" s="995"/>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5"/>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5"/>
      <c r="B155" s="252"/>
      <c r="C155" s="251"/>
      <c r="D155" s="252"/>
      <c r="E155" s="251"/>
      <c r="F155" s="315"/>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5"/>
      <c r="B156" s="252"/>
      <c r="C156" s="251"/>
      <c r="D156" s="252"/>
      <c r="E156" s="251"/>
      <c r="F156" s="315"/>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5"/>
      <c r="B157" s="252"/>
      <c r="C157" s="251"/>
      <c r="D157" s="252"/>
      <c r="E157" s="251"/>
      <c r="F157" s="315"/>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5"/>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5"/>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5"/>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5"/>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5"/>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5"/>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5"/>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5"/>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5"/>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5"/>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5"/>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5"/>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5"/>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5"/>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5"/>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5"/>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5"/>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5"/>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c r="A190" s="995"/>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5"/>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5"/>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5"/>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5"/>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5"/>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5"/>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5"/>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5"/>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5"/>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5"/>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5"/>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5"/>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5"/>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5"/>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5"/>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5"/>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5"/>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5"/>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5"/>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5"/>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5"/>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5"/>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5"/>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5"/>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5"/>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5"/>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5"/>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5"/>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5"/>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5"/>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6"/>
      <c r="F246" s="317"/>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c r="A250" s="995"/>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5"/>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5"/>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5"/>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5"/>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5"/>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5"/>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5"/>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5"/>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5"/>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5"/>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5"/>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5"/>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5"/>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5"/>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5"/>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5"/>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5"/>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5"/>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5"/>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5"/>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5"/>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5"/>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5"/>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5"/>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5"/>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5"/>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5"/>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5"/>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5"/>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5"/>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6"/>
      <c r="F306" s="317"/>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5"/>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5"/>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5"/>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5"/>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5"/>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5"/>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5"/>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5"/>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5"/>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5"/>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5"/>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5"/>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5"/>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5"/>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5"/>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5"/>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5"/>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5"/>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5"/>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5"/>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5"/>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5"/>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5"/>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5"/>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5"/>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5"/>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5"/>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5"/>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5"/>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5"/>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6"/>
      <c r="F366" s="317"/>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c r="A370" s="995"/>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5"/>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5"/>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5"/>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5"/>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5"/>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5"/>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5"/>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5"/>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5"/>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5"/>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5"/>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5"/>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5"/>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5"/>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5"/>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5"/>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5"/>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5"/>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5"/>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5"/>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5"/>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5"/>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5"/>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5"/>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5"/>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5"/>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5"/>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5"/>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5"/>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5"/>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6"/>
      <c r="F426" s="317"/>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c r="A427" s="995"/>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c r="A428" s="995"/>
      <c r="B428" s="252"/>
      <c r="C428" s="251"/>
      <c r="D428" s="252"/>
      <c r="E428" s="997" t="s">
        <v>600</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c r="A429" s="995"/>
      <c r="B429" s="252"/>
      <c r="C429" s="316"/>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556</v>
      </c>
      <c r="D430" s="250"/>
      <c r="E430" s="238" t="s">
        <v>540</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585</v>
      </c>
      <c r="AE702" s="897"/>
      <c r="AF702" s="897"/>
      <c r="AG702" s="886" t="s">
        <v>588</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585</v>
      </c>
      <c r="AE703" s="155"/>
      <c r="AF703" s="155"/>
      <c r="AG703" s="665" t="s">
        <v>589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585</v>
      </c>
      <c r="AE704" s="587"/>
      <c r="AF704" s="587"/>
      <c r="AG704" s="429" t="s">
        <v>597</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585</v>
      </c>
      <c r="AE705" s="734"/>
      <c r="AF705" s="734"/>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6"/>
      <c r="B706" s="771"/>
      <c r="C706" s="615"/>
      <c r="D706" s="616"/>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586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c r="A707" s="656"/>
      <c r="B707" s="771"/>
      <c r="C707" s="617"/>
      <c r="D707" s="618"/>
      <c r="E707" s="687" t="s">
        <v>437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586</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587</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585</v>
      </c>
      <c r="AE709" s="155"/>
      <c r="AF709" s="155"/>
      <c r="AG709" s="665" t="s">
        <v>591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587</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585</v>
      </c>
      <c r="AE711" s="155"/>
      <c r="AF711" s="155"/>
      <c r="AG711" s="665" t="s">
        <v>592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465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593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587</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585</v>
      </c>
      <c r="AE715" s="669"/>
      <c r="AF715" s="778"/>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587</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585</v>
      </c>
      <c r="AE717" s="155"/>
      <c r="AF717" s="155"/>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587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587</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6" t="s">
        <v>458</v>
      </c>
      <c r="D720" s="934"/>
      <c r="E720" s="934"/>
      <c r="F720" s="937"/>
      <c r="G720" s="933" t="s">
        <v>459</v>
      </c>
      <c r="H720" s="934"/>
      <c r="I720" s="934"/>
      <c r="J720" s="934"/>
      <c r="K720" s="934"/>
      <c r="L720" s="934"/>
      <c r="M720" s="934"/>
      <c r="N720" s="933" t="s">
        <v>462</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2" t="s">
        <v>48</v>
      </c>
      <c r="B726" s="623"/>
      <c r="C726" s="444" t="s">
        <v>53</v>
      </c>
      <c r="D726" s="582"/>
      <c r="E726" s="582"/>
      <c r="F726" s="583"/>
      <c r="G726" s="798" t="s">
        <v>662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663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256</v>
      </c>
      <c r="B731" s="620"/>
      <c r="C731" s="620"/>
      <c r="D731" s="620"/>
      <c r="E731" s="621"/>
      <c r="F731" s="681" t="s">
        <v>677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678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544</v>
      </c>
      <c r="B737" s="124"/>
      <c r="C737" s="124"/>
      <c r="D737" s="125"/>
      <c r="E737" s="122" t="s">
        <v>601</v>
      </c>
      <c r="F737" s="122"/>
      <c r="G737" s="122"/>
      <c r="H737" s="122"/>
      <c r="I737" s="122"/>
      <c r="J737" s="122"/>
      <c r="K737" s="122"/>
      <c r="L737" s="122"/>
      <c r="M737" s="122"/>
      <c r="N737" s="101" t="s">
        <v>537</v>
      </c>
      <c r="O737" s="101"/>
      <c r="P737" s="101"/>
      <c r="Q737" s="101"/>
      <c r="R737" s="122" t="s">
        <v>602</v>
      </c>
      <c r="S737" s="122"/>
      <c r="T737" s="122"/>
      <c r="U737" s="122"/>
      <c r="V737" s="122"/>
      <c r="W737" s="122"/>
      <c r="X737" s="122"/>
      <c r="Y737" s="122"/>
      <c r="Z737" s="122"/>
      <c r="AA737" s="101" t="s">
        <v>536</v>
      </c>
      <c r="AB737" s="101"/>
      <c r="AC737" s="101"/>
      <c r="AD737" s="101"/>
      <c r="AE737" s="122" t="s">
        <v>603</v>
      </c>
      <c r="AF737" s="122"/>
      <c r="AG737" s="122"/>
      <c r="AH737" s="122"/>
      <c r="AI737" s="122"/>
      <c r="AJ737" s="122"/>
      <c r="AK737" s="122"/>
      <c r="AL737" s="122"/>
      <c r="AM737" s="122"/>
      <c r="AN737" s="101" t="s">
        <v>535</v>
      </c>
      <c r="AO737" s="101"/>
      <c r="AP737" s="101"/>
      <c r="AQ737" s="101"/>
      <c r="AR737" s="102" t="s">
        <v>604</v>
      </c>
      <c r="AS737" s="103"/>
      <c r="AT737" s="103"/>
      <c r="AU737" s="103"/>
      <c r="AV737" s="103"/>
      <c r="AW737" s="103"/>
      <c r="AX737" s="104"/>
      <c r="AY737" s="89"/>
      <c r="AZ737" s="89"/>
    </row>
    <row r="738" spans="1:52" ht="24.75" customHeight="1">
      <c r="A738" s="123" t="s">
        <v>534</v>
      </c>
      <c r="B738" s="124"/>
      <c r="C738" s="124"/>
      <c r="D738" s="125"/>
      <c r="E738" s="122" t="s">
        <v>605</v>
      </c>
      <c r="F738" s="122"/>
      <c r="G738" s="122"/>
      <c r="H738" s="122"/>
      <c r="I738" s="122"/>
      <c r="J738" s="122"/>
      <c r="K738" s="122"/>
      <c r="L738" s="122"/>
      <c r="M738" s="122"/>
      <c r="N738" s="101" t="s">
        <v>533</v>
      </c>
      <c r="O738" s="101"/>
      <c r="P738" s="101"/>
      <c r="Q738" s="101"/>
      <c r="R738" s="122" t="s">
        <v>604</v>
      </c>
      <c r="S738" s="122"/>
      <c r="T738" s="122"/>
      <c r="U738" s="122"/>
      <c r="V738" s="122"/>
      <c r="W738" s="122"/>
      <c r="X738" s="122"/>
      <c r="Y738" s="122"/>
      <c r="Z738" s="122"/>
      <c r="AA738" s="101" t="s">
        <v>532</v>
      </c>
      <c r="AB738" s="101"/>
      <c r="AC738" s="101"/>
      <c r="AD738" s="101"/>
      <c r="AE738" s="122" t="s">
        <v>606</v>
      </c>
      <c r="AF738" s="122"/>
      <c r="AG738" s="122"/>
      <c r="AH738" s="122"/>
      <c r="AI738" s="122"/>
      <c r="AJ738" s="122"/>
      <c r="AK738" s="122"/>
      <c r="AL738" s="122"/>
      <c r="AM738" s="122"/>
      <c r="AN738" s="101" t="s">
        <v>528</v>
      </c>
      <c r="AO738" s="101"/>
      <c r="AP738" s="101"/>
      <c r="AQ738" s="101"/>
      <c r="AR738" s="102" t="s">
        <v>604</v>
      </c>
      <c r="AS738" s="103"/>
      <c r="AT738" s="103"/>
      <c r="AU738" s="103"/>
      <c r="AV738" s="103"/>
      <c r="AW738" s="103"/>
      <c r="AX738" s="104"/>
    </row>
    <row r="739" spans="1:52" ht="24.75" customHeight="1" thickBot="1">
      <c r="A739" s="126" t="s">
        <v>524</v>
      </c>
      <c r="B739" s="127"/>
      <c r="C739" s="127"/>
      <c r="D739" s="128"/>
      <c r="E739" s="129" t="s">
        <v>568</v>
      </c>
      <c r="F739" s="117"/>
      <c r="G739" s="117"/>
      <c r="H739" s="93" t="str">
        <f>IF(E739="", "", "(")</f>
        <v>(</v>
      </c>
      <c r="I739" s="117"/>
      <c r="J739" s="117"/>
      <c r="K739" s="93" t="str">
        <f>IF(OR(I739="　", I739=""), "", "-")</f>
        <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506</v>
      </c>
      <c r="B779" s="762"/>
      <c r="C779" s="762"/>
      <c r="D779" s="762"/>
      <c r="E779" s="762"/>
      <c r="F779" s="763"/>
      <c r="G779" s="440" t="s">
        <v>664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667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50" t="s">
        <v>616</v>
      </c>
      <c r="H781" s="451"/>
      <c r="I781" s="451"/>
      <c r="J781" s="451"/>
      <c r="K781" s="452"/>
      <c r="L781" s="453" t="s">
        <v>608</v>
      </c>
      <c r="M781" s="454"/>
      <c r="N781" s="454"/>
      <c r="O781" s="454"/>
      <c r="P781" s="454"/>
      <c r="Q781" s="454"/>
      <c r="R781" s="454"/>
      <c r="S781" s="454"/>
      <c r="T781" s="454"/>
      <c r="U781" s="454"/>
      <c r="V781" s="454"/>
      <c r="W781" s="454"/>
      <c r="X781" s="455"/>
      <c r="Y781" s="456">
        <v>9.1999999999999993</v>
      </c>
      <c r="Z781" s="457"/>
      <c r="AA781" s="457"/>
      <c r="AB781" s="558"/>
      <c r="AC781" s="450" t="s">
        <v>617</v>
      </c>
      <c r="AD781" s="451"/>
      <c r="AE781" s="451"/>
      <c r="AF781" s="451"/>
      <c r="AG781" s="452"/>
      <c r="AH781" s="453" t="s">
        <v>609</v>
      </c>
      <c r="AI781" s="454"/>
      <c r="AJ781" s="454"/>
      <c r="AK781" s="454"/>
      <c r="AL781" s="454"/>
      <c r="AM781" s="454"/>
      <c r="AN781" s="454"/>
      <c r="AO781" s="454"/>
      <c r="AP781" s="454"/>
      <c r="AQ781" s="454"/>
      <c r="AR781" s="454"/>
      <c r="AS781" s="454"/>
      <c r="AT781" s="455"/>
      <c r="AU781" s="456">
        <v>4.2</v>
      </c>
      <c r="AV781" s="457"/>
      <c r="AW781" s="457"/>
      <c r="AX781" s="458"/>
    </row>
    <row r="782" spans="1:50" ht="24.75" customHeight="1">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9.1999999999999993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4.2</v>
      </c>
      <c r="AV791" s="417"/>
      <c r="AW791" s="417"/>
      <c r="AX791" s="419"/>
    </row>
    <row r="792" spans="1:50" ht="24.75" customHeight="1">
      <c r="A792" s="557"/>
      <c r="B792" s="764"/>
      <c r="C792" s="764"/>
      <c r="D792" s="764"/>
      <c r="E792" s="764"/>
      <c r="F792" s="765"/>
      <c r="G792" s="440" t="s">
        <v>665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7"/>
      <c r="B794" s="764"/>
      <c r="C794" s="764"/>
      <c r="D794" s="764"/>
      <c r="E794" s="764"/>
      <c r="F794" s="765"/>
      <c r="G794" s="450" t="s">
        <v>617</v>
      </c>
      <c r="H794" s="451"/>
      <c r="I794" s="451"/>
      <c r="J794" s="451"/>
      <c r="K794" s="452"/>
      <c r="L794" s="453" t="s">
        <v>610</v>
      </c>
      <c r="M794" s="454"/>
      <c r="N794" s="454"/>
      <c r="O794" s="454"/>
      <c r="P794" s="454"/>
      <c r="Q794" s="454"/>
      <c r="R794" s="454"/>
      <c r="S794" s="454"/>
      <c r="T794" s="454"/>
      <c r="U794" s="454"/>
      <c r="V794" s="454"/>
      <c r="W794" s="454"/>
      <c r="X794" s="455"/>
      <c r="Y794" s="456">
        <v>3.9</v>
      </c>
      <c r="Z794" s="457"/>
      <c r="AA794" s="457"/>
      <c r="AB794" s="558"/>
      <c r="AC794" s="450" t="s">
        <v>611</v>
      </c>
      <c r="AD794" s="451"/>
      <c r="AE794" s="451"/>
      <c r="AF794" s="451"/>
      <c r="AG794" s="452"/>
      <c r="AH794" s="453" t="s">
        <v>612</v>
      </c>
      <c r="AI794" s="454"/>
      <c r="AJ794" s="454"/>
      <c r="AK794" s="454"/>
      <c r="AL794" s="454"/>
      <c r="AM794" s="454"/>
      <c r="AN794" s="454"/>
      <c r="AO794" s="454"/>
      <c r="AP794" s="454"/>
      <c r="AQ794" s="454"/>
      <c r="AR794" s="454"/>
      <c r="AS794" s="454"/>
      <c r="AT794" s="455"/>
      <c r="AU794" s="456">
        <v>1.4</v>
      </c>
      <c r="AV794" s="457"/>
      <c r="AW794" s="457"/>
      <c r="AX794" s="458"/>
    </row>
    <row r="795" spans="1:50" ht="24.75" customHeight="1">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3.9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1.4</v>
      </c>
      <c r="AV804" s="417"/>
      <c r="AW804" s="417"/>
      <c r="AX804" s="419"/>
    </row>
    <row r="805" spans="1:50" ht="24.75" customHeight="1">
      <c r="A805" s="557"/>
      <c r="B805" s="764"/>
      <c r="C805" s="764"/>
      <c r="D805" s="764"/>
      <c r="E805" s="764"/>
      <c r="F805" s="765"/>
      <c r="G805" s="440" t="s">
        <v>668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669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7"/>
      <c r="B807" s="764"/>
      <c r="C807" s="764"/>
      <c r="D807" s="764"/>
      <c r="E807" s="764"/>
      <c r="F807" s="765"/>
      <c r="G807" s="450" t="s">
        <v>618</v>
      </c>
      <c r="H807" s="451"/>
      <c r="I807" s="451"/>
      <c r="J807" s="451"/>
      <c r="K807" s="452"/>
      <c r="L807" s="453" t="s">
        <v>613</v>
      </c>
      <c r="M807" s="454"/>
      <c r="N807" s="454"/>
      <c r="O807" s="454"/>
      <c r="P807" s="454"/>
      <c r="Q807" s="454"/>
      <c r="R807" s="454"/>
      <c r="S807" s="454"/>
      <c r="T807" s="454"/>
      <c r="U807" s="454"/>
      <c r="V807" s="454"/>
      <c r="W807" s="454"/>
      <c r="X807" s="455"/>
      <c r="Y807" s="456">
        <v>3.9</v>
      </c>
      <c r="Z807" s="457"/>
      <c r="AA807" s="457"/>
      <c r="AB807" s="558"/>
      <c r="AC807" s="450" t="s">
        <v>619</v>
      </c>
      <c r="AD807" s="451"/>
      <c r="AE807" s="451"/>
      <c r="AF807" s="451"/>
      <c r="AG807" s="452"/>
      <c r="AH807" s="453" t="s">
        <v>614</v>
      </c>
      <c r="AI807" s="454"/>
      <c r="AJ807" s="454"/>
      <c r="AK807" s="454"/>
      <c r="AL807" s="454"/>
      <c r="AM807" s="454"/>
      <c r="AN807" s="454"/>
      <c r="AO807" s="454"/>
      <c r="AP807" s="454"/>
      <c r="AQ807" s="454"/>
      <c r="AR807" s="454"/>
      <c r="AS807" s="454"/>
      <c r="AT807" s="455"/>
      <c r="AU807" s="456">
        <v>4.0999999999999996</v>
      </c>
      <c r="AV807" s="457"/>
      <c r="AW807" s="457"/>
      <c r="AX807" s="458"/>
    </row>
    <row r="808" spans="1:50" ht="24.75" customHeight="1">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3.9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4.0999999999999996</v>
      </c>
      <c r="AV817" s="417"/>
      <c r="AW817" s="417"/>
      <c r="AX817" s="419"/>
    </row>
    <row r="818" spans="1:50" ht="24.75" customHeight="1">
      <c r="A818" s="557"/>
      <c r="B818" s="764"/>
      <c r="C818" s="764"/>
      <c r="D818" s="764"/>
      <c r="E818" s="764"/>
      <c r="F818" s="765"/>
      <c r="G818" s="440" t="s">
        <v>670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7"/>
      <c r="B820" s="764"/>
      <c r="C820" s="764"/>
      <c r="D820" s="764"/>
      <c r="E820" s="764"/>
      <c r="F820" s="765"/>
      <c r="G820" s="450" t="s">
        <v>619</v>
      </c>
      <c r="H820" s="451"/>
      <c r="I820" s="451"/>
      <c r="J820" s="451"/>
      <c r="K820" s="452"/>
      <c r="L820" s="453" t="s">
        <v>615</v>
      </c>
      <c r="M820" s="454"/>
      <c r="N820" s="454"/>
      <c r="O820" s="454"/>
      <c r="P820" s="454"/>
      <c r="Q820" s="454"/>
      <c r="R820" s="454"/>
      <c r="S820" s="454"/>
      <c r="T820" s="454"/>
      <c r="U820" s="454"/>
      <c r="V820" s="454"/>
      <c r="W820" s="454"/>
      <c r="X820" s="455"/>
      <c r="Y820" s="456">
        <v>0.8</v>
      </c>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customHeight="1">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0.8</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463</v>
      </c>
      <c r="AM831" s="957"/>
      <c r="AN831" s="957"/>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7" t="s">
        <v>418</v>
      </c>
      <c r="K836" s="101"/>
      <c r="L836" s="101"/>
      <c r="M836" s="101"/>
      <c r="N836" s="101"/>
      <c r="O836" s="101"/>
      <c r="P836" s="349" t="s">
        <v>366</v>
      </c>
      <c r="Q836" s="349"/>
      <c r="R836" s="349"/>
      <c r="S836" s="349"/>
      <c r="T836" s="349"/>
      <c r="U836" s="349"/>
      <c r="V836" s="349"/>
      <c r="W836" s="349"/>
      <c r="X836" s="349"/>
      <c r="Y836" s="346" t="s">
        <v>416</v>
      </c>
      <c r="Z836" s="347"/>
      <c r="AA836" s="347"/>
      <c r="AB836" s="347"/>
      <c r="AC836" s="277" t="s">
        <v>457</v>
      </c>
      <c r="AD836" s="277"/>
      <c r="AE836" s="277"/>
      <c r="AF836" s="277"/>
      <c r="AG836" s="277"/>
      <c r="AH836" s="346" t="s">
        <v>487</v>
      </c>
      <c r="AI836" s="348"/>
      <c r="AJ836" s="348"/>
      <c r="AK836" s="348"/>
      <c r="AL836" s="348" t="s">
        <v>21</v>
      </c>
      <c r="AM836" s="348"/>
      <c r="AN836" s="348"/>
      <c r="AO836" s="427"/>
      <c r="AP836" s="428" t="s">
        <v>419</v>
      </c>
      <c r="AQ836" s="428"/>
      <c r="AR836" s="428"/>
      <c r="AS836" s="428"/>
      <c r="AT836" s="428"/>
      <c r="AU836" s="428"/>
      <c r="AV836" s="428"/>
      <c r="AW836" s="428"/>
      <c r="AX836" s="428"/>
    </row>
    <row r="837" spans="1:50" ht="30" customHeight="1">
      <c r="A837" s="406">
        <v>1</v>
      </c>
      <c r="B837" s="406">
        <v>1</v>
      </c>
      <c r="C837" s="425" t="s">
        <v>620</v>
      </c>
      <c r="D837" s="420"/>
      <c r="E837" s="420"/>
      <c r="F837" s="420"/>
      <c r="G837" s="420"/>
      <c r="H837" s="420"/>
      <c r="I837" s="420"/>
      <c r="J837" s="421" t="s">
        <v>671</v>
      </c>
      <c r="K837" s="422"/>
      <c r="L837" s="422"/>
      <c r="M837" s="422"/>
      <c r="N837" s="422"/>
      <c r="O837" s="422"/>
      <c r="P837" s="318" t="s">
        <v>653</v>
      </c>
      <c r="Q837" s="319"/>
      <c r="R837" s="319"/>
      <c r="S837" s="319"/>
      <c r="T837" s="319"/>
      <c r="U837" s="319"/>
      <c r="V837" s="319"/>
      <c r="W837" s="319"/>
      <c r="X837" s="319"/>
      <c r="Y837" s="320">
        <v>1.2</v>
      </c>
      <c r="Z837" s="321"/>
      <c r="AA837" s="321"/>
      <c r="AB837" s="322"/>
      <c r="AC837" s="330"/>
      <c r="AD837" s="426"/>
      <c r="AE837" s="426"/>
      <c r="AF837" s="426"/>
      <c r="AG837" s="426"/>
      <c r="AH837" s="423"/>
      <c r="AI837" s="424"/>
      <c r="AJ837" s="424"/>
      <c r="AK837" s="424"/>
      <c r="AL837" s="327"/>
      <c r="AM837" s="328"/>
      <c r="AN837" s="328"/>
      <c r="AO837" s="329"/>
      <c r="AP837" s="323"/>
      <c r="AQ837" s="323"/>
      <c r="AR837" s="323"/>
      <c r="AS837" s="323"/>
      <c r="AT837" s="323"/>
      <c r="AU837" s="323"/>
      <c r="AV837" s="323"/>
      <c r="AW837" s="323"/>
      <c r="AX837" s="323"/>
    </row>
    <row r="838" spans="1:50" ht="30" customHeight="1">
      <c r="A838" s="406">
        <v>2</v>
      </c>
      <c r="B838" s="406">
        <v>1</v>
      </c>
      <c r="C838" s="425" t="s">
        <v>621</v>
      </c>
      <c r="D838" s="420"/>
      <c r="E838" s="420"/>
      <c r="F838" s="420"/>
      <c r="G838" s="420"/>
      <c r="H838" s="420"/>
      <c r="I838" s="420"/>
      <c r="J838" s="421" t="s">
        <v>672</v>
      </c>
      <c r="K838" s="422"/>
      <c r="L838" s="422"/>
      <c r="M838" s="422"/>
      <c r="N838" s="422"/>
      <c r="O838" s="422"/>
      <c r="P838" s="318" t="s">
        <v>653</v>
      </c>
      <c r="Q838" s="319"/>
      <c r="R838" s="319"/>
      <c r="S838" s="319"/>
      <c r="T838" s="319"/>
      <c r="U838" s="319"/>
      <c r="V838" s="319"/>
      <c r="W838" s="319"/>
      <c r="X838" s="319"/>
      <c r="Y838" s="320">
        <v>1.1000000000000001</v>
      </c>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customHeight="1">
      <c r="A839" s="406">
        <v>3</v>
      </c>
      <c r="B839" s="406">
        <v>1</v>
      </c>
      <c r="C839" s="425" t="s">
        <v>622</v>
      </c>
      <c r="D839" s="420"/>
      <c r="E839" s="420"/>
      <c r="F839" s="420"/>
      <c r="G839" s="420"/>
      <c r="H839" s="420"/>
      <c r="I839" s="420"/>
      <c r="J839" s="421" t="s">
        <v>671</v>
      </c>
      <c r="K839" s="422"/>
      <c r="L839" s="422"/>
      <c r="M839" s="422"/>
      <c r="N839" s="422"/>
      <c r="O839" s="422"/>
      <c r="P839" s="318" t="s">
        <v>653</v>
      </c>
      <c r="Q839" s="319"/>
      <c r="R839" s="319"/>
      <c r="S839" s="319"/>
      <c r="T839" s="319"/>
      <c r="U839" s="319"/>
      <c r="V839" s="319"/>
      <c r="W839" s="319"/>
      <c r="X839" s="319"/>
      <c r="Y839" s="320">
        <v>1</v>
      </c>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06">
        <v>4</v>
      </c>
      <c r="B840" s="406">
        <v>1</v>
      </c>
      <c r="C840" s="425" t="s">
        <v>623</v>
      </c>
      <c r="D840" s="420"/>
      <c r="E840" s="420"/>
      <c r="F840" s="420"/>
      <c r="G840" s="420"/>
      <c r="H840" s="420"/>
      <c r="I840" s="420"/>
      <c r="J840" s="421" t="s">
        <v>671</v>
      </c>
      <c r="K840" s="422"/>
      <c r="L840" s="422"/>
      <c r="M840" s="422"/>
      <c r="N840" s="422"/>
      <c r="O840" s="422"/>
      <c r="P840" s="318" t="s">
        <v>653</v>
      </c>
      <c r="Q840" s="319"/>
      <c r="R840" s="319"/>
      <c r="S840" s="319"/>
      <c r="T840" s="319"/>
      <c r="U840" s="319"/>
      <c r="V840" s="319"/>
      <c r="W840" s="319"/>
      <c r="X840" s="319"/>
      <c r="Y840" s="320">
        <v>0.9</v>
      </c>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c r="A841" s="406">
        <v>5</v>
      </c>
      <c r="B841" s="406">
        <v>1</v>
      </c>
      <c r="C841" s="425" t="s">
        <v>624</v>
      </c>
      <c r="D841" s="420"/>
      <c r="E841" s="420"/>
      <c r="F841" s="420"/>
      <c r="G841" s="420"/>
      <c r="H841" s="420"/>
      <c r="I841" s="420"/>
      <c r="J841" s="421" t="s">
        <v>671</v>
      </c>
      <c r="K841" s="422"/>
      <c r="L841" s="422"/>
      <c r="M841" s="422"/>
      <c r="N841" s="422"/>
      <c r="O841" s="422"/>
      <c r="P841" s="318" t="s">
        <v>653</v>
      </c>
      <c r="Q841" s="319"/>
      <c r="R841" s="319"/>
      <c r="S841" s="319"/>
      <c r="T841" s="319"/>
      <c r="U841" s="319"/>
      <c r="V841" s="319"/>
      <c r="W841" s="319"/>
      <c r="X841" s="319"/>
      <c r="Y841" s="320">
        <v>0.9</v>
      </c>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c r="A842" s="406">
        <v>6</v>
      </c>
      <c r="B842" s="406">
        <v>1</v>
      </c>
      <c r="C842" s="425" t="s">
        <v>625</v>
      </c>
      <c r="D842" s="420"/>
      <c r="E842" s="420"/>
      <c r="F842" s="420"/>
      <c r="G842" s="420"/>
      <c r="H842" s="420"/>
      <c r="I842" s="420"/>
      <c r="J842" s="421" t="s">
        <v>671</v>
      </c>
      <c r="K842" s="422"/>
      <c r="L842" s="422"/>
      <c r="M842" s="422"/>
      <c r="N842" s="422"/>
      <c r="O842" s="422"/>
      <c r="P842" s="318" t="s">
        <v>653</v>
      </c>
      <c r="Q842" s="319"/>
      <c r="R842" s="319"/>
      <c r="S842" s="319"/>
      <c r="T842" s="319"/>
      <c r="U842" s="319"/>
      <c r="V842" s="319"/>
      <c r="W842" s="319"/>
      <c r="X842" s="319"/>
      <c r="Y842" s="320">
        <v>0.8</v>
      </c>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c r="A843" s="406">
        <v>7</v>
      </c>
      <c r="B843" s="406">
        <v>1</v>
      </c>
      <c r="C843" s="425" t="s">
        <v>654</v>
      </c>
      <c r="D843" s="420"/>
      <c r="E843" s="420"/>
      <c r="F843" s="420"/>
      <c r="G843" s="420"/>
      <c r="H843" s="420"/>
      <c r="I843" s="420"/>
      <c r="J843" s="421" t="s">
        <v>671</v>
      </c>
      <c r="K843" s="422"/>
      <c r="L843" s="422"/>
      <c r="M843" s="422"/>
      <c r="N843" s="422"/>
      <c r="O843" s="422"/>
      <c r="P843" s="318" t="s">
        <v>653</v>
      </c>
      <c r="Q843" s="319"/>
      <c r="R843" s="319"/>
      <c r="S843" s="319"/>
      <c r="T843" s="319"/>
      <c r="U843" s="319"/>
      <c r="V843" s="319"/>
      <c r="W843" s="319"/>
      <c r="X843" s="319"/>
      <c r="Y843" s="320">
        <v>0.5</v>
      </c>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c r="A844" s="406">
        <v>8</v>
      </c>
      <c r="B844" s="406">
        <v>1</v>
      </c>
      <c r="C844" s="425" t="s">
        <v>655</v>
      </c>
      <c r="D844" s="420"/>
      <c r="E844" s="420"/>
      <c r="F844" s="420"/>
      <c r="G844" s="420"/>
      <c r="H844" s="420"/>
      <c r="I844" s="420"/>
      <c r="J844" s="421" t="s">
        <v>673</v>
      </c>
      <c r="K844" s="422"/>
      <c r="L844" s="422"/>
      <c r="M844" s="422"/>
      <c r="N844" s="422"/>
      <c r="O844" s="422"/>
      <c r="P844" s="318" t="s">
        <v>653</v>
      </c>
      <c r="Q844" s="319"/>
      <c r="R844" s="319"/>
      <c r="S844" s="319"/>
      <c r="T844" s="319"/>
      <c r="U844" s="319"/>
      <c r="V844" s="319"/>
      <c r="W844" s="319"/>
      <c r="X844" s="319"/>
      <c r="Y844" s="320">
        <v>0.5</v>
      </c>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c r="A845" s="406">
        <v>9</v>
      </c>
      <c r="B845" s="406">
        <v>1</v>
      </c>
      <c r="C845" s="425" t="s">
        <v>656</v>
      </c>
      <c r="D845" s="420"/>
      <c r="E845" s="420"/>
      <c r="F845" s="420"/>
      <c r="G845" s="420"/>
      <c r="H845" s="420"/>
      <c r="I845" s="420"/>
      <c r="J845" s="421" t="s">
        <v>671</v>
      </c>
      <c r="K845" s="422"/>
      <c r="L845" s="422"/>
      <c r="M845" s="422"/>
      <c r="N845" s="422"/>
      <c r="O845" s="422"/>
      <c r="P845" s="318" t="s">
        <v>653</v>
      </c>
      <c r="Q845" s="319"/>
      <c r="R845" s="319"/>
      <c r="S845" s="319"/>
      <c r="T845" s="319"/>
      <c r="U845" s="319"/>
      <c r="V845" s="319"/>
      <c r="W845" s="319"/>
      <c r="X845" s="319"/>
      <c r="Y845" s="320">
        <v>0.5</v>
      </c>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c r="A846" s="406">
        <v>10</v>
      </c>
      <c r="B846" s="406">
        <v>1</v>
      </c>
      <c r="C846" s="425" t="s">
        <v>657</v>
      </c>
      <c r="D846" s="420"/>
      <c r="E846" s="420"/>
      <c r="F846" s="420"/>
      <c r="G846" s="420"/>
      <c r="H846" s="420"/>
      <c r="I846" s="420"/>
      <c r="J846" s="421" t="s">
        <v>674</v>
      </c>
      <c r="K846" s="422"/>
      <c r="L846" s="422"/>
      <c r="M846" s="422"/>
      <c r="N846" s="422"/>
      <c r="O846" s="422"/>
      <c r="P846" s="318" t="s">
        <v>653</v>
      </c>
      <c r="Q846" s="319"/>
      <c r="R846" s="319"/>
      <c r="S846" s="319"/>
      <c r="T846" s="319"/>
      <c r="U846" s="319"/>
      <c r="V846" s="319"/>
      <c r="W846" s="319"/>
      <c r="X846" s="319"/>
      <c r="Y846" s="320">
        <v>0.4</v>
      </c>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7" t="s">
        <v>418</v>
      </c>
      <c r="K869" s="101"/>
      <c r="L869" s="101"/>
      <c r="M869" s="101"/>
      <c r="N869" s="101"/>
      <c r="O869" s="101"/>
      <c r="P869" s="349" t="s">
        <v>366</v>
      </c>
      <c r="Q869" s="349"/>
      <c r="R869" s="349"/>
      <c r="S869" s="349"/>
      <c r="T869" s="349"/>
      <c r="U869" s="349"/>
      <c r="V869" s="349"/>
      <c r="W869" s="349"/>
      <c r="X869" s="349"/>
      <c r="Y869" s="346" t="s">
        <v>416</v>
      </c>
      <c r="Z869" s="347"/>
      <c r="AA869" s="347"/>
      <c r="AB869" s="347"/>
      <c r="AC869" s="277" t="s">
        <v>457</v>
      </c>
      <c r="AD869" s="277"/>
      <c r="AE869" s="277"/>
      <c r="AF869" s="277"/>
      <c r="AG869" s="277"/>
      <c r="AH869" s="346" t="s">
        <v>487</v>
      </c>
      <c r="AI869" s="348"/>
      <c r="AJ869" s="348"/>
      <c r="AK869" s="348"/>
      <c r="AL869" s="348" t="s">
        <v>21</v>
      </c>
      <c r="AM869" s="348"/>
      <c r="AN869" s="348"/>
      <c r="AO869" s="427"/>
      <c r="AP869" s="428" t="s">
        <v>419</v>
      </c>
      <c r="AQ869" s="428"/>
      <c r="AR869" s="428"/>
      <c r="AS869" s="428"/>
      <c r="AT869" s="428"/>
      <c r="AU869" s="428"/>
      <c r="AV869" s="428"/>
      <c r="AW869" s="428"/>
      <c r="AX869" s="428"/>
    </row>
    <row r="870" spans="1:50" ht="30" customHeight="1">
      <c r="A870" s="406">
        <v>1</v>
      </c>
      <c r="B870" s="406">
        <v>1</v>
      </c>
      <c r="C870" s="425" t="s">
        <v>626</v>
      </c>
      <c r="D870" s="420"/>
      <c r="E870" s="420"/>
      <c r="F870" s="420"/>
      <c r="G870" s="420"/>
      <c r="H870" s="420"/>
      <c r="I870" s="420"/>
      <c r="J870" s="421">
        <v>1010001095946</v>
      </c>
      <c r="K870" s="422"/>
      <c r="L870" s="422"/>
      <c r="M870" s="422"/>
      <c r="N870" s="422"/>
      <c r="O870" s="422"/>
      <c r="P870" s="318" t="s">
        <v>627</v>
      </c>
      <c r="Q870" s="319"/>
      <c r="R870" s="319"/>
      <c r="S870" s="319"/>
      <c r="T870" s="319"/>
      <c r="U870" s="319"/>
      <c r="V870" s="319"/>
      <c r="W870" s="319"/>
      <c r="X870" s="319"/>
      <c r="Y870" s="320">
        <v>4.2</v>
      </c>
      <c r="Z870" s="321"/>
      <c r="AA870" s="321"/>
      <c r="AB870" s="322"/>
      <c r="AC870" s="330" t="s">
        <v>499</v>
      </c>
      <c r="AD870" s="426"/>
      <c r="AE870" s="426"/>
      <c r="AF870" s="426"/>
      <c r="AG870" s="426"/>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c r="A872" s="406">
        <v>3</v>
      </c>
      <c r="B872" s="406">
        <v>1</v>
      </c>
      <c r="C872" s="425"/>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6">
        <v>4</v>
      </c>
      <c r="B873" s="406">
        <v>1</v>
      </c>
      <c r="C873" s="425"/>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7" t="s">
        <v>418</v>
      </c>
      <c r="K902" s="101"/>
      <c r="L902" s="101"/>
      <c r="M902" s="101"/>
      <c r="N902" s="101"/>
      <c r="O902" s="101"/>
      <c r="P902" s="349" t="s">
        <v>366</v>
      </c>
      <c r="Q902" s="349"/>
      <c r="R902" s="349"/>
      <c r="S902" s="349"/>
      <c r="T902" s="349"/>
      <c r="U902" s="349"/>
      <c r="V902" s="349"/>
      <c r="W902" s="349"/>
      <c r="X902" s="349"/>
      <c r="Y902" s="346" t="s">
        <v>416</v>
      </c>
      <c r="Z902" s="347"/>
      <c r="AA902" s="347"/>
      <c r="AB902" s="347"/>
      <c r="AC902" s="277" t="s">
        <v>457</v>
      </c>
      <c r="AD902" s="277"/>
      <c r="AE902" s="277"/>
      <c r="AF902" s="277"/>
      <c r="AG902" s="277"/>
      <c r="AH902" s="346" t="s">
        <v>487</v>
      </c>
      <c r="AI902" s="348"/>
      <c r="AJ902" s="348"/>
      <c r="AK902" s="348"/>
      <c r="AL902" s="348" t="s">
        <v>21</v>
      </c>
      <c r="AM902" s="348"/>
      <c r="AN902" s="348"/>
      <c r="AO902" s="427"/>
      <c r="AP902" s="428" t="s">
        <v>419</v>
      </c>
      <c r="AQ902" s="428"/>
      <c r="AR902" s="428"/>
      <c r="AS902" s="428"/>
      <c r="AT902" s="428"/>
      <c r="AU902" s="428"/>
      <c r="AV902" s="428"/>
      <c r="AW902" s="428"/>
      <c r="AX902" s="428"/>
    </row>
    <row r="903" spans="1:50" ht="30" customHeight="1">
      <c r="A903" s="406">
        <v>1</v>
      </c>
      <c r="B903" s="406">
        <v>1</v>
      </c>
      <c r="C903" s="425" t="s">
        <v>628</v>
      </c>
      <c r="D903" s="420"/>
      <c r="E903" s="420"/>
      <c r="F903" s="420"/>
      <c r="G903" s="420"/>
      <c r="H903" s="420"/>
      <c r="I903" s="420"/>
      <c r="J903" s="421">
        <v>1011105005403</v>
      </c>
      <c r="K903" s="422"/>
      <c r="L903" s="422"/>
      <c r="M903" s="422"/>
      <c r="N903" s="422"/>
      <c r="O903" s="422"/>
      <c r="P903" s="318" t="s">
        <v>629</v>
      </c>
      <c r="Q903" s="319"/>
      <c r="R903" s="319"/>
      <c r="S903" s="319"/>
      <c r="T903" s="319"/>
      <c r="U903" s="319"/>
      <c r="V903" s="319"/>
      <c r="W903" s="319"/>
      <c r="X903" s="319"/>
      <c r="Y903" s="320">
        <v>3.9</v>
      </c>
      <c r="Z903" s="321"/>
      <c r="AA903" s="321"/>
      <c r="AB903" s="322"/>
      <c r="AC903" s="330" t="s">
        <v>499</v>
      </c>
      <c r="AD903" s="426"/>
      <c r="AE903" s="426"/>
      <c r="AF903" s="426"/>
      <c r="AG903" s="426"/>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c r="A905" s="406">
        <v>3</v>
      </c>
      <c r="B905" s="406">
        <v>1</v>
      </c>
      <c r="C905" s="425"/>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6">
        <v>4</v>
      </c>
      <c r="B906" s="406">
        <v>1</v>
      </c>
      <c r="C906" s="425"/>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7" t="s">
        <v>418</v>
      </c>
      <c r="K935" s="101"/>
      <c r="L935" s="101"/>
      <c r="M935" s="101"/>
      <c r="N935" s="101"/>
      <c r="O935" s="101"/>
      <c r="P935" s="349" t="s">
        <v>366</v>
      </c>
      <c r="Q935" s="349"/>
      <c r="R935" s="349"/>
      <c r="S935" s="349"/>
      <c r="T935" s="349"/>
      <c r="U935" s="349"/>
      <c r="V935" s="349"/>
      <c r="W935" s="349"/>
      <c r="X935" s="349"/>
      <c r="Y935" s="346" t="s">
        <v>416</v>
      </c>
      <c r="Z935" s="347"/>
      <c r="AA935" s="347"/>
      <c r="AB935" s="347"/>
      <c r="AC935" s="277" t="s">
        <v>457</v>
      </c>
      <c r="AD935" s="277"/>
      <c r="AE935" s="277"/>
      <c r="AF935" s="277"/>
      <c r="AG935" s="277"/>
      <c r="AH935" s="346" t="s">
        <v>487</v>
      </c>
      <c r="AI935" s="348"/>
      <c r="AJ935" s="348"/>
      <c r="AK935" s="348"/>
      <c r="AL935" s="348" t="s">
        <v>21</v>
      </c>
      <c r="AM935" s="348"/>
      <c r="AN935" s="348"/>
      <c r="AO935" s="427"/>
      <c r="AP935" s="428" t="s">
        <v>419</v>
      </c>
      <c r="AQ935" s="428"/>
      <c r="AR935" s="428"/>
      <c r="AS935" s="428"/>
      <c r="AT935" s="428"/>
      <c r="AU935" s="428"/>
      <c r="AV935" s="428"/>
      <c r="AW935" s="428"/>
      <c r="AX935" s="428"/>
    </row>
    <row r="936" spans="1:50" ht="30" customHeight="1">
      <c r="A936" s="406">
        <v>1</v>
      </c>
      <c r="B936" s="406">
        <v>1</v>
      </c>
      <c r="C936" s="425" t="s">
        <v>630</v>
      </c>
      <c r="D936" s="420"/>
      <c r="E936" s="420"/>
      <c r="F936" s="420"/>
      <c r="G936" s="420"/>
      <c r="H936" s="420"/>
      <c r="I936" s="420"/>
      <c r="J936" s="421">
        <v>2011001000473</v>
      </c>
      <c r="K936" s="422"/>
      <c r="L936" s="422"/>
      <c r="M936" s="422"/>
      <c r="N936" s="422"/>
      <c r="O936" s="422"/>
      <c r="P936" s="318" t="s">
        <v>631</v>
      </c>
      <c r="Q936" s="319"/>
      <c r="R936" s="319"/>
      <c r="S936" s="319"/>
      <c r="T936" s="319"/>
      <c r="U936" s="319"/>
      <c r="V936" s="319"/>
      <c r="W936" s="319"/>
      <c r="X936" s="319"/>
      <c r="Y936" s="320">
        <v>1.3</v>
      </c>
      <c r="Z936" s="321"/>
      <c r="AA936" s="321"/>
      <c r="AB936" s="322"/>
      <c r="AC936" s="330" t="s">
        <v>492</v>
      </c>
      <c r="AD936" s="426"/>
      <c r="AE936" s="426"/>
      <c r="AF936" s="426"/>
      <c r="AG936" s="426"/>
      <c r="AH936" s="423">
        <v>6</v>
      </c>
      <c r="AI936" s="424"/>
      <c r="AJ936" s="424"/>
      <c r="AK936" s="424"/>
      <c r="AL936" s="327"/>
      <c r="AM936" s="328"/>
      <c r="AN936" s="328"/>
      <c r="AO936" s="329"/>
      <c r="AP936" s="323"/>
      <c r="AQ936" s="323"/>
      <c r="AR936" s="323"/>
      <c r="AS936" s="323"/>
      <c r="AT936" s="323"/>
      <c r="AU936" s="323"/>
      <c r="AV936" s="323"/>
      <c r="AW936" s="323"/>
      <c r="AX936" s="323"/>
    </row>
    <row r="937" spans="1:50" ht="30" customHeight="1">
      <c r="A937" s="406">
        <v>2</v>
      </c>
      <c r="B937" s="406">
        <v>1</v>
      </c>
      <c r="C937" s="425" t="s">
        <v>632</v>
      </c>
      <c r="D937" s="420"/>
      <c r="E937" s="420"/>
      <c r="F937" s="420"/>
      <c r="G937" s="420"/>
      <c r="H937" s="420"/>
      <c r="I937" s="420"/>
      <c r="J937" s="421">
        <v>9010001119937</v>
      </c>
      <c r="K937" s="422"/>
      <c r="L937" s="422"/>
      <c r="M937" s="422"/>
      <c r="N937" s="422"/>
      <c r="O937" s="422"/>
      <c r="P937" s="318" t="s">
        <v>633</v>
      </c>
      <c r="Q937" s="319"/>
      <c r="R937" s="319"/>
      <c r="S937" s="319"/>
      <c r="T937" s="319"/>
      <c r="U937" s="319"/>
      <c r="V937" s="319"/>
      <c r="W937" s="319"/>
      <c r="X937" s="319"/>
      <c r="Y937" s="320">
        <v>0.2</v>
      </c>
      <c r="Z937" s="321"/>
      <c r="AA937" s="321"/>
      <c r="AB937" s="322"/>
      <c r="AC937" s="330" t="s">
        <v>498</v>
      </c>
      <c r="AD937" s="330"/>
      <c r="AE937" s="330"/>
      <c r="AF937" s="330"/>
      <c r="AG937" s="330"/>
      <c r="AH937" s="423">
        <v>2</v>
      </c>
      <c r="AI937" s="424"/>
      <c r="AJ937" s="424"/>
      <c r="AK937" s="424"/>
      <c r="AL937" s="327"/>
      <c r="AM937" s="328"/>
      <c r="AN937" s="328"/>
      <c r="AO937" s="329"/>
      <c r="AP937" s="323"/>
      <c r="AQ937" s="323"/>
      <c r="AR937" s="323"/>
      <c r="AS937" s="323"/>
      <c r="AT937" s="323"/>
      <c r="AU937" s="323"/>
      <c r="AV937" s="323"/>
      <c r="AW937" s="323"/>
      <c r="AX937" s="323"/>
    </row>
    <row r="938" spans="1:50" ht="30" hidden="1" customHeight="1">
      <c r="A938" s="406">
        <v>3</v>
      </c>
      <c r="B938" s="406">
        <v>1</v>
      </c>
      <c r="C938" s="425"/>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6">
        <v>4</v>
      </c>
      <c r="B939" s="406">
        <v>1</v>
      </c>
      <c r="C939" s="425"/>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8"/>
      <c r="B968" s="348"/>
      <c r="C968" s="348" t="s">
        <v>26</v>
      </c>
      <c r="D968" s="348"/>
      <c r="E968" s="348"/>
      <c r="F968" s="348"/>
      <c r="G968" s="348"/>
      <c r="H968" s="348"/>
      <c r="I968" s="348"/>
      <c r="J968" s="277" t="s">
        <v>418</v>
      </c>
      <c r="K968" s="101"/>
      <c r="L968" s="101"/>
      <c r="M968" s="101"/>
      <c r="N968" s="101"/>
      <c r="O968" s="101"/>
      <c r="P968" s="349" t="s">
        <v>366</v>
      </c>
      <c r="Q968" s="349"/>
      <c r="R968" s="349"/>
      <c r="S968" s="349"/>
      <c r="T968" s="349"/>
      <c r="U968" s="349"/>
      <c r="V968" s="349"/>
      <c r="W968" s="349"/>
      <c r="X968" s="349"/>
      <c r="Y968" s="346" t="s">
        <v>416</v>
      </c>
      <c r="Z968" s="347"/>
      <c r="AA968" s="347"/>
      <c r="AB968" s="347"/>
      <c r="AC968" s="277" t="s">
        <v>457</v>
      </c>
      <c r="AD968" s="277"/>
      <c r="AE968" s="277"/>
      <c r="AF968" s="277"/>
      <c r="AG968" s="277"/>
      <c r="AH968" s="346" t="s">
        <v>487</v>
      </c>
      <c r="AI968" s="348"/>
      <c r="AJ968" s="348"/>
      <c r="AK968" s="348"/>
      <c r="AL968" s="348" t="s">
        <v>21</v>
      </c>
      <c r="AM968" s="348"/>
      <c r="AN968" s="348"/>
      <c r="AO968" s="427"/>
      <c r="AP968" s="428" t="s">
        <v>419</v>
      </c>
      <c r="AQ968" s="428"/>
      <c r="AR968" s="428"/>
      <c r="AS968" s="428"/>
      <c r="AT968" s="428"/>
      <c r="AU968" s="428"/>
      <c r="AV968" s="428"/>
      <c r="AW968" s="428"/>
      <c r="AX968" s="428"/>
    </row>
    <row r="969" spans="1:50" ht="30" customHeight="1">
      <c r="A969" s="406">
        <v>1</v>
      </c>
      <c r="B969" s="406">
        <v>1</v>
      </c>
      <c r="C969" s="425" t="s">
        <v>634</v>
      </c>
      <c r="D969" s="420"/>
      <c r="E969" s="420"/>
      <c r="F969" s="420"/>
      <c r="G969" s="420"/>
      <c r="H969" s="420"/>
      <c r="I969" s="420"/>
      <c r="J969" s="421">
        <v>3012401013378</v>
      </c>
      <c r="K969" s="422"/>
      <c r="L969" s="422"/>
      <c r="M969" s="422"/>
      <c r="N969" s="422"/>
      <c r="O969" s="422"/>
      <c r="P969" s="318" t="s">
        <v>658</v>
      </c>
      <c r="Q969" s="319"/>
      <c r="R969" s="319"/>
      <c r="S969" s="319"/>
      <c r="T969" s="319"/>
      <c r="U969" s="319"/>
      <c r="V969" s="319"/>
      <c r="W969" s="319"/>
      <c r="X969" s="319"/>
      <c r="Y969" s="320">
        <v>2.1</v>
      </c>
      <c r="Z969" s="321"/>
      <c r="AA969" s="321"/>
      <c r="AB969" s="322"/>
      <c r="AC969" s="330" t="s">
        <v>492</v>
      </c>
      <c r="AD969" s="426"/>
      <c r="AE969" s="426"/>
      <c r="AF969" s="426"/>
      <c r="AG969" s="426"/>
      <c r="AH969" s="423">
        <v>2</v>
      </c>
      <c r="AI969" s="424"/>
      <c r="AJ969" s="424"/>
      <c r="AK969" s="424"/>
      <c r="AL969" s="327"/>
      <c r="AM969" s="328"/>
      <c r="AN969" s="328"/>
      <c r="AO969" s="329"/>
      <c r="AP969" s="323"/>
      <c r="AQ969" s="323"/>
      <c r="AR969" s="323"/>
      <c r="AS969" s="323"/>
      <c r="AT969" s="323"/>
      <c r="AU969" s="323"/>
      <c r="AV969" s="323"/>
      <c r="AW969" s="323"/>
      <c r="AX969" s="323"/>
    </row>
    <row r="970" spans="1:50" ht="30" customHeight="1">
      <c r="A970" s="406">
        <v>2</v>
      </c>
      <c r="B970" s="406">
        <v>1</v>
      </c>
      <c r="C970" s="425" t="s">
        <v>635</v>
      </c>
      <c r="D970" s="420"/>
      <c r="E970" s="420"/>
      <c r="F970" s="420"/>
      <c r="G970" s="420"/>
      <c r="H970" s="420"/>
      <c r="I970" s="420"/>
      <c r="J970" s="421">
        <v>8012301006808</v>
      </c>
      <c r="K970" s="422"/>
      <c r="L970" s="422"/>
      <c r="M970" s="422"/>
      <c r="N970" s="422"/>
      <c r="O970" s="422"/>
      <c r="P970" s="318" t="s">
        <v>658</v>
      </c>
      <c r="Q970" s="319"/>
      <c r="R970" s="319"/>
      <c r="S970" s="319"/>
      <c r="T970" s="319"/>
      <c r="U970" s="319"/>
      <c r="V970" s="319"/>
      <c r="W970" s="319"/>
      <c r="X970" s="319"/>
      <c r="Y970" s="320">
        <v>1</v>
      </c>
      <c r="Z970" s="321"/>
      <c r="AA970" s="321"/>
      <c r="AB970" s="322"/>
      <c r="AC970" s="330" t="s">
        <v>492</v>
      </c>
      <c r="AD970" s="330"/>
      <c r="AE970" s="330"/>
      <c r="AF970" s="330"/>
      <c r="AG970" s="330"/>
      <c r="AH970" s="423">
        <v>1</v>
      </c>
      <c r="AI970" s="424"/>
      <c r="AJ970" s="424"/>
      <c r="AK970" s="424"/>
      <c r="AL970" s="327"/>
      <c r="AM970" s="328"/>
      <c r="AN970" s="328"/>
      <c r="AO970" s="329"/>
      <c r="AP970" s="323"/>
      <c r="AQ970" s="323"/>
      <c r="AR970" s="323"/>
      <c r="AS970" s="323"/>
      <c r="AT970" s="323"/>
      <c r="AU970" s="323"/>
      <c r="AV970" s="323"/>
      <c r="AW970" s="323"/>
      <c r="AX970" s="323"/>
    </row>
    <row r="971" spans="1:50" ht="30" customHeight="1">
      <c r="A971" s="406">
        <v>3</v>
      </c>
      <c r="B971" s="406">
        <v>1</v>
      </c>
      <c r="C971" s="425" t="s">
        <v>636</v>
      </c>
      <c r="D971" s="420"/>
      <c r="E971" s="420"/>
      <c r="F971" s="420"/>
      <c r="G971" s="420"/>
      <c r="H971" s="420"/>
      <c r="I971" s="420"/>
      <c r="J971" s="421">
        <v>1010401090191</v>
      </c>
      <c r="K971" s="422"/>
      <c r="L971" s="422"/>
      <c r="M971" s="422"/>
      <c r="N971" s="422"/>
      <c r="O971" s="422"/>
      <c r="P971" s="318" t="s">
        <v>658</v>
      </c>
      <c r="Q971" s="319"/>
      <c r="R971" s="319"/>
      <c r="S971" s="319"/>
      <c r="T971" s="319"/>
      <c r="U971" s="319"/>
      <c r="V971" s="319"/>
      <c r="W971" s="319"/>
      <c r="X971" s="319"/>
      <c r="Y971" s="320">
        <v>0.8</v>
      </c>
      <c r="Z971" s="321"/>
      <c r="AA971" s="321"/>
      <c r="AB971" s="322"/>
      <c r="AC971" s="330" t="s">
        <v>498</v>
      </c>
      <c r="AD971" s="330"/>
      <c r="AE971" s="330"/>
      <c r="AF971" s="330"/>
      <c r="AG971" s="330"/>
      <c r="AH971" s="325">
        <v>1</v>
      </c>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25"/>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8"/>
      <c r="B1001" s="348"/>
      <c r="C1001" s="348" t="s">
        <v>26</v>
      </c>
      <c r="D1001" s="348"/>
      <c r="E1001" s="348"/>
      <c r="F1001" s="348"/>
      <c r="G1001" s="348"/>
      <c r="H1001" s="348"/>
      <c r="I1001" s="348"/>
      <c r="J1001" s="277" t="s">
        <v>418</v>
      </c>
      <c r="K1001" s="101"/>
      <c r="L1001" s="101"/>
      <c r="M1001" s="101"/>
      <c r="N1001" s="101"/>
      <c r="O1001" s="101"/>
      <c r="P1001" s="349" t="s">
        <v>366</v>
      </c>
      <c r="Q1001" s="349"/>
      <c r="R1001" s="349"/>
      <c r="S1001" s="349"/>
      <c r="T1001" s="349"/>
      <c r="U1001" s="349"/>
      <c r="V1001" s="349"/>
      <c r="W1001" s="349"/>
      <c r="X1001" s="349"/>
      <c r="Y1001" s="346" t="s">
        <v>416</v>
      </c>
      <c r="Z1001" s="347"/>
      <c r="AA1001" s="347"/>
      <c r="AB1001" s="347"/>
      <c r="AC1001" s="277" t="s">
        <v>457</v>
      </c>
      <c r="AD1001" s="277"/>
      <c r="AE1001" s="277"/>
      <c r="AF1001" s="277"/>
      <c r="AG1001" s="277"/>
      <c r="AH1001" s="346" t="s">
        <v>487</v>
      </c>
      <c r="AI1001" s="348"/>
      <c r="AJ1001" s="348"/>
      <c r="AK1001" s="348"/>
      <c r="AL1001" s="348" t="s">
        <v>21</v>
      </c>
      <c r="AM1001" s="348"/>
      <c r="AN1001" s="348"/>
      <c r="AO1001" s="427"/>
      <c r="AP1001" s="428" t="s">
        <v>419</v>
      </c>
      <c r="AQ1001" s="428"/>
      <c r="AR1001" s="428"/>
      <c r="AS1001" s="428"/>
      <c r="AT1001" s="428"/>
      <c r="AU1001" s="428"/>
      <c r="AV1001" s="428"/>
      <c r="AW1001" s="428"/>
      <c r="AX1001" s="428"/>
    </row>
    <row r="1002" spans="1:50" ht="30" customHeight="1">
      <c r="A1002" s="406">
        <v>1</v>
      </c>
      <c r="B1002" s="406">
        <v>1</v>
      </c>
      <c r="C1002" s="425" t="s">
        <v>638</v>
      </c>
      <c r="D1002" s="420"/>
      <c r="E1002" s="420"/>
      <c r="F1002" s="420"/>
      <c r="G1002" s="420"/>
      <c r="H1002" s="420"/>
      <c r="I1002" s="420"/>
      <c r="J1002" s="421">
        <v>4011101019544</v>
      </c>
      <c r="K1002" s="422"/>
      <c r="L1002" s="422"/>
      <c r="M1002" s="422"/>
      <c r="N1002" s="422"/>
      <c r="O1002" s="422"/>
      <c r="P1002" s="318" t="s">
        <v>644</v>
      </c>
      <c r="Q1002" s="319"/>
      <c r="R1002" s="319"/>
      <c r="S1002" s="319"/>
      <c r="T1002" s="319"/>
      <c r="U1002" s="319"/>
      <c r="V1002" s="319"/>
      <c r="W1002" s="319"/>
      <c r="X1002" s="319"/>
      <c r="Y1002" s="320">
        <v>1.8</v>
      </c>
      <c r="Z1002" s="321"/>
      <c r="AA1002" s="321"/>
      <c r="AB1002" s="322"/>
      <c r="AC1002" s="330" t="s">
        <v>499</v>
      </c>
      <c r="AD1002" s="330"/>
      <c r="AE1002" s="330"/>
      <c r="AF1002" s="330"/>
      <c r="AG1002" s="330"/>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customHeight="1">
      <c r="A1003" s="406">
        <v>2</v>
      </c>
      <c r="B1003" s="406">
        <v>1</v>
      </c>
      <c r="C1003" s="425" t="s">
        <v>640</v>
      </c>
      <c r="D1003" s="420"/>
      <c r="E1003" s="420"/>
      <c r="F1003" s="420"/>
      <c r="G1003" s="420"/>
      <c r="H1003" s="420"/>
      <c r="I1003" s="420"/>
      <c r="J1003" s="421">
        <v>1011801005986</v>
      </c>
      <c r="K1003" s="422"/>
      <c r="L1003" s="422"/>
      <c r="M1003" s="422"/>
      <c r="N1003" s="422"/>
      <c r="O1003" s="422"/>
      <c r="P1003" s="318" t="s">
        <v>649</v>
      </c>
      <c r="Q1003" s="319"/>
      <c r="R1003" s="319"/>
      <c r="S1003" s="319"/>
      <c r="T1003" s="319"/>
      <c r="U1003" s="319"/>
      <c r="V1003" s="319"/>
      <c r="W1003" s="319"/>
      <c r="X1003" s="319"/>
      <c r="Y1003" s="320">
        <v>0.6</v>
      </c>
      <c r="Z1003" s="321"/>
      <c r="AA1003" s="321"/>
      <c r="AB1003" s="322"/>
      <c r="AC1003" s="330" t="s">
        <v>498</v>
      </c>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customHeight="1">
      <c r="A1004" s="406">
        <v>3</v>
      </c>
      <c r="B1004" s="406">
        <v>1</v>
      </c>
      <c r="C1004" s="425" t="s">
        <v>641</v>
      </c>
      <c r="D1004" s="420"/>
      <c r="E1004" s="420"/>
      <c r="F1004" s="420"/>
      <c r="G1004" s="420"/>
      <c r="H1004" s="420"/>
      <c r="I1004" s="420"/>
      <c r="J1004" s="421">
        <v>6120001061197</v>
      </c>
      <c r="K1004" s="422"/>
      <c r="L1004" s="422"/>
      <c r="M1004" s="422"/>
      <c r="N1004" s="422"/>
      <c r="O1004" s="422"/>
      <c r="P1004" s="318" t="s">
        <v>645</v>
      </c>
      <c r="Q1004" s="319"/>
      <c r="R1004" s="319"/>
      <c r="S1004" s="319"/>
      <c r="T1004" s="319"/>
      <c r="U1004" s="319"/>
      <c r="V1004" s="319"/>
      <c r="W1004" s="319"/>
      <c r="X1004" s="319"/>
      <c r="Y1004" s="320">
        <v>0.6</v>
      </c>
      <c r="Z1004" s="321"/>
      <c r="AA1004" s="321"/>
      <c r="AB1004" s="322"/>
      <c r="AC1004" s="324" t="s">
        <v>498</v>
      </c>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customHeight="1">
      <c r="A1005" s="406">
        <v>4</v>
      </c>
      <c r="B1005" s="406">
        <v>1</v>
      </c>
      <c r="C1005" s="425" t="s">
        <v>646</v>
      </c>
      <c r="D1005" s="420"/>
      <c r="E1005" s="420"/>
      <c r="F1005" s="420"/>
      <c r="G1005" s="420"/>
      <c r="H1005" s="420"/>
      <c r="I1005" s="420"/>
      <c r="J1005" s="421" t="s">
        <v>671</v>
      </c>
      <c r="K1005" s="422"/>
      <c r="L1005" s="422"/>
      <c r="M1005" s="422"/>
      <c r="N1005" s="422"/>
      <c r="O1005" s="422"/>
      <c r="P1005" s="318" t="s">
        <v>647</v>
      </c>
      <c r="Q1005" s="319"/>
      <c r="R1005" s="319"/>
      <c r="S1005" s="319"/>
      <c r="T1005" s="319"/>
      <c r="U1005" s="319"/>
      <c r="V1005" s="319"/>
      <c r="W1005" s="319"/>
      <c r="X1005" s="319"/>
      <c r="Y1005" s="320">
        <v>0.4</v>
      </c>
      <c r="Z1005" s="321"/>
      <c r="AA1005" s="321"/>
      <c r="AB1005" s="322"/>
      <c r="AC1005" s="324" t="s">
        <v>499</v>
      </c>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customHeight="1">
      <c r="A1006" s="406">
        <v>5</v>
      </c>
      <c r="B1006" s="406">
        <v>1</v>
      </c>
      <c r="C1006" s="425" t="s">
        <v>639</v>
      </c>
      <c r="D1006" s="420"/>
      <c r="E1006" s="420"/>
      <c r="F1006" s="420"/>
      <c r="G1006" s="420"/>
      <c r="H1006" s="420"/>
      <c r="I1006" s="420"/>
      <c r="J1006" s="421">
        <v>6010001109206</v>
      </c>
      <c r="K1006" s="422"/>
      <c r="L1006" s="422"/>
      <c r="M1006" s="422"/>
      <c r="N1006" s="422"/>
      <c r="O1006" s="422"/>
      <c r="P1006" s="318" t="s">
        <v>642</v>
      </c>
      <c r="Q1006" s="319"/>
      <c r="R1006" s="319"/>
      <c r="S1006" s="319"/>
      <c r="T1006" s="319"/>
      <c r="U1006" s="319"/>
      <c r="V1006" s="319"/>
      <c r="W1006" s="319"/>
      <c r="X1006" s="319"/>
      <c r="Y1006" s="320">
        <v>0.3</v>
      </c>
      <c r="Z1006" s="321"/>
      <c r="AA1006" s="321"/>
      <c r="AB1006" s="322"/>
      <c r="AC1006" s="330" t="s">
        <v>498</v>
      </c>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customHeight="1">
      <c r="A1007" s="406">
        <v>6</v>
      </c>
      <c r="B1007" s="406">
        <v>1</v>
      </c>
      <c r="C1007" s="425" t="s">
        <v>637</v>
      </c>
      <c r="D1007" s="420"/>
      <c r="E1007" s="420"/>
      <c r="F1007" s="420"/>
      <c r="G1007" s="420"/>
      <c r="H1007" s="420"/>
      <c r="I1007" s="420"/>
      <c r="J1007" s="421">
        <v>8010001008711</v>
      </c>
      <c r="K1007" s="422"/>
      <c r="L1007" s="422"/>
      <c r="M1007" s="422"/>
      <c r="N1007" s="422"/>
      <c r="O1007" s="422"/>
      <c r="P1007" s="318" t="s">
        <v>643</v>
      </c>
      <c r="Q1007" s="319"/>
      <c r="R1007" s="319"/>
      <c r="S1007" s="319"/>
      <c r="T1007" s="319"/>
      <c r="U1007" s="319"/>
      <c r="V1007" s="319"/>
      <c r="W1007" s="319"/>
      <c r="X1007" s="319"/>
      <c r="Y1007" s="320">
        <v>0.2</v>
      </c>
      <c r="Z1007" s="321"/>
      <c r="AA1007" s="321"/>
      <c r="AB1007" s="322"/>
      <c r="AC1007" s="330" t="s">
        <v>499</v>
      </c>
      <c r="AD1007" s="426"/>
      <c r="AE1007" s="426"/>
      <c r="AF1007" s="426"/>
      <c r="AG1007" s="426"/>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customHeight="1">
      <c r="A1008" s="406">
        <v>7</v>
      </c>
      <c r="B1008" s="406">
        <v>1</v>
      </c>
      <c r="C1008" s="425" t="s">
        <v>650</v>
      </c>
      <c r="D1008" s="420"/>
      <c r="E1008" s="420"/>
      <c r="F1008" s="420"/>
      <c r="G1008" s="420"/>
      <c r="H1008" s="420"/>
      <c r="I1008" s="420"/>
      <c r="J1008" s="421">
        <v>4010001006660</v>
      </c>
      <c r="K1008" s="422"/>
      <c r="L1008" s="422"/>
      <c r="M1008" s="422"/>
      <c r="N1008" s="422"/>
      <c r="O1008" s="422"/>
      <c r="P1008" s="318" t="s">
        <v>648</v>
      </c>
      <c r="Q1008" s="319"/>
      <c r="R1008" s="319"/>
      <c r="S1008" s="319"/>
      <c r="T1008" s="319"/>
      <c r="U1008" s="319"/>
      <c r="V1008" s="319"/>
      <c r="W1008" s="319"/>
      <c r="X1008" s="319"/>
      <c r="Y1008" s="320">
        <v>0.2</v>
      </c>
      <c r="Z1008" s="321"/>
      <c r="AA1008" s="321"/>
      <c r="AB1008" s="322"/>
      <c r="AC1008" s="330" t="s">
        <v>498</v>
      </c>
      <c r="AD1008" s="426"/>
      <c r="AE1008" s="426"/>
      <c r="AF1008" s="426"/>
      <c r="AG1008" s="426"/>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8"/>
      <c r="B1034" s="348"/>
      <c r="C1034" s="348" t="s">
        <v>26</v>
      </c>
      <c r="D1034" s="348"/>
      <c r="E1034" s="348"/>
      <c r="F1034" s="348"/>
      <c r="G1034" s="348"/>
      <c r="H1034" s="348"/>
      <c r="I1034" s="348"/>
      <c r="J1034" s="277" t="s">
        <v>418</v>
      </c>
      <c r="K1034" s="101"/>
      <c r="L1034" s="101"/>
      <c r="M1034" s="101"/>
      <c r="N1034" s="101"/>
      <c r="O1034" s="101"/>
      <c r="P1034" s="349" t="s">
        <v>366</v>
      </c>
      <c r="Q1034" s="349"/>
      <c r="R1034" s="349"/>
      <c r="S1034" s="349"/>
      <c r="T1034" s="349"/>
      <c r="U1034" s="349"/>
      <c r="V1034" s="349"/>
      <c r="W1034" s="349"/>
      <c r="X1034" s="349"/>
      <c r="Y1034" s="346" t="s">
        <v>416</v>
      </c>
      <c r="Z1034" s="347"/>
      <c r="AA1034" s="347"/>
      <c r="AB1034" s="347"/>
      <c r="AC1034" s="277" t="s">
        <v>457</v>
      </c>
      <c r="AD1034" s="277"/>
      <c r="AE1034" s="277"/>
      <c r="AF1034" s="277"/>
      <c r="AG1034" s="277"/>
      <c r="AH1034" s="346" t="s">
        <v>487</v>
      </c>
      <c r="AI1034" s="348"/>
      <c r="AJ1034" s="348"/>
      <c r="AK1034" s="348"/>
      <c r="AL1034" s="348" t="s">
        <v>21</v>
      </c>
      <c r="AM1034" s="348"/>
      <c r="AN1034" s="348"/>
      <c r="AO1034" s="427"/>
      <c r="AP1034" s="428" t="s">
        <v>419</v>
      </c>
      <c r="AQ1034" s="428"/>
      <c r="AR1034" s="428"/>
      <c r="AS1034" s="428"/>
      <c r="AT1034" s="428"/>
      <c r="AU1034" s="428"/>
      <c r="AV1034" s="428"/>
      <c r="AW1034" s="428"/>
      <c r="AX1034" s="428"/>
    </row>
    <row r="1035" spans="1:50" ht="30" customHeight="1">
      <c r="A1035" s="406">
        <v>1</v>
      </c>
      <c r="B1035" s="406">
        <v>1</v>
      </c>
      <c r="C1035" s="425" t="s">
        <v>651</v>
      </c>
      <c r="D1035" s="420"/>
      <c r="E1035" s="420"/>
      <c r="F1035" s="420"/>
      <c r="G1035" s="420"/>
      <c r="H1035" s="420"/>
      <c r="I1035" s="420"/>
      <c r="J1035" s="421">
        <v>3020001041988</v>
      </c>
      <c r="K1035" s="422"/>
      <c r="L1035" s="422"/>
      <c r="M1035" s="422"/>
      <c r="N1035" s="422"/>
      <c r="O1035" s="422"/>
      <c r="P1035" s="318" t="s">
        <v>652</v>
      </c>
      <c r="Q1035" s="319"/>
      <c r="R1035" s="319"/>
      <c r="S1035" s="319"/>
      <c r="T1035" s="319"/>
      <c r="U1035" s="319"/>
      <c r="V1035" s="319"/>
      <c r="W1035" s="319"/>
      <c r="X1035" s="319"/>
      <c r="Y1035" s="320">
        <v>0.8</v>
      </c>
      <c r="Z1035" s="321"/>
      <c r="AA1035" s="321"/>
      <c r="AB1035" s="322"/>
      <c r="AC1035" s="330" t="s">
        <v>496</v>
      </c>
      <c r="AD1035" s="426"/>
      <c r="AE1035" s="426"/>
      <c r="AF1035" s="426"/>
      <c r="AG1035" s="426"/>
      <c r="AH1035" s="423">
        <v>6</v>
      </c>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7" t="s">
        <v>418</v>
      </c>
      <c r="K1067" s="101"/>
      <c r="L1067" s="101"/>
      <c r="M1067" s="101"/>
      <c r="N1067" s="101"/>
      <c r="O1067" s="101"/>
      <c r="P1067" s="349" t="s">
        <v>366</v>
      </c>
      <c r="Q1067" s="349"/>
      <c r="R1067" s="349"/>
      <c r="S1067" s="349"/>
      <c r="T1067" s="349"/>
      <c r="U1067" s="349"/>
      <c r="V1067" s="349"/>
      <c r="W1067" s="349"/>
      <c r="X1067" s="349"/>
      <c r="Y1067" s="346" t="s">
        <v>416</v>
      </c>
      <c r="Z1067" s="347"/>
      <c r="AA1067" s="347"/>
      <c r="AB1067" s="347"/>
      <c r="AC1067" s="277" t="s">
        <v>457</v>
      </c>
      <c r="AD1067" s="277"/>
      <c r="AE1067" s="277"/>
      <c r="AF1067" s="277"/>
      <c r="AG1067" s="277"/>
      <c r="AH1067" s="346" t="s">
        <v>487</v>
      </c>
      <c r="AI1067" s="348"/>
      <c r="AJ1067" s="348"/>
      <c r="AK1067" s="348"/>
      <c r="AL1067" s="348" t="s">
        <v>21</v>
      </c>
      <c r="AM1067" s="348"/>
      <c r="AN1067" s="348"/>
      <c r="AO1067" s="427"/>
      <c r="AP1067" s="428" t="s">
        <v>419</v>
      </c>
      <c r="AQ1067" s="428"/>
      <c r="AR1067" s="428"/>
      <c r="AS1067" s="428"/>
      <c r="AT1067" s="428"/>
      <c r="AU1067" s="428"/>
      <c r="AV1067" s="428"/>
      <c r="AW1067" s="428"/>
      <c r="AX1067" s="428"/>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6"/>
      <c r="AE1068" s="426"/>
      <c r="AF1068" s="426"/>
      <c r="AG1068" s="426"/>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c r="A1098" s="889" t="s">
        <v>447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463</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7" t="s">
        <v>385</v>
      </c>
      <c r="D1101" s="892"/>
      <c r="E1101" s="277" t="s">
        <v>384</v>
      </c>
      <c r="F1101" s="892"/>
      <c r="G1101" s="892"/>
      <c r="H1101" s="892"/>
      <c r="I1101" s="892"/>
      <c r="J1101" s="277" t="s">
        <v>418</v>
      </c>
      <c r="K1101" s="277"/>
      <c r="L1101" s="277"/>
      <c r="M1101" s="277"/>
      <c r="N1101" s="277"/>
      <c r="O1101" s="277"/>
      <c r="P1101" s="346" t="s">
        <v>27</v>
      </c>
      <c r="Q1101" s="346"/>
      <c r="R1101" s="346"/>
      <c r="S1101" s="346"/>
      <c r="T1101" s="346"/>
      <c r="U1101" s="346"/>
      <c r="V1101" s="346"/>
      <c r="W1101" s="346"/>
      <c r="X1101" s="346"/>
      <c r="Y1101" s="277" t="s">
        <v>420</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8" t="s">
        <v>448</v>
      </c>
      <c r="AQ1101" s="428"/>
      <c r="AR1101" s="428"/>
      <c r="AS1101" s="428"/>
      <c r="AT1101" s="428"/>
      <c r="AU1101" s="428"/>
      <c r="AV1101" s="428"/>
      <c r="AW1101" s="428"/>
      <c r="AX1101" s="428"/>
    </row>
    <row r="1102" spans="1:50" ht="30" customHeight="1">
      <c r="A1102" s="406">
        <v>1</v>
      </c>
      <c r="B1102" s="406">
        <v>1</v>
      </c>
      <c r="C1102" s="894"/>
      <c r="D1102" s="894"/>
      <c r="E1102" s="893"/>
      <c r="F1102" s="893"/>
      <c r="G1102" s="893"/>
      <c r="H1102" s="893"/>
      <c r="I1102" s="893"/>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6">
        <v>2</v>
      </c>
      <c r="B1103" s="406">
        <v>1</v>
      </c>
      <c r="C1103" s="894"/>
      <c r="D1103" s="894"/>
      <c r="E1103" s="893"/>
      <c r="F1103" s="893"/>
      <c r="G1103" s="893"/>
      <c r="H1103" s="893"/>
      <c r="I1103" s="893"/>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894"/>
      <c r="D1104" s="894"/>
      <c r="E1104" s="893"/>
      <c r="F1104" s="893"/>
      <c r="G1104" s="893"/>
      <c r="H1104" s="893"/>
      <c r="I1104" s="893"/>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894"/>
      <c r="D1105" s="894"/>
      <c r="E1105" s="893"/>
      <c r="F1105" s="893"/>
      <c r="G1105" s="893"/>
      <c r="H1105" s="893"/>
      <c r="I1105" s="893"/>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894"/>
      <c r="D1106" s="894"/>
      <c r="E1106" s="893"/>
      <c r="F1106" s="893"/>
      <c r="G1106" s="893"/>
      <c r="H1106" s="893"/>
      <c r="I1106" s="893"/>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894"/>
      <c r="D1107" s="894"/>
      <c r="E1107" s="893"/>
      <c r="F1107" s="893"/>
      <c r="G1107" s="893"/>
      <c r="H1107" s="893"/>
      <c r="I1107" s="893"/>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894"/>
      <c r="D1108" s="894"/>
      <c r="E1108" s="893"/>
      <c r="F1108" s="893"/>
      <c r="G1108" s="893"/>
      <c r="H1108" s="893"/>
      <c r="I1108" s="893"/>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894"/>
      <c r="D1109" s="894"/>
      <c r="E1109" s="893"/>
      <c r="F1109" s="893"/>
      <c r="G1109" s="893"/>
      <c r="H1109" s="893"/>
      <c r="I1109" s="893"/>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894"/>
      <c r="D1110" s="894"/>
      <c r="E1110" s="893"/>
      <c r="F1110" s="893"/>
      <c r="G1110" s="893"/>
      <c r="H1110" s="893"/>
      <c r="I1110" s="893"/>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894"/>
      <c r="D1111" s="894"/>
      <c r="E1111" s="893"/>
      <c r="F1111" s="893"/>
      <c r="G1111" s="893"/>
      <c r="H1111" s="893"/>
      <c r="I1111" s="893"/>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894"/>
      <c r="D1112" s="894"/>
      <c r="E1112" s="893"/>
      <c r="F1112" s="893"/>
      <c r="G1112" s="893"/>
      <c r="H1112" s="893"/>
      <c r="I1112" s="893"/>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894"/>
      <c r="D1113" s="894"/>
      <c r="E1113" s="893"/>
      <c r="F1113" s="893"/>
      <c r="G1113" s="893"/>
      <c r="H1113" s="893"/>
      <c r="I1113" s="893"/>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894"/>
      <c r="D1114" s="894"/>
      <c r="E1114" s="893"/>
      <c r="F1114" s="893"/>
      <c r="G1114" s="893"/>
      <c r="H1114" s="893"/>
      <c r="I1114" s="893"/>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894"/>
      <c r="D1115" s="894"/>
      <c r="E1115" s="893"/>
      <c r="F1115" s="893"/>
      <c r="G1115" s="893"/>
      <c r="H1115" s="893"/>
      <c r="I1115" s="893"/>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894"/>
      <c r="D1116" s="894"/>
      <c r="E1116" s="893"/>
      <c r="F1116" s="893"/>
      <c r="G1116" s="893"/>
      <c r="H1116" s="893"/>
      <c r="I1116" s="893"/>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894"/>
      <c r="D1117" s="894"/>
      <c r="E1117" s="893"/>
      <c r="F1117" s="893"/>
      <c r="G1117" s="893"/>
      <c r="H1117" s="893"/>
      <c r="I1117" s="893"/>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894"/>
      <c r="D1118" s="894"/>
      <c r="E1118" s="893"/>
      <c r="F1118" s="893"/>
      <c r="G1118" s="893"/>
      <c r="H1118" s="893"/>
      <c r="I1118" s="893"/>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894"/>
      <c r="D1119" s="894"/>
      <c r="E1119" s="261"/>
      <c r="F1119" s="893"/>
      <c r="G1119" s="893"/>
      <c r="H1119" s="893"/>
      <c r="I1119" s="893"/>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894"/>
      <c r="D1120" s="894"/>
      <c r="E1120" s="893"/>
      <c r="F1120" s="893"/>
      <c r="G1120" s="893"/>
      <c r="H1120" s="893"/>
      <c r="I1120" s="893"/>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894"/>
      <c r="D1121" s="894"/>
      <c r="E1121" s="893"/>
      <c r="F1121" s="893"/>
      <c r="G1121" s="893"/>
      <c r="H1121" s="893"/>
      <c r="I1121" s="893"/>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894"/>
      <c r="D1122" s="894"/>
      <c r="E1122" s="893"/>
      <c r="F1122" s="893"/>
      <c r="G1122" s="893"/>
      <c r="H1122" s="893"/>
      <c r="I1122" s="893"/>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894"/>
      <c r="D1123" s="894"/>
      <c r="E1123" s="893"/>
      <c r="F1123" s="893"/>
      <c r="G1123" s="893"/>
      <c r="H1123" s="893"/>
      <c r="I1123" s="893"/>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894"/>
      <c r="D1124" s="894"/>
      <c r="E1124" s="893"/>
      <c r="F1124" s="893"/>
      <c r="G1124" s="893"/>
      <c r="H1124" s="893"/>
      <c r="I1124" s="893"/>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894"/>
      <c r="D1125" s="894"/>
      <c r="E1125" s="893"/>
      <c r="F1125" s="893"/>
      <c r="G1125" s="893"/>
      <c r="H1125" s="893"/>
      <c r="I1125" s="893"/>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894"/>
      <c r="D1126" s="894"/>
      <c r="E1126" s="893"/>
      <c r="F1126" s="893"/>
      <c r="G1126" s="893"/>
      <c r="H1126" s="893"/>
      <c r="I1126" s="893"/>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894"/>
      <c r="D1127" s="894"/>
      <c r="E1127" s="893"/>
      <c r="F1127" s="893"/>
      <c r="G1127" s="893"/>
      <c r="H1127" s="893"/>
      <c r="I1127" s="893"/>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894"/>
      <c r="D1128" s="894"/>
      <c r="E1128" s="893"/>
      <c r="F1128" s="893"/>
      <c r="G1128" s="893"/>
      <c r="H1128" s="893"/>
      <c r="I1128" s="893"/>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894"/>
      <c r="D1129" s="894"/>
      <c r="E1129" s="893"/>
      <c r="F1129" s="893"/>
      <c r="G1129" s="893"/>
      <c r="H1129" s="893"/>
      <c r="I1129" s="893"/>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894"/>
      <c r="D1130" s="894"/>
      <c r="E1130" s="893"/>
      <c r="F1130" s="893"/>
      <c r="G1130" s="893"/>
      <c r="H1130" s="893"/>
      <c r="I1130" s="893"/>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894"/>
      <c r="D1131" s="894"/>
      <c r="E1131" s="893"/>
      <c r="F1131" s="893"/>
      <c r="G1131" s="893"/>
      <c r="H1131" s="893"/>
      <c r="I1131" s="893"/>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Y781">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9:Y1031">
    <cfRule type="expression" dxfId="2053" priority="2037">
      <formula>IF(RIGHT(TEXT(Y1009,"0.#"),1)=".",FALSE,TRUE)</formula>
    </cfRule>
    <cfRule type="expression" dxfId="2052" priority="2038">
      <formula>IF(RIGHT(TEXT(Y1009,"0.#"),1)=".",TRUE,FALSE)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Y1008">
    <cfRule type="expression" dxfId="713" priority="15">
      <formula>IF(RIGHT(TEXT(Y1008,"0.#"),1)=".",FALSE,TRUE)</formula>
    </cfRule>
    <cfRule type="expression" dxfId="712" priority="16">
      <formula>IF(RIGHT(TEXT(Y1008,"0.#"),1)=".",TRUE,FALSE)</formula>
    </cfRule>
  </conditionalFormatting>
  <conditionalFormatting sqref="Y1002">
    <cfRule type="expression" dxfId="711" priority="13">
      <formula>IF(RIGHT(TEXT(Y1002,"0.#"),1)=".",FALSE,TRUE)</formula>
    </cfRule>
    <cfRule type="expression" dxfId="710" priority="14">
      <formula>IF(RIGHT(TEXT(Y1002,"0.#"),1)=".",TRUE,FALSE)</formula>
    </cfRule>
  </conditionalFormatting>
  <conditionalFormatting sqref="Y1003">
    <cfRule type="expression" dxfId="709" priority="11">
      <formula>IF(RIGHT(TEXT(Y1003,"0.#"),1)=".",FALSE,TRUE)</formula>
    </cfRule>
    <cfRule type="expression" dxfId="708" priority="12">
      <formula>IF(RIGHT(TEXT(Y1003,"0.#"),1)=".",TRUE,FALSE)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Y1006">
    <cfRule type="expression" dxfId="705" priority="5">
      <formula>IF(RIGHT(TEXT(Y1006,"0.#"),1)=".",FALSE,TRUE)</formula>
    </cfRule>
    <cfRule type="expression" dxfId="704" priority="6">
      <formula>IF(RIGHT(TEXT(Y1006,"0.#"),1)=".",TRUE,FALSE)</formula>
    </cfRule>
  </conditionalFormatting>
  <conditionalFormatting sqref="Y1005">
    <cfRule type="expression" dxfId="703" priority="3">
      <formula>IF(RIGHT(TEXT(Y1005,"0.#"),1)=".",FALSE,TRUE)</formula>
    </cfRule>
    <cfRule type="expression" dxfId="702" priority="4">
      <formula>IF(RIGHT(TEXT(Y1005,"0.#"),1)=".",TRUE,FALSE)</formula>
    </cfRule>
  </conditionalFormatting>
  <conditionalFormatting sqref="Y1007">
    <cfRule type="expression" dxfId="701" priority="1">
      <formula>IF(RIGHT(TEXT(Y1007,"0.#"),1)=".",FALSE,TRUE)</formula>
    </cfRule>
    <cfRule type="expression" dxfId="700" priority="2">
      <formula>IF(RIGHT(TEXT(Y1007,"0.#"),1)=".",TRUE,FALSE)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817" max="49" man="1"/>
    <brk id="9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468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4"/>
      <c r="AA2" s="415"/>
      <c r="AB2" s="1010" t="s">
        <v>11</v>
      </c>
      <c r="AC2" s="1011"/>
      <c r="AD2" s="1012"/>
      <c r="AE2" s="998" t="s">
        <v>551</v>
      </c>
      <c r="AF2" s="998"/>
      <c r="AG2" s="998"/>
      <c r="AH2" s="998"/>
      <c r="AI2" s="998" t="s">
        <v>548</v>
      </c>
      <c r="AJ2" s="998"/>
      <c r="AK2" s="998"/>
      <c r="AL2" s="998"/>
      <c r="AM2" s="998" t="s">
        <v>522</v>
      </c>
      <c r="AN2" s="998"/>
      <c r="AO2" s="998"/>
      <c r="AP2" s="459"/>
      <c r="AQ2" s="176" t="s">
        <v>354</v>
      </c>
      <c r="AR2" s="169"/>
      <c r="AS2" s="169"/>
      <c r="AT2" s="170"/>
      <c r="AU2" s="375" t="s">
        <v>253</v>
      </c>
      <c r="AV2" s="375"/>
      <c r="AW2" s="375"/>
      <c r="AX2" s="376"/>
    </row>
    <row r="3" spans="1:50" ht="18.75" customHeight="1">
      <c r="A3" s="513"/>
      <c r="B3" s="514"/>
      <c r="C3" s="514"/>
      <c r="D3" s="514"/>
      <c r="E3" s="514"/>
      <c r="F3" s="515"/>
      <c r="G3" s="568"/>
      <c r="H3" s="381"/>
      <c r="I3" s="381"/>
      <c r="J3" s="381"/>
      <c r="K3" s="381"/>
      <c r="L3" s="381"/>
      <c r="M3" s="381"/>
      <c r="N3" s="381"/>
      <c r="O3" s="569"/>
      <c r="P3" s="581"/>
      <c r="Q3" s="381"/>
      <c r="R3" s="381"/>
      <c r="S3" s="381"/>
      <c r="T3" s="381"/>
      <c r="U3" s="381"/>
      <c r="V3" s="381"/>
      <c r="W3" s="381"/>
      <c r="X3" s="569"/>
      <c r="Y3" s="1007"/>
      <c r="Z3" s="1008"/>
      <c r="AA3" s="1009"/>
      <c r="AB3" s="1013"/>
      <c r="AC3" s="1014"/>
      <c r="AD3" s="1015"/>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4" t="s">
        <v>54</v>
      </c>
      <c r="Z5" s="999"/>
      <c r="AA5" s="1000"/>
      <c r="AB5" s="523"/>
      <c r="AC5" s="1001"/>
      <c r="AD5" s="100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c r="A7" s="898" t="s">
        <v>500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468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4"/>
      <c r="AA9" s="415"/>
      <c r="AB9" s="1010" t="s">
        <v>11</v>
      </c>
      <c r="AC9" s="1011"/>
      <c r="AD9" s="1012"/>
      <c r="AE9" s="998" t="s">
        <v>552</v>
      </c>
      <c r="AF9" s="998"/>
      <c r="AG9" s="998"/>
      <c r="AH9" s="998"/>
      <c r="AI9" s="998" t="s">
        <v>548</v>
      </c>
      <c r="AJ9" s="998"/>
      <c r="AK9" s="998"/>
      <c r="AL9" s="998"/>
      <c r="AM9" s="998" t="s">
        <v>522</v>
      </c>
      <c r="AN9" s="998"/>
      <c r="AO9" s="998"/>
      <c r="AP9" s="459"/>
      <c r="AQ9" s="176" t="s">
        <v>354</v>
      </c>
      <c r="AR9" s="169"/>
      <c r="AS9" s="169"/>
      <c r="AT9" s="170"/>
      <c r="AU9" s="375" t="s">
        <v>253</v>
      </c>
      <c r="AV9" s="375"/>
      <c r="AW9" s="375"/>
      <c r="AX9" s="376"/>
    </row>
    <row r="10" spans="1:50" ht="18.75" customHeight="1">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7"/>
      <c r="Z10" s="1008"/>
      <c r="AA10" s="1009"/>
      <c r="AB10" s="1013"/>
      <c r="AC10" s="1014"/>
      <c r="AD10" s="1015"/>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3"/>
      <c r="AC12" s="1001"/>
      <c r="AD12" s="100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c r="A14" s="898" t="s">
        <v>500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468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4"/>
      <c r="AA16" s="415"/>
      <c r="AB16" s="1010" t="s">
        <v>11</v>
      </c>
      <c r="AC16" s="1011"/>
      <c r="AD16" s="1012"/>
      <c r="AE16" s="998" t="s">
        <v>551</v>
      </c>
      <c r="AF16" s="998"/>
      <c r="AG16" s="998"/>
      <c r="AH16" s="998"/>
      <c r="AI16" s="998" t="s">
        <v>549</v>
      </c>
      <c r="AJ16" s="998"/>
      <c r="AK16" s="998"/>
      <c r="AL16" s="998"/>
      <c r="AM16" s="998" t="s">
        <v>522</v>
      </c>
      <c r="AN16" s="998"/>
      <c r="AO16" s="998"/>
      <c r="AP16" s="459"/>
      <c r="AQ16" s="176" t="s">
        <v>354</v>
      </c>
      <c r="AR16" s="169"/>
      <c r="AS16" s="169"/>
      <c r="AT16" s="170"/>
      <c r="AU16" s="375" t="s">
        <v>253</v>
      </c>
      <c r="AV16" s="375"/>
      <c r="AW16" s="375"/>
      <c r="AX16" s="376"/>
    </row>
    <row r="17" spans="1:50" ht="18.75" customHeight="1">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7"/>
      <c r="Z17" s="1008"/>
      <c r="AA17" s="1009"/>
      <c r="AB17" s="1013"/>
      <c r="AC17" s="1014"/>
      <c r="AD17" s="1015"/>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3"/>
      <c r="AC19" s="1001"/>
      <c r="AD19" s="100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c r="A21" s="898" t="s">
        <v>500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468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4"/>
      <c r="AA23" s="415"/>
      <c r="AB23" s="1010" t="s">
        <v>11</v>
      </c>
      <c r="AC23" s="1011"/>
      <c r="AD23" s="1012"/>
      <c r="AE23" s="998" t="s">
        <v>553</v>
      </c>
      <c r="AF23" s="998"/>
      <c r="AG23" s="998"/>
      <c r="AH23" s="998"/>
      <c r="AI23" s="998" t="s">
        <v>548</v>
      </c>
      <c r="AJ23" s="998"/>
      <c r="AK23" s="998"/>
      <c r="AL23" s="998"/>
      <c r="AM23" s="998" t="s">
        <v>522</v>
      </c>
      <c r="AN23" s="998"/>
      <c r="AO23" s="998"/>
      <c r="AP23" s="459"/>
      <c r="AQ23" s="176" t="s">
        <v>354</v>
      </c>
      <c r="AR23" s="169"/>
      <c r="AS23" s="169"/>
      <c r="AT23" s="170"/>
      <c r="AU23" s="375" t="s">
        <v>253</v>
      </c>
      <c r="AV23" s="375"/>
      <c r="AW23" s="375"/>
      <c r="AX23" s="376"/>
    </row>
    <row r="24" spans="1:50" ht="18.75" customHeight="1">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7"/>
      <c r="Z24" s="1008"/>
      <c r="AA24" s="1009"/>
      <c r="AB24" s="1013"/>
      <c r="AC24" s="1014"/>
      <c r="AD24" s="1015"/>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3"/>
      <c r="AC26" s="1001"/>
      <c r="AD26" s="100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c r="A28" s="898" t="s">
        <v>500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468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4"/>
      <c r="AA30" s="415"/>
      <c r="AB30" s="1010" t="s">
        <v>11</v>
      </c>
      <c r="AC30" s="1011"/>
      <c r="AD30" s="1012"/>
      <c r="AE30" s="998" t="s">
        <v>551</v>
      </c>
      <c r="AF30" s="998"/>
      <c r="AG30" s="998"/>
      <c r="AH30" s="998"/>
      <c r="AI30" s="998" t="s">
        <v>548</v>
      </c>
      <c r="AJ30" s="998"/>
      <c r="AK30" s="998"/>
      <c r="AL30" s="998"/>
      <c r="AM30" s="998" t="s">
        <v>546</v>
      </c>
      <c r="AN30" s="998"/>
      <c r="AO30" s="998"/>
      <c r="AP30" s="459"/>
      <c r="AQ30" s="176" t="s">
        <v>354</v>
      </c>
      <c r="AR30" s="169"/>
      <c r="AS30" s="169"/>
      <c r="AT30" s="170"/>
      <c r="AU30" s="375" t="s">
        <v>253</v>
      </c>
      <c r="AV30" s="375"/>
      <c r="AW30" s="375"/>
      <c r="AX30" s="376"/>
    </row>
    <row r="31" spans="1:50" ht="18.75" customHeight="1">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7"/>
      <c r="Z31" s="1008"/>
      <c r="AA31" s="1009"/>
      <c r="AB31" s="1013"/>
      <c r="AC31" s="1014"/>
      <c r="AD31" s="1015"/>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3"/>
      <c r="AC33" s="1001"/>
      <c r="AD33" s="100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c r="A35" s="898" t="s">
        <v>500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468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4"/>
      <c r="AA37" s="415"/>
      <c r="AB37" s="1010" t="s">
        <v>11</v>
      </c>
      <c r="AC37" s="1011"/>
      <c r="AD37" s="1012"/>
      <c r="AE37" s="998" t="s">
        <v>553</v>
      </c>
      <c r="AF37" s="998"/>
      <c r="AG37" s="998"/>
      <c r="AH37" s="998"/>
      <c r="AI37" s="998" t="s">
        <v>550</v>
      </c>
      <c r="AJ37" s="998"/>
      <c r="AK37" s="998"/>
      <c r="AL37" s="998"/>
      <c r="AM37" s="998" t="s">
        <v>547</v>
      </c>
      <c r="AN37" s="998"/>
      <c r="AO37" s="998"/>
      <c r="AP37" s="459"/>
      <c r="AQ37" s="176" t="s">
        <v>354</v>
      </c>
      <c r="AR37" s="169"/>
      <c r="AS37" s="169"/>
      <c r="AT37" s="170"/>
      <c r="AU37" s="375" t="s">
        <v>253</v>
      </c>
      <c r="AV37" s="375"/>
      <c r="AW37" s="375"/>
      <c r="AX37" s="376"/>
    </row>
    <row r="38" spans="1:50" ht="18.75" customHeight="1">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7"/>
      <c r="Z38" s="1008"/>
      <c r="AA38" s="1009"/>
      <c r="AB38" s="1013"/>
      <c r="AC38" s="1014"/>
      <c r="AD38" s="1015"/>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3"/>
      <c r="AC40" s="1001"/>
      <c r="AD40" s="100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468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4"/>
      <c r="AA44" s="415"/>
      <c r="AB44" s="1010" t="s">
        <v>11</v>
      </c>
      <c r="AC44" s="1011"/>
      <c r="AD44" s="1012"/>
      <c r="AE44" s="998" t="s">
        <v>551</v>
      </c>
      <c r="AF44" s="998"/>
      <c r="AG44" s="998"/>
      <c r="AH44" s="998"/>
      <c r="AI44" s="998" t="s">
        <v>548</v>
      </c>
      <c r="AJ44" s="998"/>
      <c r="AK44" s="998"/>
      <c r="AL44" s="998"/>
      <c r="AM44" s="998" t="s">
        <v>522</v>
      </c>
      <c r="AN44" s="998"/>
      <c r="AO44" s="998"/>
      <c r="AP44" s="459"/>
      <c r="AQ44" s="176" t="s">
        <v>354</v>
      </c>
      <c r="AR44" s="169"/>
      <c r="AS44" s="169"/>
      <c r="AT44" s="170"/>
      <c r="AU44" s="375" t="s">
        <v>253</v>
      </c>
      <c r="AV44" s="375"/>
      <c r="AW44" s="375"/>
      <c r="AX44" s="376"/>
    </row>
    <row r="45" spans="1:50" ht="18.75" customHeight="1">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7"/>
      <c r="Z45" s="1008"/>
      <c r="AA45" s="1009"/>
      <c r="AB45" s="1013"/>
      <c r="AC45" s="1014"/>
      <c r="AD45" s="1015"/>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3"/>
      <c r="AC47" s="1001"/>
      <c r="AD47" s="100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468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4"/>
      <c r="AA51" s="415"/>
      <c r="AB51" s="459" t="s">
        <v>11</v>
      </c>
      <c r="AC51" s="1011"/>
      <c r="AD51" s="1012"/>
      <c r="AE51" s="998" t="s">
        <v>551</v>
      </c>
      <c r="AF51" s="998"/>
      <c r="AG51" s="998"/>
      <c r="AH51" s="998"/>
      <c r="AI51" s="998" t="s">
        <v>548</v>
      </c>
      <c r="AJ51" s="998"/>
      <c r="AK51" s="998"/>
      <c r="AL51" s="998"/>
      <c r="AM51" s="998" t="s">
        <v>522</v>
      </c>
      <c r="AN51" s="998"/>
      <c r="AO51" s="998"/>
      <c r="AP51" s="459"/>
      <c r="AQ51" s="176" t="s">
        <v>354</v>
      </c>
      <c r="AR51" s="169"/>
      <c r="AS51" s="169"/>
      <c r="AT51" s="170"/>
      <c r="AU51" s="375" t="s">
        <v>253</v>
      </c>
      <c r="AV51" s="375"/>
      <c r="AW51" s="375"/>
      <c r="AX51" s="376"/>
    </row>
    <row r="52" spans="1:50" ht="18.75" customHeight="1">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7"/>
      <c r="Z52" s="1008"/>
      <c r="AA52" s="1009"/>
      <c r="AB52" s="1013"/>
      <c r="AC52" s="1014"/>
      <c r="AD52" s="1015"/>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3"/>
      <c r="AC54" s="1001"/>
      <c r="AD54" s="100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468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4"/>
      <c r="AA58" s="415"/>
      <c r="AB58" s="1010" t="s">
        <v>11</v>
      </c>
      <c r="AC58" s="1011"/>
      <c r="AD58" s="1012"/>
      <c r="AE58" s="998" t="s">
        <v>551</v>
      </c>
      <c r="AF58" s="998"/>
      <c r="AG58" s="998"/>
      <c r="AH58" s="998"/>
      <c r="AI58" s="998" t="s">
        <v>548</v>
      </c>
      <c r="AJ58" s="998"/>
      <c r="AK58" s="998"/>
      <c r="AL58" s="998"/>
      <c r="AM58" s="998" t="s">
        <v>522</v>
      </c>
      <c r="AN58" s="998"/>
      <c r="AO58" s="998"/>
      <c r="AP58" s="459"/>
      <c r="AQ58" s="176" t="s">
        <v>354</v>
      </c>
      <c r="AR58" s="169"/>
      <c r="AS58" s="169"/>
      <c r="AT58" s="170"/>
      <c r="AU58" s="375" t="s">
        <v>253</v>
      </c>
      <c r="AV58" s="375"/>
      <c r="AW58" s="375"/>
      <c r="AX58" s="376"/>
    </row>
    <row r="59" spans="1:50" ht="18.75" customHeight="1">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7"/>
      <c r="Z59" s="1008"/>
      <c r="AA59" s="1009"/>
      <c r="AB59" s="1013"/>
      <c r="AC59" s="1014"/>
      <c r="AD59" s="1015"/>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3"/>
      <c r="AC61" s="1001"/>
      <c r="AD61" s="100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468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4"/>
      <c r="AA65" s="415"/>
      <c r="AB65" s="1010" t="s">
        <v>11</v>
      </c>
      <c r="AC65" s="1011"/>
      <c r="AD65" s="1012"/>
      <c r="AE65" s="998" t="s">
        <v>551</v>
      </c>
      <c r="AF65" s="998"/>
      <c r="AG65" s="998"/>
      <c r="AH65" s="998"/>
      <c r="AI65" s="998" t="s">
        <v>548</v>
      </c>
      <c r="AJ65" s="998"/>
      <c r="AK65" s="998"/>
      <c r="AL65" s="998"/>
      <c r="AM65" s="998" t="s">
        <v>522</v>
      </c>
      <c r="AN65" s="998"/>
      <c r="AO65" s="998"/>
      <c r="AP65" s="459"/>
      <c r="AQ65" s="176" t="s">
        <v>354</v>
      </c>
      <c r="AR65" s="169"/>
      <c r="AS65" s="169"/>
      <c r="AT65" s="170"/>
      <c r="AU65" s="375" t="s">
        <v>253</v>
      </c>
      <c r="AV65" s="375"/>
      <c r="AW65" s="375"/>
      <c r="AX65" s="376"/>
    </row>
    <row r="66" spans="1:50" ht="18.75" customHeight="1">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7"/>
      <c r="Z66" s="1008"/>
      <c r="AA66" s="1009"/>
      <c r="AB66" s="1013"/>
      <c r="AC66" s="1014"/>
      <c r="AD66" s="1015"/>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3"/>
      <c r="AC68" s="1001"/>
      <c r="AD68" s="100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c r="A70" s="898" t="s">
        <v>500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0" t="s">
        <v>486</v>
      </c>
      <c r="H2" s="441"/>
      <c r="I2" s="441"/>
      <c r="J2" s="441"/>
      <c r="K2" s="441"/>
      <c r="L2" s="441"/>
      <c r="M2" s="441"/>
      <c r="N2" s="441"/>
      <c r="O2" s="441"/>
      <c r="P2" s="441"/>
      <c r="Q2" s="441"/>
      <c r="R2" s="441"/>
      <c r="S2" s="441"/>
      <c r="T2" s="441"/>
      <c r="U2" s="441"/>
      <c r="V2" s="441"/>
      <c r="W2" s="441"/>
      <c r="X2" s="441"/>
      <c r="Y2" s="441"/>
      <c r="Z2" s="441"/>
      <c r="AA2" s="441"/>
      <c r="AB2" s="442"/>
      <c r="AC2" s="440" t="s">
        <v>488</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38"/>
      <c r="B15" s="1039"/>
      <c r="C15" s="1039"/>
      <c r="D15" s="1039"/>
      <c r="E15" s="1039"/>
      <c r="F15" s="1040"/>
      <c r="G15" s="440" t="s">
        <v>389</v>
      </c>
      <c r="H15" s="441"/>
      <c r="I15" s="441"/>
      <c r="J15" s="441"/>
      <c r="K15" s="441"/>
      <c r="L15" s="441"/>
      <c r="M15" s="441"/>
      <c r="N15" s="441"/>
      <c r="O15" s="441"/>
      <c r="P15" s="441"/>
      <c r="Q15" s="441"/>
      <c r="R15" s="441"/>
      <c r="S15" s="441"/>
      <c r="T15" s="441"/>
      <c r="U15" s="441"/>
      <c r="V15" s="441"/>
      <c r="W15" s="441"/>
      <c r="X15" s="441"/>
      <c r="Y15" s="441"/>
      <c r="Z15" s="441"/>
      <c r="AA15" s="441"/>
      <c r="AB15" s="442"/>
      <c r="AC15" s="440" t="s">
        <v>390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38"/>
      <c r="B28" s="1039"/>
      <c r="C28" s="1039"/>
      <c r="D28" s="1039"/>
      <c r="E28" s="1039"/>
      <c r="F28" s="1040"/>
      <c r="G28" s="440" t="s">
        <v>388</v>
      </c>
      <c r="H28" s="441"/>
      <c r="I28" s="441"/>
      <c r="J28" s="441"/>
      <c r="K28" s="441"/>
      <c r="L28" s="441"/>
      <c r="M28" s="441"/>
      <c r="N28" s="441"/>
      <c r="O28" s="441"/>
      <c r="P28" s="441"/>
      <c r="Q28" s="441"/>
      <c r="R28" s="441"/>
      <c r="S28" s="441"/>
      <c r="T28" s="441"/>
      <c r="U28" s="441"/>
      <c r="V28" s="441"/>
      <c r="W28" s="441"/>
      <c r="X28" s="441"/>
      <c r="Y28" s="441"/>
      <c r="Z28" s="441"/>
      <c r="AA28" s="441"/>
      <c r="AB28" s="442"/>
      <c r="AC28" s="440" t="s">
        <v>391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38"/>
      <c r="B41" s="1039"/>
      <c r="C41" s="1039"/>
      <c r="D41" s="1039"/>
      <c r="E41" s="1039"/>
      <c r="F41" s="1040"/>
      <c r="G41" s="440" t="s">
        <v>436</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38"/>
      <c r="B68" s="1039"/>
      <c r="C68" s="1039"/>
      <c r="D68" s="1039"/>
      <c r="E68" s="1039"/>
      <c r="F68" s="1040"/>
      <c r="G68" s="440" t="s">
        <v>393</v>
      </c>
      <c r="H68" s="441"/>
      <c r="I68" s="441"/>
      <c r="J68" s="441"/>
      <c r="K68" s="441"/>
      <c r="L68" s="441"/>
      <c r="M68" s="441"/>
      <c r="N68" s="441"/>
      <c r="O68" s="441"/>
      <c r="P68" s="441"/>
      <c r="Q68" s="441"/>
      <c r="R68" s="441"/>
      <c r="S68" s="441"/>
      <c r="T68" s="441"/>
      <c r="U68" s="441"/>
      <c r="V68" s="441"/>
      <c r="W68" s="441"/>
      <c r="X68" s="441"/>
      <c r="Y68" s="441"/>
      <c r="Z68" s="441"/>
      <c r="AA68" s="441"/>
      <c r="AB68" s="442"/>
      <c r="AC68" s="440" t="s">
        <v>394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38"/>
      <c r="B81" s="1039"/>
      <c r="C81" s="1039"/>
      <c r="D81" s="1039"/>
      <c r="E81" s="1039"/>
      <c r="F81" s="1040"/>
      <c r="G81" s="440" t="s">
        <v>395</v>
      </c>
      <c r="H81" s="441"/>
      <c r="I81" s="441"/>
      <c r="J81" s="441"/>
      <c r="K81" s="441"/>
      <c r="L81" s="441"/>
      <c r="M81" s="441"/>
      <c r="N81" s="441"/>
      <c r="O81" s="441"/>
      <c r="P81" s="441"/>
      <c r="Q81" s="441"/>
      <c r="R81" s="441"/>
      <c r="S81" s="441"/>
      <c r="T81" s="441"/>
      <c r="U81" s="441"/>
      <c r="V81" s="441"/>
      <c r="W81" s="441"/>
      <c r="X81" s="441"/>
      <c r="Y81" s="441"/>
      <c r="Z81" s="441"/>
      <c r="AA81" s="441"/>
      <c r="AB81" s="442"/>
      <c r="AC81" s="440" t="s">
        <v>396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38"/>
      <c r="B94" s="1039"/>
      <c r="C94" s="1039"/>
      <c r="D94" s="1039"/>
      <c r="E94" s="1039"/>
      <c r="F94" s="1040"/>
      <c r="G94" s="440" t="s">
        <v>397</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38"/>
      <c r="B121" s="1039"/>
      <c r="C121" s="1039"/>
      <c r="D121" s="1039"/>
      <c r="E121" s="1039"/>
      <c r="F121" s="1040"/>
      <c r="G121" s="440" t="s">
        <v>399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38"/>
      <c r="B134" s="1039"/>
      <c r="C134" s="1039"/>
      <c r="D134" s="1039"/>
      <c r="E134" s="1039"/>
      <c r="F134" s="1040"/>
      <c r="G134" s="440" t="s">
        <v>401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38"/>
      <c r="B147" s="1039"/>
      <c r="C147" s="1039"/>
      <c r="D147" s="1039"/>
      <c r="E147" s="1039"/>
      <c r="F147" s="1040"/>
      <c r="G147" s="440" t="s">
        <v>403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38"/>
      <c r="B174" s="1039"/>
      <c r="C174" s="1039"/>
      <c r="D174" s="1039"/>
      <c r="E174" s="1039"/>
      <c r="F174" s="1040"/>
      <c r="G174" s="440" t="s">
        <v>405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38"/>
      <c r="B187" s="1039"/>
      <c r="C187" s="1039"/>
      <c r="D187" s="1039"/>
      <c r="E187" s="1039"/>
      <c r="F187" s="1040"/>
      <c r="G187" s="440" t="s">
        <v>408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38"/>
      <c r="B200" s="1039"/>
      <c r="C200" s="1039"/>
      <c r="D200" s="1039"/>
      <c r="E200" s="1039"/>
      <c r="F200" s="1040"/>
      <c r="G200" s="440" t="s">
        <v>409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38"/>
      <c r="B227" s="1039"/>
      <c r="C227" s="1039"/>
      <c r="D227" s="1039"/>
      <c r="E227" s="1039"/>
      <c r="F227" s="1040"/>
      <c r="G227" s="440" t="s">
        <v>411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38"/>
      <c r="B240" s="1039"/>
      <c r="C240" s="1039"/>
      <c r="D240" s="1039"/>
      <c r="E240" s="1039"/>
      <c r="F240" s="1040"/>
      <c r="G240" s="440" t="s">
        <v>413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38"/>
      <c r="B253" s="1039"/>
      <c r="C253" s="1039"/>
      <c r="D253" s="1039"/>
      <c r="E253" s="1039"/>
      <c r="F253" s="1040"/>
      <c r="G253" s="440" t="s">
        <v>415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7" t="s">
        <v>418</v>
      </c>
      <c r="K3" s="101"/>
      <c r="L3" s="101"/>
      <c r="M3" s="101"/>
      <c r="N3" s="101"/>
      <c r="O3" s="101"/>
      <c r="P3" s="349" t="s">
        <v>27</v>
      </c>
      <c r="Q3" s="349"/>
      <c r="R3" s="349"/>
      <c r="S3" s="349"/>
      <c r="T3" s="349"/>
      <c r="U3" s="349"/>
      <c r="V3" s="349"/>
      <c r="W3" s="349"/>
      <c r="X3" s="349"/>
      <c r="Y3" s="346" t="s">
        <v>472</v>
      </c>
      <c r="Z3" s="347"/>
      <c r="AA3" s="347"/>
      <c r="AB3" s="347"/>
      <c r="AC3" s="277" t="s">
        <v>457</v>
      </c>
      <c r="AD3" s="277"/>
      <c r="AE3" s="277"/>
      <c r="AF3" s="277"/>
      <c r="AG3" s="277"/>
      <c r="AH3" s="346" t="s">
        <v>380</v>
      </c>
      <c r="AI3" s="348"/>
      <c r="AJ3" s="348"/>
      <c r="AK3" s="348"/>
      <c r="AL3" s="348" t="s">
        <v>21</v>
      </c>
      <c r="AM3" s="348"/>
      <c r="AN3" s="348"/>
      <c r="AO3" s="427"/>
      <c r="AP3" s="428" t="s">
        <v>419</v>
      </c>
      <c r="AQ3" s="428"/>
      <c r="AR3" s="428"/>
      <c r="AS3" s="428"/>
      <c r="AT3" s="428"/>
      <c r="AU3" s="428"/>
      <c r="AV3" s="428"/>
      <c r="AW3" s="428"/>
      <c r="AX3" s="428"/>
    </row>
    <row r="4" spans="1:50" ht="26.25" customHeight="1">
      <c r="A4" s="1058">
        <v>1</v>
      </c>
      <c r="B4" s="105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58">
        <v>2</v>
      </c>
      <c r="B5" s="105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58">
        <v>3</v>
      </c>
      <c r="B6" s="105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58">
        <v>4</v>
      </c>
      <c r="B7" s="105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58">
        <v>5</v>
      </c>
      <c r="B8" s="105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58">
        <v>6</v>
      </c>
      <c r="B9" s="105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58">
        <v>7</v>
      </c>
      <c r="B10" s="105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58">
        <v>8</v>
      </c>
      <c r="B11" s="105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58">
        <v>9</v>
      </c>
      <c r="B12" s="105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58">
        <v>10</v>
      </c>
      <c r="B13" s="105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58">
        <v>11</v>
      </c>
      <c r="B14" s="105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58">
        <v>12</v>
      </c>
      <c r="B15" s="105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58">
        <v>13</v>
      </c>
      <c r="B16" s="105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58">
        <v>14</v>
      </c>
      <c r="B17" s="105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58">
        <v>15</v>
      </c>
      <c r="B18" s="105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58">
        <v>16</v>
      </c>
      <c r="B19" s="105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58">
        <v>17</v>
      </c>
      <c r="B20" s="105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58">
        <v>18</v>
      </c>
      <c r="B21" s="105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58">
        <v>19</v>
      </c>
      <c r="B22" s="105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58">
        <v>20</v>
      </c>
      <c r="B23" s="105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58">
        <v>21</v>
      </c>
      <c r="B24" s="105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58">
        <v>22</v>
      </c>
      <c r="B25" s="105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58">
        <v>23</v>
      </c>
      <c r="B26" s="105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58">
        <v>24</v>
      </c>
      <c r="B27" s="105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58">
        <v>25</v>
      </c>
      <c r="B28" s="105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58">
        <v>26</v>
      </c>
      <c r="B29" s="105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58">
        <v>27</v>
      </c>
      <c r="B30" s="105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58">
        <v>28</v>
      </c>
      <c r="B31" s="105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58">
        <v>29</v>
      </c>
      <c r="B32" s="105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58">
        <v>30</v>
      </c>
      <c r="B33" s="105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7" t="s">
        <v>418</v>
      </c>
      <c r="K36" s="101"/>
      <c r="L36" s="101"/>
      <c r="M36" s="101"/>
      <c r="N36" s="101"/>
      <c r="O36" s="101"/>
      <c r="P36" s="349" t="s">
        <v>27</v>
      </c>
      <c r="Q36" s="349"/>
      <c r="R36" s="349"/>
      <c r="S36" s="349"/>
      <c r="T36" s="349"/>
      <c r="U36" s="349"/>
      <c r="V36" s="349"/>
      <c r="W36" s="349"/>
      <c r="X36" s="349"/>
      <c r="Y36" s="346" t="s">
        <v>472</v>
      </c>
      <c r="Z36" s="347"/>
      <c r="AA36" s="347"/>
      <c r="AB36" s="347"/>
      <c r="AC36" s="277" t="s">
        <v>457</v>
      </c>
      <c r="AD36" s="277"/>
      <c r="AE36" s="277"/>
      <c r="AF36" s="277"/>
      <c r="AG36" s="277"/>
      <c r="AH36" s="346" t="s">
        <v>380</v>
      </c>
      <c r="AI36" s="348"/>
      <c r="AJ36" s="348"/>
      <c r="AK36" s="348"/>
      <c r="AL36" s="348" t="s">
        <v>21</v>
      </c>
      <c r="AM36" s="348"/>
      <c r="AN36" s="348"/>
      <c r="AO36" s="427"/>
      <c r="AP36" s="428" t="s">
        <v>419</v>
      </c>
      <c r="AQ36" s="428"/>
      <c r="AR36" s="428"/>
      <c r="AS36" s="428"/>
      <c r="AT36" s="428"/>
      <c r="AU36" s="428"/>
      <c r="AV36" s="428"/>
      <c r="AW36" s="428"/>
      <c r="AX36" s="428"/>
    </row>
    <row r="37" spans="1:50" ht="26.25" customHeight="1">
      <c r="A37" s="1058">
        <v>1</v>
      </c>
      <c r="B37" s="105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58">
        <v>2</v>
      </c>
      <c r="B38" s="105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58">
        <v>3</v>
      </c>
      <c r="B39" s="105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58">
        <v>4</v>
      </c>
      <c r="B40" s="105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58">
        <v>5</v>
      </c>
      <c r="B41" s="105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58">
        <v>6</v>
      </c>
      <c r="B42" s="105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58">
        <v>7</v>
      </c>
      <c r="B43" s="105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58">
        <v>8</v>
      </c>
      <c r="B44" s="105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58">
        <v>9</v>
      </c>
      <c r="B45" s="105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58">
        <v>10</v>
      </c>
      <c r="B46" s="105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58">
        <v>11</v>
      </c>
      <c r="B47" s="105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58">
        <v>12</v>
      </c>
      <c r="B48" s="105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58">
        <v>13</v>
      </c>
      <c r="B49" s="105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58">
        <v>14</v>
      </c>
      <c r="B50" s="105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58">
        <v>15</v>
      </c>
      <c r="B51" s="105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58">
        <v>16</v>
      </c>
      <c r="B52" s="105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58">
        <v>17</v>
      </c>
      <c r="B53" s="105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58">
        <v>18</v>
      </c>
      <c r="B54" s="105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58">
        <v>19</v>
      </c>
      <c r="B55" s="105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58">
        <v>20</v>
      </c>
      <c r="B56" s="105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58">
        <v>21</v>
      </c>
      <c r="B57" s="105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58">
        <v>22</v>
      </c>
      <c r="B58" s="105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58">
        <v>23</v>
      </c>
      <c r="B59" s="105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58">
        <v>24</v>
      </c>
      <c r="B60" s="105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58">
        <v>25</v>
      </c>
      <c r="B61" s="105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58">
        <v>26</v>
      </c>
      <c r="B62" s="105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58">
        <v>27</v>
      </c>
      <c r="B63" s="105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58">
        <v>28</v>
      </c>
      <c r="B64" s="105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58">
        <v>29</v>
      </c>
      <c r="B65" s="105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58">
        <v>30</v>
      </c>
      <c r="B66" s="105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7" t="s">
        <v>418</v>
      </c>
      <c r="K69" s="101"/>
      <c r="L69" s="101"/>
      <c r="M69" s="101"/>
      <c r="N69" s="101"/>
      <c r="O69" s="101"/>
      <c r="P69" s="349" t="s">
        <v>27</v>
      </c>
      <c r="Q69" s="349"/>
      <c r="R69" s="349"/>
      <c r="S69" s="349"/>
      <c r="T69" s="349"/>
      <c r="U69" s="349"/>
      <c r="V69" s="349"/>
      <c r="W69" s="349"/>
      <c r="X69" s="349"/>
      <c r="Y69" s="346" t="s">
        <v>472</v>
      </c>
      <c r="Z69" s="347"/>
      <c r="AA69" s="347"/>
      <c r="AB69" s="347"/>
      <c r="AC69" s="277" t="s">
        <v>457</v>
      </c>
      <c r="AD69" s="277"/>
      <c r="AE69" s="277"/>
      <c r="AF69" s="277"/>
      <c r="AG69" s="277"/>
      <c r="AH69" s="346" t="s">
        <v>380</v>
      </c>
      <c r="AI69" s="348"/>
      <c r="AJ69" s="348"/>
      <c r="AK69" s="348"/>
      <c r="AL69" s="348" t="s">
        <v>21</v>
      </c>
      <c r="AM69" s="348"/>
      <c r="AN69" s="348"/>
      <c r="AO69" s="427"/>
      <c r="AP69" s="428" t="s">
        <v>419</v>
      </c>
      <c r="AQ69" s="428"/>
      <c r="AR69" s="428"/>
      <c r="AS69" s="428"/>
      <c r="AT69" s="428"/>
      <c r="AU69" s="428"/>
      <c r="AV69" s="428"/>
      <c r="AW69" s="428"/>
      <c r="AX69" s="428"/>
    </row>
    <row r="70" spans="1:50" ht="26.25" customHeight="1">
      <c r="A70" s="1058">
        <v>1</v>
      </c>
      <c r="B70" s="105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58">
        <v>2</v>
      </c>
      <c r="B71" s="105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58">
        <v>3</v>
      </c>
      <c r="B72" s="105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58">
        <v>4</v>
      </c>
      <c r="B73" s="105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58">
        <v>5</v>
      </c>
      <c r="B74" s="105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58">
        <v>6</v>
      </c>
      <c r="B75" s="105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58">
        <v>7</v>
      </c>
      <c r="B76" s="105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58">
        <v>8</v>
      </c>
      <c r="B77" s="105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58">
        <v>9</v>
      </c>
      <c r="B78" s="105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58">
        <v>10</v>
      </c>
      <c r="B79" s="105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58">
        <v>11</v>
      </c>
      <c r="B80" s="105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58">
        <v>12</v>
      </c>
      <c r="B81" s="105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58">
        <v>13</v>
      </c>
      <c r="B82" s="105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58">
        <v>14</v>
      </c>
      <c r="B83" s="105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58">
        <v>15</v>
      </c>
      <c r="B84" s="105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58">
        <v>16</v>
      </c>
      <c r="B85" s="105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58">
        <v>17</v>
      </c>
      <c r="B86" s="105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58">
        <v>18</v>
      </c>
      <c r="B87" s="105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58">
        <v>19</v>
      </c>
      <c r="B88" s="105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58">
        <v>20</v>
      </c>
      <c r="B89" s="105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58">
        <v>21</v>
      </c>
      <c r="B90" s="105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58">
        <v>22</v>
      </c>
      <c r="B91" s="105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58">
        <v>23</v>
      </c>
      <c r="B92" s="105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58">
        <v>24</v>
      </c>
      <c r="B93" s="105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58">
        <v>25</v>
      </c>
      <c r="B94" s="105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58">
        <v>26</v>
      </c>
      <c r="B95" s="105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58">
        <v>27</v>
      </c>
      <c r="B96" s="105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58">
        <v>28</v>
      </c>
      <c r="B97" s="105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58">
        <v>29</v>
      </c>
      <c r="B98" s="105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58">
        <v>30</v>
      </c>
      <c r="B99" s="105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7" t="s">
        <v>418</v>
      </c>
      <c r="K102" s="101"/>
      <c r="L102" s="101"/>
      <c r="M102" s="101"/>
      <c r="N102" s="101"/>
      <c r="O102" s="101"/>
      <c r="P102" s="349" t="s">
        <v>27</v>
      </c>
      <c r="Q102" s="349"/>
      <c r="R102" s="349"/>
      <c r="S102" s="349"/>
      <c r="T102" s="349"/>
      <c r="U102" s="349"/>
      <c r="V102" s="349"/>
      <c r="W102" s="349"/>
      <c r="X102" s="349"/>
      <c r="Y102" s="346" t="s">
        <v>472</v>
      </c>
      <c r="Z102" s="347"/>
      <c r="AA102" s="347"/>
      <c r="AB102" s="347"/>
      <c r="AC102" s="277" t="s">
        <v>457</v>
      </c>
      <c r="AD102" s="277"/>
      <c r="AE102" s="277"/>
      <c r="AF102" s="277"/>
      <c r="AG102" s="277"/>
      <c r="AH102" s="346" t="s">
        <v>380</v>
      </c>
      <c r="AI102" s="348"/>
      <c r="AJ102" s="348"/>
      <c r="AK102" s="348"/>
      <c r="AL102" s="348" t="s">
        <v>21</v>
      </c>
      <c r="AM102" s="348"/>
      <c r="AN102" s="348"/>
      <c r="AO102" s="427"/>
      <c r="AP102" s="428" t="s">
        <v>419</v>
      </c>
      <c r="AQ102" s="428"/>
      <c r="AR102" s="428"/>
      <c r="AS102" s="428"/>
      <c r="AT102" s="428"/>
      <c r="AU102" s="428"/>
      <c r="AV102" s="428"/>
      <c r="AW102" s="428"/>
      <c r="AX102" s="428"/>
    </row>
    <row r="103" spans="1:50" ht="26.25" customHeight="1">
      <c r="A103" s="1058">
        <v>1</v>
      </c>
      <c r="B103" s="105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58">
        <v>2</v>
      </c>
      <c r="B104" s="105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58">
        <v>3</v>
      </c>
      <c r="B105" s="105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58">
        <v>4</v>
      </c>
      <c r="B106" s="105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58">
        <v>5</v>
      </c>
      <c r="B107" s="105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58">
        <v>6</v>
      </c>
      <c r="B108" s="105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58">
        <v>7</v>
      </c>
      <c r="B109" s="105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58">
        <v>8</v>
      </c>
      <c r="B110" s="105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58">
        <v>9</v>
      </c>
      <c r="B111" s="105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58">
        <v>10</v>
      </c>
      <c r="B112" s="105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58">
        <v>11</v>
      </c>
      <c r="B113" s="105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58">
        <v>12</v>
      </c>
      <c r="B114" s="105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58">
        <v>13</v>
      </c>
      <c r="B115" s="105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58">
        <v>14</v>
      </c>
      <c r="B116" s="105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58">
        <v>15</v>
      </c>
      <c r="B117" s="105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58">
        <v>16</v>
      </c>
      <c r="B118" s="105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58">
        <v>17</v>
      </c>
      <c r="B119" s="105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58">
        <v>18</v>
      </c>
      <c r="B120" s="105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58">
        <v>19</v>
      </c>
      <c r="B121" s="105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58">
        <v>20</v>
      </c>
      <c r="B122" s="105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58">
        <v>21</v>
      </c>
      <c r="B123" s="105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58">
        <v>22</v>
      </c>
      <c r="B124" s="105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58">
        <v>23</v>
      </c>
      <c r="B125" s="105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58">
        <v>24</v>
      </c>
      <c r="B126" s="105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58">
        <v>25</v>
      </c>
      <c r="B127" s="105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58">
        <v>26</v>
      </c>
      <c r="B128" s="105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58">
        <v>27</v>
      </c>
      <c r="B129" s="105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58">
        <v>28</v>
      </c>
      <c r="B130" s="105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58">
        <v>29</v>
      </c>
      <c r="B131" s="105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58">
        <v>30</v>
      </c>
      <c r="B132" s="105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7" t="s">
        <v>418</v>
      </c>
      <c r="K135" s="101"/>
      <c r="L135" s="101"/>
      <c r="M135" s="101"/>
      <c r="N135" s="101"/>
      <c r="O135" s="101"/>
      <c r="P135" s="349" t="s">
        <v>27</v>
      </c>
      <c r="Q135" s="349"/>
      <c r="R135" s="349"/>
      <c r="S135" s="349"/>
      <c r="T135" s="349"/>
      <c r="U135" s="349"/>
      <c r="V135" s="349"/>
      <c r="W135" s="349"/>
      <c r="X135" s="349"/>
      <c r="Y135" s="346" t="s">
        <v>472</v>
      </c>
      <c r="Z135" s="347"/>
      <c r="AA135" s="347"/>
      <c r="AB135" s="347"/>
      <c r="AC135" s="277" t="s">
        <v>457</v>
      </c>
      <c r="AD135" s="277"/>
      <c r="AE135" s="277"/>
      <c r="AF135" s="277"/>
      <c r="AG135" s="277"/>
      <c r="AH135" s="346" t="s">
        <v>380</v>
      </c>
      <c r="AI135" s="348"/>
      <c r="AJ135" s="348"/>
      <c r="AK135" s="348"/>
      <c r="AL135" s="348" t="s">
        <v>21</v>
      </c>
      <c r="AM135" s="348"/>
      <c r="AN135" s="348"/>
      <c r="AO135" s="427"/>
      <c r="AP135" s="428" t="s">
        <v>419</v>
      </c>
      <c r="AQ135" s="428"/>
      <c r="AR135" s="428"/>
      <c r="AS135" s="428"/>
      <c r="AT135" s="428"/>
      <c r="AU135" s="428"/>
      <c r="AV135" s="428"/>
      <c r="AW135" s="428"/>
      <c r="AX135" s="428"/>
    </row>
    <row r="136" spans="1:50" ht="26.25" customHeight="1">
      <c r="A136" s="1058">
        <v>1</v>
      </c>
      <c r="B136" s="105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58">
        <v>2</v>
      </c>
      <c r="B137" s="105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58">
        <v>3</v>
      </c>
      <c r="B138" s="105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58">
        <v>4</v>
      </c>
      <c r="B139" s="105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58">
        <v>5</v>
      </c>
      <c r="B140" s="105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58">
        <v>6</v>
      </c>
      <c r="B141" s="105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58">
        <v>7</v>
      </c>
      <c r="B142" s="105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58">
        <v>8</v>
      </c>
      <c r="B143" s="105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58">
        <v>9</v>
      </c>
      <c r="B144" s="105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58">
        <v>10</v>
      </c>
      <c r="B145" s="105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58">
        <v>11</v>
      </c>
      <c r="B146" s="105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58">
        <v>12</v>
      </c>
      <c r="B147" s="105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58">
        <v>13</v>
      </c>
      <c r="B148" s="105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58">
        <v>14</v>
      </c>
      <c r="B149" s="105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58">
        <v>15</v>
      </c>
      <c r="B150" s="105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58">
        <v>16</v>
      </c>
      <c r="B151" s="105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58">
        <v>17</v>
      </c>
      <c r="B152" s="105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58">
        <v>18</v>
      </c>
      <c r="B153" s="105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58">
        <v>19</v>
      </c>
      <c r="B154" s="105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58">
        <v>20</v>
      </c>
      <c r="B155" s="105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58">
        <v>21</v>
      </c>
      <c r="B156" s="105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58">
        <v>22</v>
      </c>
      <c r="B157" s="105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58">
        <v>23</v>
      </c>
      <c r="B158" s="105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58">
        <v>24</v>
      </c>
      <c r="B159" s="105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58">
        <v>25</v>
      </c>
      <c r="B160" s="105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58">
        <v>26</v>
      </c>
      <c r="B161" s="105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58">
        <v>27</v>
      </c>
      <c r="B162" s="105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58">
        <v>28</v>
      </c>
      <c r="B163" s="105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58">
        <v>29</v>
      </c>
      <c r="B164" s="105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58">
        <v>30</v>
      </c>
      <c r="B165" s="105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7" t="s">
        <v>418</v>
      </c>
      <c r="K168" s="101"/>
      <c r="L168" s="101"/>
      <c r="M168" s="101"/>
      <c r="N168" s="101"/>
      <c r="O168" s="101"/>
      <c r="P168" s="349" t="s">
        <v>27</v>
      </c>
      <c r="Q168" s="349"/>
      <c r="R168" s="349"/>
      <c r="S168" s="349"/>
      <c r="T168" s="349"/>
      <c r="U168" s="349"/>
      <c r="V168" s="349"/>
      <c r="W168" s="349"/>
      <c r="X168" s="349"/>
      <c r="Y168" s="346" t="s">
        <v>472</v>
      </c>
      <c r="Z168" s="347"/>
      <c r="AA168" s="347"/>
      <c r="AB168" s="347"/>
      <c r="AC168" s="277" t="s">
        <v>457</v>
      </c>
      <c r="AD168" s="277"/>
      <c r="AE168" s="277"/>
      <c r="AF168" s="277"/>
      <c r="AG168" s="277"/>
      <c r="AH168" s="346" t="s">
        <v>380</v>
      </c>
      <c r="AI168" s="348"/>
      <c r="AJ168" s="348"/>
      <c r="AK168" s="348"/>
      <c r="AL168" s="348" t="s">
        <v>21</v>
      </c>
      <c r="AM168" s="348"/>
      <c r="AN168" s="348"/>
      <c r="AO168" s="427"/>
      <c r="AP168" s="428" t="s">
        <v>419</v>
      </c>
      <c r="AQ168" s="428"/>
      <c r="AR168" s="428"/>
      <c r="AS168" s="428"/>
      <c r="AT168" s="428"/>
      <c r="AU168" s="428"/>
      <c r="AV168" s="428"/>
      <c r="AW168" s="428"/>
      <c r="AX168" s="428"/>
    </row>
    <row r="169" spans="1:50" ht="26.25" customHeight="1">
      <c r="A169" s="1058">
        <v>1</v>
      </c>
      <c r="B169" s="105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58">
        <v>2</v>
      </c>
      <c r="B170" s="105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58">
        <v>3</v>
      </c>
      <c r="B171" s="105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58">
        <v>4</v>
      </c>
      <c r="B172" s="105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58">
        <v>5</v>
      </c>
      <c r="B173" s="105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58">
        <v>6</v>
      </c>
      <c r="B174" s="105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58">
        <v>7</v>
      </c>
      <c r="B175" s="105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58">
        <v>8</v>
      </c>
      <c r="B176" s="105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58">
        <v>9</v>
      </c>
      <c r="B177" s="105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58">
        <v>10</v>
      </c>
      <c r="B178" s="105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58">
        <v>11</v>
      </c>
      <c r="B179" s="105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58">
        <v>12</v>
      </c>
      <c r="B180" s="105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58">
        <v>13</v>
      </c>
      <c r="B181" s="105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58">
        <v>14</v>
      </c>
      <c r="B182" s="105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58">
        <v>15</v>
      </c>
      <c r="B183" s="105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58">
        <v>16</v>
      </c>
      <c r="B184" s="105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58">
        <v>17</v>
      </c>
      <c r="B185" s="105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58">
        <v>18</v>
      </c>
      <c r="B186" s="105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58">
        <v>19</v>
      </c>
      <c r="B187" s="105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58">
        <v>20</v>
      </c>
      <c r="B188" s="105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58">
        <v>21</v>
      </c>
      <c r="B189" s="105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58">
        <v>22</v>
      </c>
      <c r="B190" s="105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58">
        <v>23</v>
      </c>
      <c r="B191" s="105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58">
        <v>24</v>
      </c>
      <c r="B192" s="105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58">
        <v>25</v>
      </c>
      <c r="B193" s="105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58">
        <v>26</v>
      </c>
      <c r="B194" s="105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58">
        <v>27</v>
      </c>
      <c r="B195" s="105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58">
        <v>28</v>
      </c>
      <c r="B196" s="105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58">
        <v>29</v>
      </c>
      <c r="B197" s="105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58">
        <v>30</v>
      </c>
      <c r="B198" s="105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7" t="s">
        <v>418</v>
      </c>
      <c r="K201" s="101"/>
      <c r="L201" s="101"/>
      <c r="M201" s="101"/>
      <c r="N201" s="101"/>
      <c r="O201" s="101"/>
      <c r="P201" s="349" t="s">
        <v>27</v>
      </c>
      <c r="Q201" s="349"/>
      <c r="R201" s="349"/>
      <c r="S201" s="349"/>
      <c r="T201" s="349"/>
      <c r="U201" s="349"/>
      <c r="V201" s="349"/>
      <c r="W201" s="349"/>
      <c r="X201" s="349"/>
      <c r="Y201" s="346" t="s">
        <v>472</v>
      </c>
      <c r="Z201" s="347"/>
      <c r="AA201" s="347"/>
      <c r="AB201" s="347"/>
      <c r="AC201" s="277" t="s">
        <v>457</v>
      </c>
      <c r="AD201" s="277"/>
      <c r="AE201" s="277"/>
      <c r="AF201" s="277"/>
      <c r="AG201" s="277"/>
      <c r="AH201" s="346" t="s">
        <v>380</v>
      </c>
      <c r="AI201" s="348"/>
      <c r="AJ201" s="348"/>
      <c r="AK201" s="348"/>
      <c r="AL201" s="348" t="s">
        <v>21</v>
      </c>
      <c r="AM201" s="348"/>
      <c r="AN201" s="348"/>
      <c r="AO201" s="427"/>
      <c r="AP201" s="428" t="s">
        <v>419</v>
      </c>
      <c r="AQ201" s="428"/>
      <c r="AR201" s="428"/>
      <c r="AS201" s="428"/>
      <c r="AT201" s="428"/>
      <c r="AU201" s="428"/>
      <c r="AV201" s="428"/>
      <c r="AW201" s="428"/>
      <c r="AX201" s="428"/>
    </row>
    <row r="202" spans="1:50" ht="26.25" customHeight="1">
      <c r="A202" s="1058">
        <v>1</v>
      </c>
      <c r="B202" s="105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58">
        <v>2</v>
      </c>
      <c r="B203" s="105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58">
        <v>3</v>
      </c>
      <c r="B204" s="105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58">
        <v>4</v>
      </c>
      <c r="B205" s="105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58">
        <v>5</v>
      </c>
      <c r="B206" s="105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58">
        <v>6</v>
      </c>
      <c r="B207" s="105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58">
        <v>7</v>
      </c>
      <c r="B208" s="105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58">
        <v>8</v>
      </c>
      <c r="B209" s="105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58">
        <v>9</v>
      </c>
      <c r="B210" s="105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58">
        <v>10</v>
      </c>
      <c r="B211" s="105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58">
        <v>11</v>
      </c>
      <c r="B212" s="105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58">
        <v>12</v>
      </c>
      <c r="B213" s="105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58">
        <v>13</v>
      </c>
      <c r="B214" s="105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58">
        <v>14</v>
      </c>
      <c r="B215" s="105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58">
        <v>15</v>
      </c>
      <c r="B216" s="105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58">
        <v>16</v>
      </c>
      <c r="B217" s="105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58">
        <v>17</v>
      </c>
      <c r="B218" s="105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58">
        <v>18</v>
      </c>
      <c r="B219" s="105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58">
        <v>19</v>
      </c>
      <c r="B220" s="105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58">
        <v>20</v>
      </c>
      <c r="B221" s="105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58">
        <v>21</v>
      </c>
      <c r="B222" s="105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58">
        <v>22</v>
      </c>
      <c r="B223" s="105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58">
        <v>23</v>
      </c>
      <c r="B224" s="105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58">
        <v>24</v>
      </c>
      <c r="B225" s="105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58">
        <v>25</v>
      </c>
      <c r="B226" s="105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58">
        <v>26</v>
      </c>
      <c r="B227" s="105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58">
        <v>27</v>
      </c>
      <c r="B228" s="105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58">
        <v>28</v>
      </c>
      <c r="B229" s="105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58">
        <v>29</v>
      </c>
      <c r="B230" s="105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58">
        <v>30</v>
      </c>
      <c r="B231" s="105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7" t="s">
        <v>418</v>
      </c>
      <c r="K234" s="101"/>
      <c r="L234" s="101"/>
      <c r="M234" s="101"/>
      <c r="N234" s="101"/>
      <c r="O234" s="101"/>
      <c r="P234" s="349" t="s">
        <v>27</v>
      </c>
      <c r="Q234" s="349"/>
      <c r="R234" s="349"/>
      <c r="S234" s="349"/>
      <c r="T234" s="349"/>
      <c r="U234" s="349"/>
      <c r="V234" s="349"/>
      <c r="W234" s="349"/>
      <c r="X234" s="349"/>
      <c r="Y234" s="346" t="s">
        <v>472</v>
      </c>
      <c r="Z234" s="347"/>
      <c r="AA234" s="347"/>
      <c r="AB234" s="347"/>
      <c r="AC234" s="277" t="s">
        <v>457</v>
      </c>
      <c r="AD234" s="277"/>
      <c r="AE234" s="277"/>
      <c r="AF234" s="277"/>
      <c r="AG234" s="277"/>
      <c r="AH234" s="346" t="s">
        <v>380</v>
      </c>
      <c r="AI234" s="348"/>
      <c r="AJ234" s="348"/>
      <c r="AK234" s="348"/>
      <c r="AL234" s="348" t="s">
        <v>21</v>
      </c>
      <c r="AM234" s="348"/>
      <c r="AN234" s="348"/>
      <c r="AO234" s="427"/>
      <c r="AP234" s="428" t="s">
        <v>419</v>
      </c>
      <c r="AQ234" s="428"/>
      <c r="AR234" s="428"/>
      <c r="AS234" s="428"/>
      <c r="AT234" s="428"/>
      <c r="AU234" s="428"/>
      <c r="AV234" s="428"/>
      <c r="AW234" s="428"/>
      <c r="AX234" s="428"/>
    </row>
    <row r="235" spans="1:50" ht="26.25" customHeight="1">
      <c r="A235" s="1058">
        <v>1</v>
      </c>
      <c r="B235" s="105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58">
        <v>2</v>
      </c>
      <c r="B236" s="105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58">
        <v>3</v>
      </c>
      <c r="B237" s="105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58">
        <v>4</v>
      </c>
      <c r="B238" s="105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58">
        <v>5</v>
      </c>
      <c r="B239" s="105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58">
        <v>6</v>
      </c>
      <c r="B240" s="105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58">
        <v>7</v>
      </c>
      <c r="B241" s="105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58">
        <v>8</v>
      </c>
      <c r="B242" s="105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58">
        <v>9</v>
      </c>
      <c r="B243" s="105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58">
        <v>10</v>
      </c>
      <c r="B244" s="105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58">
        <v>11</v>
      </c>
      <c r="B245" s="105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58">
        <v>12</v>
      </c>
      <c r="B246" s="105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58">
        <v>13</v>
      </c>
      <c r="B247" s="105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58">
        <v>14</v>
      </c>
      <c r="B248" s="105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58">
        <v>15</v>
      </c>
      <c r="B249" s="105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58">
        <v>16</v>
      </c>
      <c r="B250" s="105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58">
        <v>17</v>
      </c>
      <c r="B251" s="105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58">
        <v>18</v>
      </c>
      <c r="B252" s="105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58">
        <v>19</v>
      </c>
      <c r="B253" s="105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58">
        <v>20</v>
      </c>
      <c r="B254" s="105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58">
        <v>21</v>
      </c>
      <c r="B255" s="105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58">
        <v>22</v>
      </c>
      <c r="B256" s="105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58">
        <v>23</v>
      </c>
      <c r="B257" s="105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58">
        <v>24</v>
      </c>
      <c r="B258" s="105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58">
        <v>25</v>
      </c>
      <c r="B259" s="105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58">
        <v>26</v>
      </c>
      <c r="B260" s="105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58">
        <v>27</v>
      </c>
      <c r="B261" s="105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58">
        <v>28</v>
      </c>
      <c r="B262" s="105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58">
        <v>29</v>
      </c>
      <c r="B263" s="105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58">
        <v>30</v>
      </c>
      <c r="B264" s="105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7" t="s">
        <v>418</v>
      </c>
      <c r="K267" s="101"/>
      <c r="L267" s="101"/>
      <c r="M267" s="101"/>
      <c r="N267" s="101"/>
      <c r="O267" s="101"/>
      <c r="P267" s="349" t="s">
        <v>27</v>
      </c>
      <c r="Q267" s="349"/>
      <c r="R267" s="349"/>
      <c r="S267" s="349"/>
      <c r="T267" s="349"/>
      <c r="U267" s="349"/>
      <c r="V267" s="349"/>
      <c r="W267" s="349"/>
      <c r="X267" s="349"/>
      <c r="Y267" s="346" t="s">
        <v>472</v>
      </c>
      <c r="Z267" s="347"/>
      <c r="AA267" s="347"/>
      <c r="AB267" s="347"/>
      <c r="AC267" s="277" t="s">
        <v>457</v>
      </c>
      <c r="AD267" s="277"/>
      <c r="AE267" s="277"/>
      <c r="AF267" s="277"/>
      <c r="AG267" s="277"/>
      <c r="AH267" s="346" t="s">
        <v>380</v>
      </c>
      <c r="AI267" s="348"/>
      <c r="AJ267" s="348"/>
      <c r="AK267" s="348"/>
      <c r="AL267" s="348" t="s">
        <v>21</v>
      </c>
      <c r="AM267" s="348"/>
      <c r="AN267" s="348"/>
      <c r="AO267" s="427"/>
      <c r="AP267" s="428" t="s">
        <v>419</v>
      </c>
      <c r="AQ267" s="428"/>
      <c r="AR267" s="428"/>
      <c r="AS267" s="428"/>
      <c r="AT267" s="428"/>
      <c r="AU267" s="428"/>
      <c r="AV267" s="428"/>
      <c r="AW267" s="428"/>
      <c r="AX267" s="428"/>
    </row>
    <row r="268" spans="1:50" ht="26.25" customHeight="1">
      <c r="A268" s="1058">
        <v>1</v>
      </c>
      <c r="B268" s="105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58">
        <v>2</v>
      </c>
      <c r="B269" s="105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58">
        <v>3</v>
      </c>
      <c r="B270" s="105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58">
        <v>4</v>
      </c>
      <c r="B271" s="105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58">
        <v>5</v>
      </c>
      <c r="B272" s="105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58">
        <v>6</v>
      </c>
      <c r="B273" s="105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58">
        <v>7</v>
      </c>
      <c r="B274" s="105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58">
        <v>8</v>
      </c>
      <c r="B275" s="105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58">
        <v>9</v>
      </c>
      <c r="B276" s="105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58">
        <v>10</v>
      </c>
      <c r="B277" s="105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58">
        <v>11</v>
      </c>
      <c r="B278" s="105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58">
        <v>12</v>
      </c>
      <c r="B279" s="105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58">
        <v>13</v>
      </c>
      <c r="B280" s="105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58">
        <v>14</v>
      </c>
      <c r="B281" s="105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58">
        <v>15</v>
      </c>
      <c r="B282" s="105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58">
        <v>16</v>
      </c>
      <c r="B283" s="105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58">
        <v>17</v>
      </c>
      <c r="B284" s="105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58">
        <v>18</v>
      </c>
      <c r="B285" s="105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58">
        <v>19</v>
      </c>
      <c r="B286" s="105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58">
        <v>20</v>
      </c>
      <c r="B287" s="105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58">
        <v>21</v>
      </c>
      <c r="B288" s="105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58">
        <v>22</v>
      </c>
      <c r="B289" s="105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58">
        <v>23</v>
      </c>
      <c r="B290" s="105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58">
        <v>24</v>
      </c>
      <c r="B291" s="105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58">
        <v>25</v>
      </c>
      <c r="B292" s="105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58">
        <v>26</v>
      </c>
      <c r="B293" s="105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58">
        <v>27</v>
      </c>
      <c r="B294" s="105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58">
        <v>28</v>
      </c>
      <c r="B295" s="105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58">
        <v>29</v>
      </c>
      <c r="B296" s="105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58">
        <v>30</v>
      </c>
      <c r="B297" s="105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7" t="s">
        <v>418</v>
      </c>
      <c r="K300" s="101"/>
      <c r="L300" s="101"/>
      <c r="M300" s="101"/>
      <c r="N300" s="101"/>
      <c r="O300" s="101"/>
      <c r="P300" s="349" t="s">
        <v>27</v>
      </c>
      <c r="Q300" s="349"/>
      <c r="R300" s="349"/>
      <c r="S300" s="349"/>
      <c r="T300" s="349"/>
      <c r="U300" s="349"/>
      <c r="V300" s="349"/>
      <c r="W300" s="349"/>
      <c r="X300" s="349"/>
      <c r="Y300" s="346" t="s">
        <v>472</v>
      </c>
      <c r="Z300" s="347"/>
      <c r="AA300" s="347"/>
      <c r="AB300" s="347"/>
      <c r="AC300" s="277" t="s">
        <v>457</v>
      </c>
      <c r="AD300" s="277"/>
      <c r="AE300" s="277"/>
      <c r="AF300" s="277"/>
      <c r="AG300" s="277"/>
      <c r="AH300" s="346" t="s">
        <v>380</v>
      </c>
      <c r="AI300" s="348"/>
      <c r="AJ300" s="348"/>
      <c r="AK300" s="348"/>
      <c r="AL300" s="348" t="s">
        <v>21</v>
      </c>
      <c r="AM300" s="348"/>
      <c r="AN300" s="348"/>
      <c r="AO300" s="427"/>
      <c r="AP300" s="428" t="s">
        <v>419</v>
      </c>
      <c r="AQ300" s="428"/>
      <c r="AR300" s="428"/>
      <c r="AS300" s="428"/>
      <c r="AT300" s="428"/>
      <c r="AU300" s="428"/>
      <c r="AV300" s="428"/>
      <c r="AW300" s="428"/>
      <c r="AX300" s="428"/>
    </row>
    <row r="301" spans="1:50" ht="26.25" customHeight="1">
      <c r="A301" s="1058">
        <v>1</v>
      </c>
      <c r="B301" s="105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58">
        <v>2</v>
      </c>
      <c r="B302" s="105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58">
        <v>3</v>
      </c>
      <c r="B303" s="105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58">
        <v>4</v>
      </c>
      <c r="B304" s="105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58">
        <v>5</v>
      </c>
      <c r="B305" s="105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58">
        <v>6</v>
      </c>
      <c r="B306" s="105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58">
        <v>7</v>
      </c>
      <c r="B307" s="105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58">
        <v>8</v>
      </c>
      <c r="B308" s="105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58">
        <v>9</v>
      </c>
      <c r="B309" s="105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58">
        <v>10</v>
      </c>
      <c r="B310" s="105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58">
        <v>11</v>
      </c>
      <c r="B311" s="105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58">
        <v>12</v>
      </c>
      <c r="B312" s="105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58">
        <v>13</v>
      </c>
      <c r="B313" s="105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58">
        <v>14</v>
      </c>
      <c r="B314" s="105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58">
        <v>15</v>
      </c>
      <c r="B315" s="105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58">
        <v>16</v>
      </c>
      <c r="B316" s="105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58">
        <v>17</v>
      </c>
      <c r="B317" s="105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58">
        <v>18</v>
      </c>
      <c r="B318" s="105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58">
        <v>19</v>
      </c>
      <c r="B319" s="105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58">
        <v>20</v>
      </c>
      <c r="B320" s="105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58">
        <v>21</v>
      </c>
      <c r="B321" s="105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58">
        <v>22</v>
      </c>
      <c r="B322" s="105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58">
        <v>23</v>
      </c>
      <c r="B323" s="105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58">
        <v>24</v>
      </c>
      <c r="B324" s="105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58">
        <v>25</v>
      </c>
      <c r="B325" s="105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58">
        <v>26</v>
      </c>
      <c r="B326" s="105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58">
        <v>27</v>
      </c>
      <c r="B327" s="105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58">
        <v>28</v>
      </c>
      <c r="B328" s="105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58">
        <v>29</v>
      </c>
      <c r="B329" s="105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58">
        <v>30</v>
      </c>
      <c r="B330" s="105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7" t="s">
        <v>418</v>
      </c>
      <c r="K333" s="101"/>
      <c r="L333" s="101"/>
      <c r="M333" s="101"/>
      <c r="N333" s="101"/>
      <c r="O333" s="101"/>
      <c r="P333" s="349" t="s">
        <v>27</v>
      </c>
      <c r="Q333" s="349"/>
      <c r="R333" s="349"/>
      <c r="S333" s="349"/>
      <c r="T333" s="349"/>
      <c r="U333" s="349"/>
      <c r="V333" s="349"/>
      <c r="W333" s="349"/>
      <c r="X333" s="349"/>
      <c r="Y333" s="346" t="s">
        <v>472</v>
      </c>
      <c r="Z333" s="347"/>
      <c r="AA333" s="347"/>
      <c r="AB333" s="347"/>
      <c r="AC333" s="277" t="s">
        <v>457</v>
      </c>
      <c r="AD333" s="277"/>
      <c r="AE333" s="277"/>
      <c r="AF333" s="277"/>
      <c r="AG333" s="277"/>
      <c r="AH333" s="346" t="s">
        <v>380</v>
      </c>
      <c r="AI333" s="348"/>
      <c r="AJ333" s="348"/>
      <c r="AK333" s="348"/>
      <c r="AL333" s="348" t="s">
        <v>21</v>
      </c>
      <c r="AM333" s="348"/>
      <c r="AN333" s="348"/>
      <c r="AO333" s="427"/>
      <c r="AP333" s="428" t="s">
        <v>419</v>
      </c>
      <c r="AQ333" s="428"/>
      <c r="AR333" s="428"/>
      <c r="AS333" s="428"/>
      <c r="AT333" s="428"/>
      <c r="AU333" s="428"/>
      <c r="AV333" s="428"/>
      <c r="AW333" s="428"/>
      <c r="AX333" s="428"/>
    </row>
    <row r="334" spans="1:50" ht="26.25" customHeight="1">
      <c r="A334" s="1058">
        <v>1</v>
      </c>
      <c r="B334" s="105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58">
        <v>2</v>
      </c>
      <c r="B335" s="105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58">
        <v>3</v>
      </c>
      <c r="B336" s="105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58">
        <v>4</v>
      </c>
      <c r="B337" s="105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58">
        <v>5</v>
      </c>
      <c r="B338" s="105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58">
        <v>6</v>
      </c>
      <c r="B339" s="105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58">
        <v>7</v>
      </c>
      <c r="B340" s="105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58">
        <v>8</v>
      </c>
      <c r="B341" s="105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58">
        <v>9</v>
      </c>
      <c r="B342" s="105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58">
        <v>10</v>
      </c>
      <c r="B343" s="105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58">
        <v>11</v>
      </c>
      <c r="B344" s="105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58">
        <v>12</v>
      </c>
      <c r="B345" s="105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58">
        <v>13</v>
      </c>
      <c r="B346" s="105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58">
        <v>14</v>
      </c>
      <c r="B347" s="105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58">
        <v>15</v>
      </c>
      <c r="B348" s="105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58">
        <v>16</v>
      </c>
      <c r="B349" s="105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58">
        <v>17</v>
      </c>
      <c r="B350" s="105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58">
        <v>18</v>
      </c>
      <c r="B351" s="105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58">
        <v>19</v>
      </c>
      <c r="B352" s="105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58">
        <v>20</v>
      </c>
      <c r="B353" s="105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58">
        <v>21</v>
      </c>
      <c r="B354" s="105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58">
        <v>22</v>
      </c>
      <c r="B355" s="105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58">
        <v>23</v>
      </c>
      <c r="B356" s="105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58">
        <v>24</v>
      </c>
      <c r="B357" s="105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58">
        <v>25</v>
      </c>
      <c r="B358" s="105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58">
        <v>26</v>
      </c>
      <c r="B359" s="105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58">
        <v>27</v>
      </c>
      <c r="B360" s="105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58">
        <v>28</v>
      </c>
      <c r="B361" s="105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58">
        <v>29</v>
      </c>
      <c r="B362" s="105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58">
        <v>30</v>
      </c>
      <c r="B363" s="105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7" t="s">
        <v>418</v>
      </c>
      <c r="K366" s="101"/>
      <c r="L366" s="101"/>
      <c r="M366" s="101"/>
      <c r="N366" s="101"/>
      <c r="O366" s="101"/>
      <c r="P366" s="349" t="s">
        <v>27</v>
      </c>
      <c r="Q366" s="349"/>
      <c r="R366" s="349"/>
      <c r="S366" s="349"/>
      <c r="T366" s="349"/>
      <c r="U366" s="349"/>
      <c r="V366" s="349"/>
      <c r="W366" s="349"/>
      <c r="X366" s="349"/>
      <c r="Y366" s="346" t="s">
        <v>472</v>
      </c>
      <c r="Z366" s="347"/>
      <c r="AA366" s="347"/>
      <c r="AB366" s="347"/>
      <c r="AC366" s="277" t="s">
        <v>457</v>
      </c>
      <c r="AD366" s="277"/>
      <c r="AE366" s="277"/>
      <c r="AF366" s="277"/>
      <c r="AG366" s="277"/>
      <c r="AH366" s="346" t="s">
        <v>380</v>
      </c>
      <c r="AI366" s="348"/>
      <c r="AJ366" s="348"/>
      <c r="AK366" s="348"/>
      <c r="AL366" s="348" t="s">
        <v>21</v>
      </c>
      <c r="AM366" s="348"/>
      <c r="AN366" s="348"/>
      <c r="AO366" s="427"/>
      <c r="AP366" s="428" t="s">
        <v>419</v>
      </c>
      <c r="AQ366" s="428"/>
      <c r="AR366" s="428"/>
      <c r="AS366" s="428"/>
      <c r="AT366" s="428"/>
      <c r="AU366" s="428"/>
      <c r="AV366" s="428"/>
      <c r="AW366" s="428"/>
      <c r="AX366" s="428"/>
    </row>
    <row r="367" spans="1:50" ht="26.25" customHeight="1">
      <c r="A367" s="1058">
        <v>1</v>
      </c>
      <c r="B367" s="105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58">
        <v>2</v>
      </c>
      <c r="B368" s="105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58">
        <v>3</v>
      </c>
      <c r="B369" s="105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58">
        <v>4</v>
      </c>
      <c r="B370" s="105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58">
        <v>5</v>
      </c>
      <c r="B371" s="105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58">
        <v>6</v>
      </c>
      <c r="B372" s="105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58">
        <v>7</v>
      </c>
      <c r="B373" s="105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58">
        <v>8</v>
      </c>
      <c r="B374" s="105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58">
        <v>9</v>
      </c>
      <c r="B375" s="105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58">
        <v>10</v>
      </c>
      <c r="B376" s="105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58">
        <v>11</v>
      </c>
      <c r="B377" s="105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58">
        <v>12</v>
      </c>
      <c r="B378" s="105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58">
        <v>13</v>
      </c>
      <c r="B379" s="105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58">
        <v>14</v>
      </c>
      <c r="B380" s="105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58">
        <v>15</v>
      </c>
      <c r="B381" s="105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58">
        <v>16</v>
      </c>
      <c r="B382" s="105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58">
        <v>17</v>
      </c>
      <c r="B383" s="105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58">
        <v>18</v>
      </c>
      <c r="B384" s="105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58">
        <v>19</v>
      </c>
      <c r="B385" s="105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58">
        <v>20</v>
      </c>
      <c r="B386" s="105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58">
        <v>21</v>
      </c>
      <c r="B387" s="105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58">
        <v>22</v>
      </c>
      <c r="B388" s="105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58">
        <v>23</v>
      </c>
      <c r="B389" s="105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58">
        <v>24</v>
      </c>
      <c r="B390" s="105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58">
        <v>25</v>
      </c>
      <c r="B391" s="105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58">
        <v>26</v>
      </c>
      <c r="B392" s="105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58">
        <v>27</v>
      </c>
      <c r="B393" s="105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58">
        <v>28</v>
      </c>
      <c r="B394" s="105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58">
        <v>29</v>
      </c>
      <c r="B395" s="105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58">
        <v>30</v>
      </c>
      <c r="B396" s="105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7" t="s">
        <v>418</v>
      </c>
      <c r="K399" s="101"/>
      <c r="L399" s="101"/>
      <c r="M399" s="101"/>
      <c r="N399" s="101"/>
      <c r="O399" s="101"/>
      <c r="P399" s="349" t="s">
        <v>27</v>
      </c>
      <c r="Q399" s="349"/>
      <c r="R399" s="349"/>
      <c r="S399" s="349"/>
      <c r="T399" s="349"/>
      <c r="U399" s="349"/>
      <c r="V399" s="349"/>
      <c r="W399" s="349"/>
      <c r="X399" s="349"/>
      <c r="Y399" s="346" t="s">
        <v>472</v>
      </c>
      <c r="Z399" s="347"/>
      <c r="AA399" s="347"/>
      <c r="AB399" s="347"/>
      <c r="AC399" s="277" t="s">
        <v>457</v>
      </c>
      <c r="AD399" s="277"/>
      <c r="AE399" s="277"/>
      <c r="AF399" s="277"/>
      <c r="AG399" s="277"/>
      <c r="AH399" s="346" t="s">
        <v>380</v>
      </c>
      <c r="AI399" s="348"/>
      <c r="AJ399" s="348"/>
      <c r="AK399" s="348"/>
      <c r="AL399" s="348" t="s">
        <v>21</v>
      </c>
      <c r="AM399" s="348"/>
      <c r="AN399" s="348"/>
      <c r="AO399" s="427"/>
      <c r="AP399" s="428" t="s">
        <v>419</v>
      </c>
      <c r="AQ399" s="428"/>
      <c r="AR399" s="428"/>
      <c r="AS399" s="428"/>
      <c r="AT399" s="428"/>
      <c r="AU399" s="428"/>
      <c r="AV399" s="428"/>
      <c r="AW399" s="428"/>
      <c r="AX399" s="428"/>
    </row>
    <row r="400" spans="1:50" ht="26.25" customHeight="1">
      <c r="A400" s="1058">
        <v>1</v>
      </c>
      <c r="B400" s="105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58">
        <v>2</v>
      </c>
      <c r="B401" s="105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58">
        <v>3</v>
      </c>
      <c r="B402" s="105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58">
        <v>4</v>
      </c>
      <c r="B403" s="105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58">
        <v>5</v>
      </c>
      <c r="B404" s="105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58">
        <v>6</v>
      </c>
      <c r="B405" s="105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58">
        <v>7</v>
      </c>
      <c r="B406" s="105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58">
        <v>8</v>
      </c>
      <c r="B407" s="105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58">
        <v>9</v>
      </c>
      <c r="B408" s="105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58">
        <v>10</v>
      </c>
      <c r="B409" s="105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58">
        <v>11</v>
      </c>
      <c r="B410" s="105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58">
        <v>12</v>
      </c>
      <c r="B411" s="105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58">
        <v>13</v>
      </c>
      <c r="B412" s="105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58">
        <v>14</v>
      </c>
      <c r="B413" s="105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58">
        <v>15</v>
      </c>
      <c r="B414" s="105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58">
        <v>16</v>
      </c>
      <c r="B415" s="105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58">
        <v>17</v>
      </c>
      <c r="B416" s="105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58">
        <v>18</v>
      </c>
      <c r="B417" s="105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58">
        <v>19</v>
      </c>
      <c r="B418" s="105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58">
        <v>20</v>
      </c>
      <c r="B419" s="105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58">
        <v>21</v>
      </c>
      <c r="B420" s="105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58">
        <v>22</v>
      </c>
      <c r="B421" s="105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58">
        <v>23</v>
      </c>
      <c r="B422" s="105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58">
        <v>24</v>
      </c>
      <c r="B423" s="105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58">
        <v>25</v>
      </c>
      <c r="B424" s="105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58">
        <v>26</v>
      </c>
      <c r="B425" s="105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58">
        <v>27</v>
      </c>
      <c r="B426" s="105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58">
        <v>28</v>
      </c>
      <c r="B427" s="105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58">
        <v>29</v>
      </c>
      <c r="B428" s="105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58">
        <v>30</v>
      </c>
      <c r="B429" s="105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7" t="s">
        <v>418</v>
      </c>
      <c r="K432" s="101"/>
      <c r="L432" s="101"/>
      <c r="M432" s="101"/>
      <c r="N432" s="101"/>
      <c r="O432" s="101"/>
      <c r="P432" s="349" t="s">
        <v>27</v>
      </c>
      <c r="Q432" s="349"/>
      <c r="R432" s="349"/>
      <c r="S432" s="349"/>
      <c r="T432" s="349"/>
      <c r="U432" s="349"/>
      <c r="V432" s="349"/>
      <c r="W432" s="349"/>
      <c r="X432" s="349"/>
      <c r="Y432" s="346" t="s">
        <v>472</v>
      </c>
      <c r="Z432" s="347"/>
      <c r="AA432" s="347"/>
      <c r="AB432" s="347"/>
      <c r="AC432" s="277" t="s">
        <v>457</v>
      </c>
      <c r="AD432" s="277"/>
      <c r="AE432" s="277"/>
      <c r="AF432" s="277"/>
      <c r="AG432" s="277"/>
      <c r="AH432" s="346" t="s">
        <v>380</v>
      </c>
      <c r="AI432" s="348"/>
      <c r="AJ432" s="348"/>
      <c r="AK432" s="348"/>
      <c r="AL432" s="348" t="s">
        <v>21</v>
      </c>
      <c r="AM432" s="348"/>
      <c r="AN432" s="348"/>
      <c r="AO432" s="427"/>
      <c r="AP432" s="428" t="s">
        <v>419</v>
      </c>
      <c r="AQ432" s="428"/>
      <c r="AR432" s="428"/>
      <c r="AS432" s="428"/>
      <c r="AT432" s="428"/>
      <c r="AU432" s="428"/>
      <c r="AV432" s="428"/>
      <c r="AW432" s="428"/>
      <c r="AX432" s="428"/>
    </row>
    <row r="433" spans="1:50" ht="26.25" customHeight="1">
      <c r="A433" s="1058">
        <v>1</v>
      </c>
      <c r="B433" s="105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58">
        <v>2</v>
      </c>
      <c r="B434" s="105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58">
        <v>3</v>
      </c>
      <c r="B435" s="105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58">
        <v>4</v>
      </c>
      <c r="B436" s="105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58">
        <v>5</v>
      </c>
      <c r="B437" s="105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58">
        <v>6</v>
      </c>
      <c r="B438" s="105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58">
        <v>7</v>
      </c>
      <c r="B439" s="105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58">
        <v>8</v>
      </c>
      <c r="B440" s="105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58">
        <v>9</v>
      </c>
      <c r="B441" s="105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58">
        <v>10</v>
      </c>
      <c r="B442" s="105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58">
        <v>11</v>
      </c>
      <c r="B443" s="105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58">
        <v>12</v>
      </c>
      <c r="B444" s="105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58">
        <v>13</v>
      </c>
      <c r="B445" s="105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58">
        <v>14</v>
      </c>
      <c r="B446" s="105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58">
        <v>15</v>
      </c>
      <c r="B447" s="105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58">
        <v>16</v>
      </c>
      <c r="B448" s="105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58">
        <v>17</v>
      </c>
      <c r="B449" s="105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58">
        <v>18</v>
      </c>
      <c r="B450" s="105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58">
        <v>19</v>
      </c>
      <c r="B451" s="105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58">
        <v>20</v>
      </c>
      <c r="B452" s="105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58">
        <v>21</v>
      </c>
      <c r="B453" s="105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58">
        <v>22</v>
      </c>
      <c r="B454" s="105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58">
        <v>23</v>
      </c>
      <c r="B455" s="105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58">
        <v>24</v>
      </c>
      <c r="B456" s="105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58">
        <v>25</v>
      </c>
      <c r="B457" s="105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58">
        <v>26</v>
      </c>
      <c r="B458" s="105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58">
        <v>27</v>
      </c>
      <c r="B459" s="105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58">
        <v>28</v>
      </c>
      <c r="B460" s="105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58">
        <v>29</v>
      </c>
      <c r="B461" s="105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58">
        <v>30</v>
      </c>
      <c r="B462" s="105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7" t="s">
        <v>418</v>
      </c>
      <c r="K465" s="101"/>
      <c r="L465" s="101"/>
      <c r="M465" s="101"/>
      <c r="N465" s="101"/>
      <c r="O465" s="101"/>
      <c r="P465" s="349" t="s">
        <v>27</v>
      </c>
      <c r="Q465" s="349"/>
      <c r="R465" s="349"/>
      <c r="S465" s="349"/>
      <c r="T465" s="349"/>
      <c r="U465" s="349"/>
      <c r="V465" s="349"/>
      <c r="W465" s="349"/>
      <c r="X465" s="349"/>
      <c r="Y465" s="346" t="s">
        <v>472</v>
      </c>
      <c r="Z465" s="347"/>
      <c r="AA465" s="347"/>
      <c r="AB465" s="347"/>
      <c r="AC465" s="277" t="s">
        <v>457</v>
      </c>
      <c r="AD465" s="277"/>
      <c r="AE465" s="277"/>
      <c r="AF465" s="277"/>
      <c r="AG465" s="277"/>
      <c r="AH465" s="346" t="s">
        <v>380</v>
      </c>
      <c r="AI465" s="348"/>
      <c r="AJ465" s="348"/>
      <c r="AK465" s="348"/>
      <c r="AL465" s="348" t="s">
        <v>21</v>
      </c>
      <c r="AM465" s="348"/>
      <c r="AN465" s="348"/>
      <c r="AO465" s="427"/>
      <c r="AP465" s="428" t="s">
        <v>419</v>
      </c>
      <c r="AQ465" s="428"/>
      <c r="AR465" s="428"/>
      <c r="AS465" s="428"/>
      <c r="AT465" s="428"/>
      <c r="AU465" s="428"/>
      <c r="AV465" s="428"/>
      <c r="AW465" s="428"/>
      <c r="AX465" s="428"/>
    </row>
    <row r="466" spans="1:50" ht="26.25" customHeight="1">
      <c r="A466" s="1058">
        <v>1</v>
      </c>
      <c r="B466" s="105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58">
        <v>2</v>
      </c>
      <c r="B467" s="105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58">
        <v>3</v>
      </c>
      <c r="B468" s="105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58">
        <v>4</v>
      </c>
      <c r="B469" s="105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58">
        <v>5</v>
      </c>
      <c r="B470" s="105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58">
        <v>6</v>
      </c>
      <c r="B471" s="105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58">
        <v>7</v>
      </c>
      <c r="B472" s="105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58">
        <v>8</v>
      </c>
      <c r="B473" s="105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58">
        <v>9</v>
      </c>
      <c r="B474" s="105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58">
        <v>10</v>
      </c>
      <c r="B475" s="105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58">
        <v>11</v>
      </c>
      <c r="B476" s="105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58">
        <v>12</v>
      </c>
      <c r="B477" s="105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58">
        <v>13</v>
      </c>
      <c r="B478" s="105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58">
        <v>14</v>
      </c>
      <c r="B479" s="105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58">
        <v>15</v>
      </c>
      <c r="B480" s="105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58">
        <v>16</v>
      </c>
      <c r="B481" s="105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58">
        <v>17</v>
      </c>
      <c r="B482" s="105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58">
        <v>18</v>
      </c>
      <c r="B483" s="105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58">
        <v>19</v>
      </c>
      <c r="B484" s="105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58">
        <v>20</v>
      </c>
      <c r="B485" s="105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58">
        <v>21</v>
      </c>
      <c r="B486" s="105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58">
        <v>22</v>
      </c>
      <c r="B487" s="105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58">
        <v>23</v>
      </c>
      <c r="B488" s="105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58">
        <v>24</v>
      </c>
      <c r="B489" s="105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58">
        <v>25</v>
      </c>
      <c r="B490" s="105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58">
        <v>26</v>
      </c>
      <c r="B491" s="105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58">
        <v>27</v>
      </c>
      <c r="B492" s="105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58">
        <v>28</v>
      </c>
      <c r="B493" s="105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58">
        <v>29</v>
      </c>
      <c r="B494" s="105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58">
        <v>30</v>
      </c>
      <c r="B495" s="105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7" t="s">
        <v>418</v>
      </c>
      <c r="K498" s="101"/>
      <c r="L498" s="101"/>
      <c r="M498" s="101"/>
      <c r="N498" s="101"/>
      <c r="O498" s="101"/>
      <c r="P498" s="349" t="s">
        <v>27</v>
      </c>
      <c r="Q498" s="349"/>
      <c r="R498" s="349"/>
      <c r="S498" s="349"/>
      <c r="T498" s="349"/>
      <c r="U498" s="349"/>
      <c r="V498" s="349"/>
      <c r="W498" s="349"/>
      <c r="X498" s="349"/>
      <c r="Y498" s="346" t="s">
        <v>472</v>
      </c>
      <c r="Z498" s="347"/>
      <c r="AA498" s="347"/>
      <c r="AB498" s="347"/>
      <c r="AC498" s="277" t="s">
        <v>457</v>
      </c>
      <c r="AD498" s="277"/>
      <c r="AE498" s="277"/>
      <c r="AF498" s="277"/>
      <c r="AG498" s="277"/>
      <c r="AH498" s="346" t="s">
        <v>380</v>
      </c>
      <c r="AI498" s="348"/>
      <c r="AJ498" s="348"/>
      <c r="AK498" s="348"/>
      <c r="AL498" s="348" t="s">
        <v>21</v>
      </c>
      <c r="AM498" s="348"/>
      <c r="AN498" s="348"/>
      <c r="AO498" s="427"/>
      <c r="AP498" s="428" t="s">
        <v>419</v>
      </c>
      <c r="AQ498" s="428"/>
      <c r="AR498" s="428"/>
      <c r="AS498" s="428"/>
      <c r="AT498" s="428"/>
      <c r="AU498" s="428"/>
      <c r="AV498" s="428"/>
      <c r="AW498" s="428"/>
      <c r="AX498" s="428"/>
    </row>
    <row r="499" spans="1:50" ht="26.25" customHeight="1">
      <c r="A499" s="1058">
        <v>1</v>
      </c>
      <c r="B499" s="105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58">
        <v>2</v>
      </c>
      <c r="B500" s="105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58">
        <v>3</v>
      </c>
      <c r="B501" s="105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58">
        <v>4</v>
      </c>
      <c r="B502" s="105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58">
        <v>5</v>
      </c>
      <c r="B503" s="105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58">
        <v>6</v>
      </c>
      <c r="B504" s="105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58">
        <v>7</v>
      </c>
      <c r="B505" s="105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58">
        <v>8</v>
      </c>
      <c r="B506" s="105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58">
        <v>9</v>
      </c>
      <c r="B507" s="105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58">
        <v>10</v>
      </c>
      <c r="B508" s="105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58">
        <v>11</v>
      </c>
      <c r="B509" s="105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58">
        <v>12</v>
      </c>
      <c r="B510" s="105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58">
        <v>13</v>
      </c>
      <c r="B511" s="105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58">
        <v>14</v>
      </c>
      <c r="B512" s="105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58">
        <v>15</v>
      </c>
      <c r="B513" s="105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58">
        <v>16</v>
      </c>
      <c r="B514" s="105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58">
        <v>17</v>
      </c>
      <c r="B515" s="105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58">
        <v>18</v>
      </c>
      <c r="B516" s="105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58">
        <v>19</v>
      </c>
      <c r="B517" s="105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58">
        <v>20</v>
      </c>
      <c r="B518" s="105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58">
        <v>21</v>
      </c>
      <c r="B519" s="105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58">
        <v>22</v>
      </c>
      <c r="B520" s="105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58">
        <v>23</v>
      </c>
      <c r="B521" s="105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58">
        <v>24</v>
      </c>
      <c r="B522" s="105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58">
        <v>25</v>
      </c>
      <c r="B523" s="105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58">
        <v>26</v>
      </c>
      <c r="B524" s="105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58">
        <v>27</v>
      </c>
      <c r="B525" s="105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58">
        <v>28</v>
      </c>
      <c r="B526" s="105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58">
        <v>29</v>
      </c>
      <c r="B527" s="105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58">
        <v>30</v>
      </c>
      <c r="B528" s="105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7" t="s">
        <v>418</v>
      </c>
      <c r="K531" s="101"/>
      <c r="L531" s="101"/>
      <c r="M531" s="101"/>
      <c r="N531" s="101"/>
      <c r="O531" s="101"/>
      <c r="P531" s="349" t="s">
        <v>27</v>
      </c>
      <c r="Q531" s="349"/>
      <c r="R531" s="349"/>
      <c r="S531" s="349"/>
      <c r="T531" s="349"/>
      <c r="U531" s="349"/>
      <c r="V531" s="349"/>
      <c r="W531" s="349"/>
      <c r="X531" s="349"/>
      <c r="Y531" s="346" t="s">
        <v>472</v>
      </c>
      <c r="Z531" s="347"/>
      <c r="AA531" s="347"/>
      <c r="AB531" s="347"/>
      <c r="AC531" s="277" t="s">
        <v>457</v>
      </c>
      <c r="AD531" s="277"/>
      <c r="AE531" s="277"/>
      <c r="AF531" s="277"/>
      <c r="AG531" s="277"/>
      <c r="AH531" s="346" t="s">
        <v>380</v>
      </c>
      <c r="AI531" s="348"/>
      <c r="AJ531" s="348"/>
      <c r="AK531" s="348"/>
      <c r="AL531" s="348" t="s">
        <v>21</v>
      </c>
      <c r="AM531" s="348"/>
      <c r="AN531" s="348"/>
      <c r="AO531" s="427"/>
      <c r="AP531" s="428" t="s">
        <v>419</v>
      </c>
      <c r="AQ531" s="428"/>
      <c r="AR531" s="428"/>
      <c r="AS531" s="428"/>
      <c r="AT531" s="428"/>
      <c r="AU531" s="428"/>
      <c r="AV531" s="428"/>
      <c r="AW531" s="428"/>
      <c r="AX531" s="428"/>
    </row>
    <row r="532" spans="1:50" ht="26.25" customHeight="1">
      <c r="A532" s="1058">
        <v>1</v>
      </c>
      <c r="B532" s="105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58">
        <v>2</v>
      </c>
      <c r="B533" s="105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58">
        <v>3</v>
      </c>
      <c r="B534" s="105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58">
        <v>4</v>
      </c>
      <c r="B535" s="105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58">
        <v>5</v>
      </c>
      <c r="B536" s="105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58">
        <v>6</v>
      </c>
      <c r="B537" s="105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58">
        <v>7</v>
      </c>
      <c r="B538" s="105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58">
        <v>8</v>
      </c>
      <c r="B539" s="105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58">
        <v>9</v>
      </c>
      <c r="B540" s="105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58">
        <v>10</v>
      </c>
      <c r="B541" s="105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58">
        <v>11</v>
      </c>
      <c r="B542" s="105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58">
        <v>12</v>
      </c>
      <c r="B543" s="105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58">
        <v>13</v>
      </c>
      <c r="B544" s="105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58">
        <v>14</v>
      </c>
      <c r="B545" s="105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58">
        <v>15</v>
      </c>
      <c r="B546" s="105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58">
        <v>16</v>
      </c>
      <c r="B547" s="105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58">
        <v>17</v>
      </c>
      <c r="B548" s="105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58">
        <v>18</v>
      </c>
      <c r="B549" s="105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58">
        <v>19</v>
      </c>
      <c r="B550" s="105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58">
        <v>20</v>
      </c>
      <c r="B551" s="105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58">
        <v>21</v>
      </c>
      <c r="B552" s="105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58">
        <v>22</v>
      </c>
      <c r="B553" s="105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58">
        <v>23</v>
      </c>
      <c r="B554" s="105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58">
        <v>24</v>
      </c>
      <c r="B555" s="105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58">
        <v>25</v>
      </c>
      <c r="B556" s="105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58">
        <v>26</v>
      </c>
      <c r="B557" s="105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58">
        <v>27</v>
      </c>
      <c r="B558" s="105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58">
        <v>28</v>
      </c>
      <c r="B559" s="105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58">
        <v>29</v>
      </c>
      <c r="B560" s="105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58">
        <v>30</v>
      </c>
      <c r="B561" s="105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7" t="s">
        <v>418</v>
      </c>
      <c r="K564" s="101"/>
      <c r="L564" s="101"/>
      <c r="M564" s="101"/>
      <c r="N564" s="101"/>
      <c r="O564" s="101"/>
      <c r="P564" s="349" t="s">
        <v>27</v>
      </c>
      <c r="Q564" s="349"/>
      <c r="R564" s="349"/>
      <c r="S564" s="349"/>
      <c r="T564" s="349"/>
      <c r="U564" s="349"/>
      <c r="V564" s="349"/>
      <c r="W564" s="349"/>
      <c r="X564" s="349"/>
      <c r="Y564" s="346" t="s">
        <v>472</v>
      </c>
      <c r="Z564" s="347"/>
      <c r="AA564" s="347"/>
      <c r="AB564" s="347"/>
      <c r="AC564" s="277" t="s">
        <v>457</v>
      </c>
      <c r="AD564" s="277"/>
      <c r="AE564" s="277"/>
      <c r="AF564" s="277"/>
      <c r="AG564" s="277"/>
      <c r="AH564" s="346" t="s">
        <v>380</v>
      </c>
      <c r="AI564" s="348"/>
      <c r="AJ564" s="348"/>
      <c r="AK564" s="348"/>
      <c r="AL564" s="348" t="s">
        <v>21</v>
      </c>
      <c r="AM564" s="348"/>
      <c r="AN564" s="348"/>
      <c r="AO564" s="427"/>
      <c r="AP564" s="428" t="s">
        <v>419</v>
      </c>
      <c r="AQ564" s="428"/>
      <c r="AR564" s="428"/>
      <c r="AS564" s="428"/>
      <c r="AT564" s="428"/>
      <c r="AU564" s="428"/>
      <c r="AV564" s="428"/>
      <c r="AW564" s="428"/>
      <c r="AX564" s="428"/>
    </row>
    <row r="565" spans="1:50" ht="26.25" customHeight="1">
      <c r="A565" s="1058">
        <v>1</v>
      </c>
      <c r="B565" s="105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58">
        <v>2</v>
      </c>
      <c r="B566" s="105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58">
        <v>3</v>
      </c>
      <c r="B567" s="105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58">
        <v>4</v>
      </c>
      <c r="B568" s="105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58">
        <v>5</v>
      </c>
      <c r="B569" s="105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58">
        <v>6</v>
      </c>
      <c r="B570" s="105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58">
        <v>7</v>
      </c>
      <c r="B571" s="105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58">
        <v>8</v>
      </c>
      <c r="B572" s="105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58">
        <v>9</v>
      </c>
      <c r="B573" s="105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58">
        <v>10</v>
      </c>
      <c r="B574" s="105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58">
        <v>11</v>
      </c>
      <c r="B575" s="105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58">
        <v>12</v>
      </c>
      <c r="B576" s="105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58">
        <v>13</v>
      </c>
      <c r="B577" s="105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58">
        <v>14</v>
      </c>
      <c r="B578" s="105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58">
        <v>15</v>
      </c>
      <c r="B579" s="105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58">
        <v>16</v>
      </c>
      <c r="B580" s="105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58">
        <v>17</v>
      </c>
      <c r="B581" s="105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58">
        <v>18</v>
      </c>
      <c r="B582" s="105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58">
        <v>19</v>
      </c>
      <c r="B583" s="105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58">
        <v>20</v>
      </c>
      <c r="B584" s="105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58">
        <v>21</v>
      </c>
      <c r="B585" s="105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58">
        <v>22</v>
      </c>
      <c r="B586" s="105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58">
        <v>23</v>
      </c>
      <c r="B587" s="105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58">
        <v>24</v>
      </c>
      <c r="B588" s="105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58">
        <v>25</v>
      </c>
      <c r="B589" s="105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58">
        <v>26</v>
      </c>
      <c r="B590" s="105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58">
        <v>27</v>
      </c>
      <c r="B591" s="105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58">
        <v>28</v>
      </c>
      <c r="B592" s="105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58">
        <v>29</v>
      </c>
      <c r="B593" s="105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58">
        <v>30</v>
      </c>
      <c r="B594" s="105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7" t="s">
        <v>418</v>
      </c>
      <c r="K597" s="101"/>
      <c r="L597" s="101"/>
      <c r="M597" s="101"/>
      <c r="N597" s="101"/>
      <c r="O597" s="101"/>
      <c r="P597" s="349" t="s">
        <v>27</v>
      </c>
      <c r="Q597" s="349"/>
      <c r="R597" s="349"/>
      <c r="S597" s="349"/>
      <c r="T597" s="349"/>
      <c r="U597" s="349"/>
      <c r="V597" s="349"/>
      <c r="W597" s="349"/>
      <c r="X597" s="349"/>
      <c r="Y597" s="346" t="s">
        <v>472</v>
      </c>
      <c r="Z597" s="347"/>
      <c r="AA597" s="347"/>
      <c r="AB597" s="347"/>
      <c r="AC597" s="277" t="s">
        <v>457</v>
      </c>
      <c r="AD597" s="277"/>
      <c r="AE597" s="277"/>
      <c r="AF597" s="277"/>
      <c r="AG597" s="277"/>
      <c r="AH597" s="346" t="s">
        <v>380</v>
      </c>
      <c r="AI597" s="348"/>
      <c r="AJ597" s="348"/>
      <c r="AK597" s="348"/>
      <c r="AL597" s="348" t="s">
        <v>21</v>
      </c>
      <c r="AM597" s="348"/>
      <c r="AN597" s="348"/>
      <c r="AO597" s="427"/>
      <c r="AP597" s="428" t="s">
        <v>419</v>
      </c>
      <c r="AQ597" s="428"/>
      <c r="AR597" s="428"/>
      <c r="AS597" s="428"/>
      <c r="AT597" s="428"/>
      <c r="AU597" s="428"/>
      <c r="AV597" s="428"/>
      <c r="AW597" s="428"/>
      <c r="AX597" s="428"/>
    </row>
    <row r="598" spans="1:50" ht="26.25" customHeight="1">
      <c r="A598" s="1058">
        <v>1</v>
      </c>
      <c r="B598" s="105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58">
        <v>2</v>
      </c>
      <c r="B599" s="105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58">
        <v>3</v>
      </c>
      <c r="B600" s="105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58">
        <v>4</v>
      </c>
      <c r="B601" s="105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58">
        <v>5</v>
      </c>
      <c r="B602" s="105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58">
        <v>6</v>
      </c>
      <c r="B603" s="105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58">
        <v>7</v>
      </c>
      <c r="B604" s="105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58">
        <v>8</v>
      </c>
      <c r="B605" s="105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58">
        <v>9</v>
      </c>
      <c r="B606" s="105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58">
        <v>10</v>
      </c>
      <c r="B607" s="105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58">
        <v>11</v>
      </c>
      <c r="B608" s="105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58">
        <v>12</v>
      </c>
      <c r="B609" s="105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58">
        <v>13</v>
      </c>
      <c r="B610" s="105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58">
        <v>14</v>
      </c>
      <c r="B611" s="105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58">
        <v>15</v>
      </c>
      <c r="B612" s="105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58">
        <v>16</v>
      </c>
      <c r="B613" s="105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58">
        <v>17</v>
      </c>
      <c r="B614" s="105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58">
        <v>18</v>
      </c>
      <c r="B615" s="105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58">
        <v>19</v>
      </c>
      <c r="B616" s="105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58">
        <v>20</v>
      </c>
      <c r="B617" s="105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58">
        <v>21</v>
      </c>
      <c r="B618" s="105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58">
        <v>22</v>
      </c>
      <c r="B619" s="105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58">
        <v>23</v>
      </c>
      <c r="B620" s="105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58">
        <v>24</v>
      </c>
      <c r="B621" s="105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58">
        <v>25</v>
      </c>
      <c r="B622" s="105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58">
        <v>26</v>
      </c>
      <c r="B623" s="105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58">
        <v>27</v>
      </c>
      <c r="B624" s="105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58">
        <v>28</v>
      </c>
      <c r="B625" s="105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58">
        <v>29</v>
      </c>
      <c r="B626" s="105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58">
        <v>30</v>
      </c>
      <c r="B627" s="105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7" t="s">
        <v>418</v>
      </c>
      <c r="K630" s="101"/>
      <c r="L630" s="101"/>
      <c r="M630" s="101"/>
      <c r="N630" s="101"/>
      <c r="O630" s="101"/>
      <c r="P630" s="349" t="s">
        <v>27</v>
      </c>
      <c r="Q630" s="349"/>
      <c r="R630" s="349"/>
      <c r="S630" s="349"/>
      <c r="T630" s="349"/>
      <c r="U630" s="349"/>
      <c r="V630" s="349"/>
      <c r="W630" s="349"/>
      <c r="X630" s="349"/>
      <c r="Y630" s="346" t="s">
        <v>472</v>
      </c>
      <c r="Z630" s="347"/>
      <c r="AA630" s="347"/>
      <c r="AB630" s="347"/>
      <c r="AC630" s="277" t="s">
        <v>457</v>
      </c>
      <c r="AD630" s="277"/>
      <c r="AE630" s="277"/>
      <c r="AF630" s="277"/>
      <c r="AG630" s="277"/>
      <c r="AH630" s="346" t="s">
        <v>380</v>
      </c>
      <c r="AI630" s="348"/>
      <c r="AJ630" s="348"/>
      <c r="AK630" s="348"/>
      <c r="AL630" s="348" t="s">
        <v>21</v>
      </c>
      <c r="AM630" s="348"/>
      <c r="AN630" s="348"/>
      <c r="AO630" s="427"/>
      <c r="AP630" s="428" t="s">
        <v>419</v>
      </c>
      <c r="AQ630" s="428"/>
      <c r="AR630" s="428"/>
      <c r="AS630" s="428"/>
      <c r="AT630" s="428"/>
      <c r="AU630" s="428"/>
      <c r="AV630" s="428"/>
      <c r="AW630" s="428"/>
      <c r="AX630" s="428"/>
    </row>
    <row r="631" spans="1:50" ht="26.25" customHeight="1">
      <c r="A631" s="1058">
        <v>1</v>
      </c>
      <c r="B631" s="105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58">
        <v>2</v>
      </c>
      <c r="B632" s="105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58">
        <v>3</v>
      </c>
      <c r="B633" s="105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58">
        <v>4</v>
      </c>
      <c r="B634" s="105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58">
        <v>5</v>
      </c>
      <c r="B635" s="105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58">
        <v>6</v>
      </c>
      <c r="B636" s="105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58">
        <v>7</v>
      </c>
      <c r="B637" s="105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58">
        <v>8</v>
      </c>
      <c r="B638" s="105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58">
        <v>9</v>
      </c>
      <c r="B639" s="105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58">
        <v>10</v>
      </c>
      <c r="B640" s="105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58">
        <v>11</v>
      </c>
      <c r="B641" s="105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58">
        <v>12</v>
      </c>
      <c r="B642" s="105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58">
        <v>13</v>
      </c>
      <c r="B643" s="105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58">
        <v>14</v>
      </c>
      <c r="B644" s="105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58">
        <v>15</v>
      </c>
      <c r="B645" s="105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58">
        <v>16</v>
      </c>
      <c r="B646" s="105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58">
        <v>17</v>
      </c>
      <c r="B647" s="105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58">
        <v>18</v>
      </c>
      <c r="B648" s="105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58">
        <v>19</v>
      </c>
      <c r="B649" s="105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58">
        <v>20</v>
      </c>
      <c r="B650" s="105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58">
        <v>21</v>
      </c>
      <c r="B651" s="105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58">
        <v>22</v>
      </c>
      <c r="B652" s="105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58">
        <v>23</v>
      </c>
      <c r="B653" s="105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58">
        <v>24</v>
      </c>
      <c r="B654" s="105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58">
        <v>25</v>
      </c>
      <c r="B655" s="105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58">
        <v>26</v>
      </c>
      <c r="B656" s="105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58">
        <v>27</v>
      </c>
      <c r="B657" s="105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58">
        <v>28</v>
      </c>
      <c r="B658" s="105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58">
        <v>29</v>
      </c>
      <c r="B659" s="105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58">
        <v>30</v>
      </c>
      <c r="B660" s="105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7" t="s">
        <v>418</v>
      </c>
      <c r="K663" s="101"/>
      <c r="L663" s="101"/>
      <c r="M663" s="101"/>
      <c r="N663" s="101"/>
      <c r="O663" s="101"/>
      <c r="P663" s="349" t="s">
        <v>27</v>
      </c>
      <c r="Q663" s="349"/>
      <c r="R663" s="349"/>
      <c r="S663" s="349"/>
      <c r="T663" s="349"/>
      <c r="U663" s="349"/>
      <c r="V663" s="349"/>
      <c r="W663" s="349"/>
      <c r="X663" s="349"/>
      <c r="Y663" s="346" t="s">
        <v>472</v>
      </c>
      <c r="Z663" s="347"/>
      <c r="AA663" s="347"/>
      <c r="AB663" s="347"/>
      <c r="AC663" s="277" t="s">
        <v>457</v>
      </c>
      <c r="AD663" s="277"/>
      <c r="AE663" s="277"/>
      <c r="AF663" s="277"/>
      <c r="AG663" s="277"/>
      <c r="AH663" s="346" t="s">
        <v>380</v>
      </c>
      <c r="AI663" s="348"/>
      <c r="AJ663" s="348"/>
      <c r="AK663" s="348"/>
      <c r="AL663" s="348" t="s">
        <v>21</v>
      </c>
      <c r="AM663" s="348"/>
      <c r="AN663" s="348"/>
      <c r="AO663" s="427"/>
      <c r="AP663" s="428" t="s">
        <v>419</v>
      </c>
      <c r="AQ663" s="428"/>
      <c r="AR663" s="428"/>
      <c r="AS663" s="428"/>
      <c r="AT663" s="428"/>
      <c r="AU663" s="428"/>
      <c r="AV663" s="428"/>
      <c r="AW663" s="428"/>
      <c r="AX663" s="428"/>
    </row>
    <row r="664" spans="1:50" ht="26.25" customHeight="1">
      <c r="A664" s="1058">
        <v>1</v>
      </c>
      <c r="B664" s="105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58">
        <v>2</v>
      </c>
      <c r="B665" s="105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58">
        <v>3</v>
      </c>
      <c r="B666" s="105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58">
        <v>4</v>
      </c>
      <c r="B667" s="105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58">
        <v>5</v>
      </c>
      <c r="B668" s="105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58">
        <v>6</v>
      </c>
      <c r="B669" s="105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58">
        <v>7</v>
      </c>
      <c r="B670" s="105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58">
        <v>8</v>
      </c>
      <c r="B671" s="105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58">
        <v>9</v>
      </c>
      <c r="B672" s="105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58">
        <v>10</v>
      </c>
      <c r="B673" s="105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58">
        <v>11</v>
      </c>
      <c r="B674" s="105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58">
        <v>12</v>
      </c>
      <c r="B675" s="105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58">
        <v>13</v>
      </c>
      <c r="B676" s="105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58">
        <v>14</v>
      </c>
      <c r="B677" s="105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58">
        <v>15</v>
      </c>
      <c r="B678" s="105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58">
        <v>16</v>
      </c>
      <c r="B679" s="105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58">
        <v>17</v>
      </c>
      <c r="B680" s="105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58">
        <v>18</v>
      </c>
      <c r="B681" s="105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58">
        <v>19</v>
      </c>
      <c r="B682" s="105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58">
        <v>20</v>
      </c>
      <c r="B683" s="105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58">
        <v>21</v>
      </c>
      <c r="B684" s="105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58">
        <v>22</v>
      </c>
      <c r="B685" s="105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58">
        <v>23</v>
      </c>
      <c r="B686" s="105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58">
        <v>24</v>
      </c>
      <c r="B687" s="105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58">
        <v>25</v>
      </c>
      <c r="B688" s="105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58">
        <v>26</v>
      </c>
      <c r="B689" s="105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58">
        <v>27</v>
      </c>
      <c r="B690" s="105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58">
        <v>28</v>
      </c>
      <c r="B691" s="105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58">
        <v>29</v>
      </c>
      <c r="B692" s="105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58">
        <v>30</v>
      </c>
      <c r="B693" s="105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7" t="s">
        <v>418</v>
      </c>
      <c r="K696" s="101"/>
      <c r="L696" s="101"/>
      <c r="M696" s="101"/>
      <c r="N696" s="101"/>
      <c r="O696" s="101"/>
      <c r="P696" s="349" t="s">
        <v>27</v>
      </c>
      <c r="Q696" s="349"/>
      <c r="R696" s="349"/>
      <c r="S696" s="349"/>
      <c r="T696" s="349"/>
      <c r="U696" s="349"/>
      <c r="V696" s="349"/>
      <c r="W696" s="349"/>
      <c r="X696" s="349"/>
      <c r="Y696" s="346" t="s">
        <v>472</v>
      </c>
      <c r="Z696" s="347"/>
      <c r="AA696" s="347"/>
      <c r="AB696" s="347"/>
      <c r="AC696" s="277" t="s">
        <v>457</v>
      </c>
      <c r="AD696" s="277"/>
      <c r="AE696" s="277"/>
      <c r="AF696" s="277"/>
      <c r="AG696" s="277"/>
      <c r="AH696" s="346" t="s">
        <v>380</v>
      </c>
      <c r="AI696" s="348"/>
      <c r="AJ696" s="348"/>
      <c r="AK696" s="348"/>
      <c r="AL696" s="348" t="s">
        <v>21</v>
      </c>
      <c r="AM696" s="348"/>
      <c r="AN696" s="348"/>
      <c r="AO696" s="427"/>
      <c r="AP696" s="428" t="s">
        <v>419</v>
      </c>
      <c r="AQ696" s="428"/>
      <c r="AR696" s="428"/>
      <c r="AS696" s="428"/>
      <c r="AT696" s="428"/>
      <c r="AU696" s="428"/>
      <c r="AV696" s="428"/>
      <c r="AW696" s="428"/>
      <c r="AX696" s="428"/>
    </row>
    <row r="697" spans="1:50" ht="26.25" customHeight="1">
      <c r="A697" s="1058">
        <v>1</v>
      </c>
      <c r="B697" s="105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58">
        <v>2</v>
      </c>
      <c r="B698" s="105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58">
        <v>3</v>
      </c>
      <c r="B699" s="105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58">
        <v>4</v>
      </c>
      <c r="B700" s="105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58">
        <v>5</v>
      </c>
      <c r="B701" s="105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58">
        <v>6</v>
      </c>
      <c r="B702" s="105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58">
        <v>7</v>
      </c>
      <c r="B703" s="105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58">
        <v>8</v>
      </c>
      <c r="B704" s="105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58">
        <v>9</v>
      </c>
      <c r="B705" s="105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58">
        <v>10</v>
      </c>
      <c r="B706" s="105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58">
        <v>11</v>
      </c>
      <c r="B707" s="105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58">
        <v>12</v>
      </c>
      <c r="B708" s="105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58">
        <v>13</v>
      </c>
      <c r="B709" s="105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58">
        <v>14</v>
      </c>
      <c r="B710" s="105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58">
        <v>15</v>
      </c>
      <c r="B711" s="105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58">
        <v>16</v>
      </c>
      <c r="B712" s="105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58">
        <v>17</v>
      </c>
      <c r="B713" s="105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58">
        <v>18</v>
      </c>
      <c r="B714" s="105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58">
        <v>19</v>
      </c>
      <c r="B715" s="105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58">
        <v>20</v>
      </c>
      <c r="B716" s="105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58">
        <v>21</v>
      </c>
      <c r="B717" s="105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58">
        <v>22</v>
      </c>
      <c r="B718" s="105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58">
        <v>23</v>
      </c>
      <c r="B719" s="105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58">
        <v>24</v>
      </c>
      <c r="B720" s="105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58">
        <v>25</v>
      </c>
      <c r="B721" s="105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58">
        <v>26</v>
      </c>
      <c r="B722" s="105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58">
        <v>27</v>
      </c>
      <c r="B723" s="105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58">
        <v>28</v>
      </c>
      <c r="B724" s="105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58">
        <v>29</v>
      </c>
      <c r="B725" s="105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58">
        <v>30</v>
      </c>
      <c r="B726" s="105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7" t="s">
        <v>418</v>
      </c>
      <c r="K729" s="101"/>
      <c r="L729" s="101"/>
      <c r="M729" s="101"/>
      <c r="N729" s="101"/>
      <c r="O729" s="101"/>
      <c r="P729" s="349" t="s">
        <v>27</v>
      </c>
      <c r="Q729" s="349"/>
      <c r="R729" s="349"/>
      <c r="S729" s="349"/>
      <c r="T729" s="349"/>
      <c r="U729" s="349"/>
      <c r="V729" s="349"/>
      <c r="W729" s="349"/>
      <c r="X729" s="349"/>
      <c r="Y729" s="346" t="s">
        <v>472</v>
      </c>
      <c r="Z729" s="347"/>
      <c r="AA729" s="347"/>
      <c r="AB729" s="347"/>
      <c r="AC729" s="277" t="s">
        <v>457</v>
      </c>
      <c r="AD729" s="277"/>
      <c r="AE729" s="277"/>
      <c r="AF729" s="277"/>
      <c r="AG729" s="277"/>
      <c r="AH729" s="346" t="s">
        <v>380</v>
      </c>
      <c r="AI729" s="348"/>
      <c r="AJ729" s="348"/>
      <c r="AK729" s="348"/>
      <c r="AL729" s="348" t="s">
        <v>21</v>
      </c>
      <c r="AM729" s="348"/>
      <c r="AN729" s="348"/>
      <c r="AO729" s="427"/>
      <c r="AP729" s="428" t="s">
        <v>419</v>
      </c>
      <c r="AQ729" s="428"/>
      <c r="AR729" s="428"/>
      <c r="AS729" s="428"/>
      <c r="AT729" s="428"/>
      <c r="AU729" s="428"/>
      <c r="AV729" s="428"/>
      <c r="AW729" s="428"/>
      <c r="AX729" s="428"/>
    </row>
    <row r="730" spans="1:50" ht="26.25" customHeight="1">
      <c r="A730" s="1058">
        <v>1</v>
      </c>
      <c r="B730" s="105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58">
        <v>2</v>
      </c>
      <c r="B731" s="105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58">
        <v>3</v>
      </c>
      <c r="B732" s="105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58">
        <v>4</v>
      </c>
      <c r="B733" s="105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58">
        <v>5</v>
      </c>
      <c r="B734" s="105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58">
        <v>6</v>
      </c>
      <c r="B735" s="105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58">
        <v>7</v>
      </c>
      <c r="B736" s="105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58">
        <v>8</v>
      </c>
      <c r="B737" s="105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58">
        <v>9</v>
      </c>
      <c r="B738" s="105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58">
        <v>10</v>
      </c>
      <c r="B739" s="105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58">
        <v>11</v>
      </c>
      <c r="B740" s="105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58">
        <v>12</v>
      </c>
      <c r="B741" s="105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58">
        <v>13</v>
      </c>
      <c r="B742" s="105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58">
        <v>14</v>
      </c>
      <c r="B743" s="105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58">
        <v>15</v>
      </c>
      <c r="B744" s="105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58">
        <v>16</v>
      </c>
      <c r="B745" s="105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58">
        <v>17</v>
      </c>
      <c r="B746" s="105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58">
        <v>18</v>
      </c>
      <c r="B747" s="105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58">
        <v>19</v>
      </c>
      <c r="B748" s="105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58">
        <v>20</v>
      </c>
      <c r="B749" s="105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58">
        <v>21</v>
      </c>
      <c r="B750" s="105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58">
        <v>22</v>
      </c>
      <c r="B751" s="105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58">
        <v>23</v>
      </c>
      <c r="B752" s="105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58">
        <v>24</v>
      </c>
      <c r="B753" s="105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58">
        <v>25</v>
      </c>
      <c r="B754" s="105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58">
        <v>26</v>
      </c>
      <c r="B755" s="105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58">
        <v>27</v>
      </c>
      <c r="B756" s="105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58">
        <v>28</v>
      </c>
      <c r="B757" s="105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58">
        <v>29</v>
      </c>
      <c r="B758" s="105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58">
        <v>30</v>
      </c>
      <c r="B759" s="105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7" t="s">
        <v>418</v>
      </c>
      <c r="K762" s="101"/>
      <c r="L762" s="101"/>
      <c r="M762" s="101"/>
      <c r="N762" s="101"/>
      <c r="O762" s="101"/>
      <c r="P762" s="349" t="s">
        <v>27</v>
      </c>
      <c r="Q762" s="349"/>
      <c r="R762" s="349"/>
      <c r="S762" s="349"/>
      <c r="T762" s="349"/>
      <c r="U762" s="349"/>
      <c r="V762" s="349"/>
      <c r="W762" s="349"/>
      <c r="X762" s="349"/>
      <c r="Y762" s="346" t="s">
        <v>472</v>
      </c>
      <c r="Z762" s="347"/>
      <c r="AA762" s="347"/>
      <c r="AB762" s="347"/>
      <c r="AC762" s="277" t="s">
        <v>457</v>
      </c>
      <c r="AD762" s="277"/>
      <c r="AE762" s="277"/>
      <c r="AF762" s="277"/>
      <c r="AG762" s="277"/>
      <c r="AH762" s="346" t="s">
        <v>380</v>
      </c>
      <c r="AI762" s="348"/>
      <c r="AJ762" s="348"/>
      <c r="AK762" s="348"/>
      <c r="AL762" s="348" t="s">
        <v>21</v>
      </c>
      <c r="AM762" s="348"/>
      <c r="AN762" s="348"/>
      <c r="AO762" s="427"/>
      <c r="AP762" s="428" t="s">
        <v>419</v>
      </c>
      <c r="AQ762" s="428"/>
      <c r="AR762" s="428"/>
      <c r="AS762" s="428"/>
      <c r="AT762" s="428"/>
      <c r="AU762" s="428"/>
      <c r="AV762" s="428"/>
      <c r="AW762" s="428"/>
      <c r="AX762" s="428"/>
    </row>
    <row r="763" spans="1:50" ht="26.25" customHeight="1">
      <c r="A763" s="1058">
        <v>1</v>
      </c>
      <c r="B763" s="105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58">
        <v>2</v>
      </c>
      <c r="B764" s="105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58">
        <v>3</v>
      </c>
      <c r="B765" s="105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58">
        <v>4</v>
      </c>
      <c r="B766" s="105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58">
        <v>5</v>
      </c>
      <c r="B767" s="105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58">
        <v>6</v>
      </c>
      <c r="B768" s="105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58">
        <v>7</v>
      </c>
      <c r="B769" s="105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58">
        <v>8</v>
      </c>
      <c r="B770" s="105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58">
        <v>9</v>
      </c>
      <c r="B771" s="105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58">
        <v>10</v>
      </c>
      <c r="B772" s="105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58">
        <v>11</v>
      </c>
      <c r="B773" s="105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58">
        <v>12</v>
      </c>
      <c r="B774" s="105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58">
        <v>13</v>
      </c>
      <c r="B775" s="105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58">
        <v>14</v>
      </c>
      <c r="B776" s="105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58">
        <v>15</v>
      </c>
      <c r="B777" s="105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58">
        <v>16</v>
      </c>
      <c r="B778" s="105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58">
        <v>17</v>
      </c>
      <c r="B779" s="105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58">
        <v>18</v>
      </c>
      <c r="B780" s="105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58">
        <v>19</v>
      </c>
      <c r="B781" s="105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58">
        <v>20</v>
      </c>
      <c r="B782" s="105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58">
        <v>21</v>
      </c>
      <c r="B783" s="105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58">
        <v>22</v>
      </c>
      <c r="B784" s="105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58">
        <v>23</v>
      </c>
      <c r="B785" s="105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58">
        <v>24</v>
      </c>
      <c r="B786" s="105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58">
        <v>25</v>
      </c>
      <c r="B787" s="105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58">
        <v>26</v>
      </c>
      <c r="B788" s="105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58">
        <v>27</v>
      </c>
      <c r="B789" s="105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58">
        <v>28</v>
      </c>
      <c r="B790" s="105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58">
        <v>29</v>
      </c>
      <c r="B791" s="105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58">
        <v>30</v>
      </c>
      <c r="B792" s="105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7" t="s">
        <v>418</v>
      </c>
      <c r="K795" s="101"/>
      <c r="L795" s="101"/>
      <c r="M795" s="101"/>
      <c r="N795" s="101"/>
      <c r="O795" s="101"/>
      <c r="P795" s="349" t="s">
        <v>27</v>
      </c>
      <c r="Q795" s="349"/>
      <c r="R795" s="349"/>
      <c r="S795" s="349"/>
      <c r="T795" s="349"/>
      <c r="U795" s="349"/>
      <c r="V795" s="349"/>
      <c r="W795" s="349"/>
      <c r="X795" s="349"/>
      <c r="Y795" s="346" t="s">
        <v>472</v>
      </c>
      <c r="Z795" s="347"/>
      <c r="AA795" s="347"/>
      <c r="AB795" s="347"/>
      <c r="AC795" s="277" t="s">
        <v>457</v>
      </c>
      <c r="AD795" s="277"/>
      <c r="AE795" s="277"/>
      <c r="AF795" s="277"/>
      <c r="AG795" s="277"/>
      <c r="AH795" s="346" t="s">
        <v>380</v>
      </c>
      <c r="AI795" s="348"/>
      <c r="AJ795" s="348"/>
      <c r="AK795" s="348"/>
      <c r="AL795" s="348" t="s">
        <v>21</v>
      </c>
      <c r="AM795" s="348"/>
      <c r="AN795" s="348"/>
      <c r="AO795" s="427"/>
      <c r="AP795" s="428" t="s">
        <v>419</v>
      </c>
      <c r="AQ795" s="428"/>
      <c r="AR795" s="428"/>
      <c r="AS795" s="428"/>
      <c r="AT795" s="428"/>
      <c r="AU795" s="428"/>
      <c r="AV795" s="428"/>
      <c r="AW795" s="428"/>
      <c r="AX795" s="428"/>
    </row>
    <row r="796" spans="1:50" ht="26.25" customHeight="1">
      <c r="A796" s="1058">
        <v>1</v>
      </c>
      <c r="B796" s="105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58">
        <v>2</v>
      </c>
      <c r="B797" s="105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58">
        <v>3</v>
      </c>
      <c r="B798" s="105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58">
        <v>4</v>
      </c>
      <c r="B799" s="105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58">
        <v>5</v>
      </c>
      <c r="B800" s="105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58">
        <v>6</v>
      </c>
      <c r="B801" s="105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58">
        <v>7</v>
      </c>
      <c r="B802" s="105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58">
        <v>8</v>
      </c>
      <c r="B803" s="105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58">
        <v>9</v>
      </c>
      <c r="B804" s="105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58">
        <v>10</v>
      </c>
      <c r="B805" s="105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58">
        <v>11</v>
      </c>
      <c r="B806" s="105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58">
        <v>12</v>
      </c>
      <c r="B807" s="105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58">
        <v>13</v>
      </c>
      <c r="B808" s="105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58">
        <v>14</v>
      </c>
      <c r="B809" s="105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58">
        <v>15</v>
      </c>
      <c r="B810" s="105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58">
        <v>16</v>
      </c>
      <c r="B811" s="105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58">
        <v>17</v>
      </c>
      <c r="B812" s="105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58">
        <v>18</v>
      </c>
      <c r="B813" s="105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58">
        <v>19</v>
      </c>
      <c r="B814" s="105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58">
        <v>20</v>
      </c>
      <c r="B815" s="105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58">
        <v>21</v>
      </c>
      <c r="B816" s="105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58">
        <v>22</v>
      </c>
      <c r="B817" s="105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58">
        <v>23</v>
      </c>
      <c r="B818" s="105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58">
        <v>24</v>
      </c>
      <c r="B819" s="105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58">
        <v>25</v>
      </c>
      <c r="B820" s="105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58">
        <v>26</v>
      </c>
      <c r="B821" s="105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58">
        <v>27</v>
      </c>
      <c r="B822" s="105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58">
        <v>28</v>
      </c>
      <c r="B823" s="105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58">
        <v>29</v>
      </c>
      <c r="B824" s="105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58">
        <v>30</v>
      </c>
      <c r="B825" s="105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7" t="s">
        <v>418</v>
      </c>
      <c r="K828" s="101"/>
      <c r="L828" s="101"/>
      <c r="M828" s="101"/>
      <c r="N828" s="101"/>
      <c r="O828" s="101"/>
      <c r="P828" s="349" t="s">
        <v>27</v>
      </c>
      <c r="Q828" s="349"/>
      <c r="R828" s="349"/>
      <c r="S828" s="349"/>
      <c r="T828" s="349"/>
      <c r="U828" s="349"/>
      <c r="V828" s="349"/>
      <c r="W828" s="349"/>
      <c r="X828" s="349"/>
      <c r="Y828" s="346" t="s">
        <v>472</v>
      </c>
      <c r="Z828" s="347"/>
      <c r="AA828" s="347"/>
      <c r="AB828" s="347"/>
      <c r="AC828" s="277" t="s">
        <v>457</v>
      </c>
      <c r="AD828" s="277"/>
      <c r="AE828" s="277"/>
      <c r="AF828" s="277"/>
      <c r="AG828" s="277"/>
      <c r="AH828" s="346" t="s">
        <v>380</v>
      </c>
      <c r="AI828" s="348"/>
      <c r="AJ828" s="348"/>
      <c r="AK828" s="348"/>
      <c r="AL828" s="348" t="s">
        <v>21</v>
      </c>
      <c r="AM828" s="348"/>
      <c r="AN828" s="348"/>
      <c r="AO828" s="427"/>
      <c r="AP828" s="428" t="s">
        <v>419</v>
      </c>
      <c r="AQ828" s="428"/>
      <c r="AR828" s="428"/>
      <c r="AS828" s="428"/>
      <c r="AT828" s="428"/>
      <c r="AU828" s="428"/>
      <c r="AV828" s="428"/>
      <c r="AW828" s="428"/>
      <c r="AX828" s="428"/>
    </row>
    <row r="829" spans="1:50" ht="26.25" customHeight="1">
      <c r="A829" s="1058">
        <v>1</v>
      </c>
      <c r="B829" s="105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58">
        <v>2</v>
      </c>
      <c r="B830" s="105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58">
        <v>3</v>
      </c>
      <c r="B831" s="105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58">
        <v>4</v>
      </c>
      <c r="B832" s="105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58">
        <v>5</v>
      </c>
      <c r="B833" s="105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58">
        <v>6</v>
      </c>
      <c r="B834" s="105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58">
        <v>7</v>
      </c>
      <c r="B835" s="105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58">
        <v>8</v>
      </c>
      <c r="B836" s="105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58">
        <v>9</v>
      </c>
      <c r="B837" s="105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58">
        <v>10</v>
      </c>
      <c r="B838" s="105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58">
        <v>11</v>
      </c>
      <c r="B839" s="105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58">
        <v>12</v>
      </c>
      <c r="B840" s="105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58">
        <v>13</v>
      </c>
      <c r="B841" s="105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58">
        <v>14</v>
      </c>
      <c r="B842" s="105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58">
        <v>15</v>
      </c>
      <c r="B843" s="105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58">
        <v>16</v>
      </c>
      <c r="B844" s="105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58">
        <v>17</v>
      </c>
      <c r="B845" s="105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58">
        <v>18</v>
      </c>
      <c r="B846" s="105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58">
        <v>19</v>
      </c>
      <c r="B847" s="105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58">
        <v>20</v>
      </c>
      <c r="B848" s="105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58">
        <v>21</v>
      </c>
      <c r="B849" s="105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58">
        <v>22</v>
      </c>
      <c r="B850" s="105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58">
        <v>23</v>
      </c>
      <c r="B851" s="105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58">
        <v>24</v>
      </c>
      <c r="B852" s="105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58">
        <v>25</v>
      </c>
      <c r="B853" s="105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58">
        <v>26</v>
      </c>
      <c r="B854" s="105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58">
        <v>27</v>
      </c>
      <c r="B855" s="105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58">
        <v>28</v>
      </c>
      <c r="B856" s="105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58">
        <v>29</v>
      </c>
      <c r="B857" s="105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58">
        <v>30</v>
      </c>
      <c r="B858" s="105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7" t="s">
        <v>418</v>
      </c>
      <c r="K861" s="101"/>
      <c r="L861" s="101"/>
      <c r="M861" s="101"/>
      <c r="N861" s="101"/>
      <c r="O861" s="101"/>
      <c r="P861" s="349" t="s">
        <v>27</v>
      </c>
      <c r="Q861" s="349"/>
      <c r="R861" s="349"/>
      <c r="S861" s="349"/>
      <c r="T861" s="349"/>
      <c r="U861" s="349"/>
      <c r="V861" s="349"/>
      <c r="W861" s="349"/>
      <c r="X861" s="349"/>
      <c r="Y861" s="346" t="s">
        <v>472</v>
      </c>
      <c r="Z861" s="347"/>
      <c r="AA861" s="347"/>
      <c r="AB861" s="347"/>
      <c r="AC861" s="277" t="s">
        <v>457</v>
      </c>
      <c r="AD861" s="277"/>
      <c r="AE861" s="277"/>
      <c r="AF861" s="277"/>
      <c r="AG861" s="277"/>
      <c r="AH861" s="346" t="s">
        <v>380</v>
      </c>
      <c r="AI861" s="348"/>
      <c r="AJ861" s="348"/>
      <c r="AK861" s="348"/>
      <c r="AL861" s="348" t="s">
        <v>21</v>
      </c>
      <c r="AM861" s="348"/>
      <c r="AN861" s="348"/>
      <c r="AO861" s="427"/>
      <c r="AP861" s="428" t="s">
        <v>419</v>
      </c>
      <c r="AQ861" s="428"/>
      <c r="AR861" s="428"/>
      <c r="AS861" s="428"/>
      <c r="AT861" s="428"/>
      <c r="AU861" s="428"/>
      <c r="AV861" s="428"/>
      <c r="AW861" s="428"/>
      <c r="AX861" s="428"/>
    </row>
    <row r="862" spans="1:50" ht="26.25" customHeight="1">
      <c r="A862" s="1058">
        <v>1</v>
      </c>
      <c r="B862" s="105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58">
        <v>2</v>
      </c>
      <c r="B863" s="105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58">
        <v>3</v>
      </c>
      <c r="B864" s="105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58">
        <v>4</v>
      </c>
      <c r="B865" s="105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58">
        <v>5</v>
      </c>
      <c r="B866" s="105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58">
        <v>6</v>
      </c>
      <c r="B867" s="105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58">
        <v>7</v>
      </c>
      <c r="B868" s="105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58">
        <v>8</v>
      </c>
      <c r="B869" s="105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58">
        <v>9</v>
      </c>
      <c r="B870" s="105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58">
        <v>10</v>
      </c>
      <c r="B871" s="105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58">
        <v>11</v>
      </c>
      <c r="B872" s="105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58">
        <v>12</v>
      </c>
      <c r="B873" s="105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58">
        <v>13</v>
      </c>
      <c r="B874" s="105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58">
        <v>14</v>
      </c>
      <c r="B875" s="105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58">
        <v>15</v>
      </c>
      <c r="B876" s="105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58">
        <v>16</v>
      </c>
      <c r="B877" s="105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58">
        <v>17</v>
      </c>
      <c r="B878" s="105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58">
        <v>18</v>
      </c>
      <c r="B879" s="105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58">
        <v>19</v>
      </c>
      <c r="B880" s="105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58">
        <v>20</v>
      </c>
      <c r="B881" s="105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58">
        <v>21</v>
      </c>
      <c r="B882" s="105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58">
        <v>22</v>
      </c>
      <c r="B883" s="105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58">
        <v>23</v>
      </c>
      <c r="B884" s="105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58">
        <v>24</v>
      </c>
      <c r="B885" s="105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58">
        <v>25</v>
      </c>
      <c r="B886" s="105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58">
        <v>26</v>
      </c>
      <c r="B887" s="105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58">
        <v>27</v>
      </c>
      <c r="B888" s="105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58">
        <v>28</v>
      </c>
      <c r="B889" s="105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58">
        <v>29</v>
      </c>
      <c r="B890" s="105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58">
        <v>30</v>
      </c>
      <c r="B891" s="105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7" t="s">
        <v>418</v>
      </c>
      <c r="K894" s="101"/>
      <c r="L894" s="101"/>
      <c r="M894" s="101"/>
      <c r="N894" s="101"/>
      <c r="O894" s="101"/>
      <c r="P894" s="349" t="s">
        <v>27</v>
      </c>
      <c r="Q894" s="349"/>
      <c r="R894" s="349"/>
      <c r="S894" s="349"/>
      <c r="T894" s="349"/>
      <c r="U894" s="349"/>
      <c r="V894" s="349"/>
      <c r="W894" s="349"/>
      <c r="X894" s="349"/>
      <c r="Y894" s="346" t="s">
        <v>472</v>
      </c>
      <c r="Z894" s="347"/>
      <c r="AA894" s="347"/>
      <c r="AB894" s="347"/>
      <c r="AC894" s="277" t="s">
        <v>457</v>
      </c>
      <c r="AD894" s="277"/>
      <c r="AE894" s="277"/>
      <c r="AF894" s="277"/>
      <c r="AG894" s="277"/>
      <c r="AH894" s="346" t="s">
        <v>380</v>
      </c>
      <c r="AI894" s="348"/>
      <c r="AJ894" s="348"/>
      <c r="AK894" s="348"/>
      <c r="AL894" s="348" t="s">
        <v>21</v>
      </c>
      <c r="AM894" s="348"/>
      <c r="AN894" s="348"/>
      <c r="AO894" s="427"/>
      <c r="AP894" s="428" t="s">
        <v>419</v>
      </c>
      <c r="AQ894" s="428"/>
      <c r="AR894" s="428"/>
      <c r="AS894" s="428"/>
      <c r="AT894" s="428"/>
      <c r="AU894" s="428"/>
      <c r="AV894" s="428"/>
      <c r="AW894" s="428"/>
      <c r="AX894" s="428"/>
    </row>
    <row r="895" spans="1:50" ht="26.25" customHeight="1">
      <c r="A895" s="1058">
        <v>1</v>
      </c>
      <c r="B895" s="105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58">
        <v>2</v>
      </c>
      <c r="B896" s="105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58">
        <v>3</v>
      </c>
      <c r="B897" s="105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58">
        <v>4</v>
      </c>
      <c r="B898" s="105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58">
        <v>5</v>
      </c>
      <c r="B899" s="105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58">
        <v>6</v>
      </c>
      <c r="B900" s="105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58">
        <v>7</v>
      </c>
      <c r="B901" s="105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58">
        <v>8</v>
      </c>
      <c r="B902" s="105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58">
        <v>9</v>
      </c>
      <c r="B903" s="105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58">
        <v>10</v>
      </c>
      <c r="B904" s="105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58">
        <v>11</v>
      </c>
      <c r="B905" s="105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58">
        <v>12</v>
      </c>
      <c r="B906" s="105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58">
        <v>13</v>
      </c>
      <c r="B907" s="105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58">
        <v>14</v>
      </c>
      <c r="B908" s="105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58">
        <v>15</v>
      </c>
      <c r="B909" s="105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58">
        <v>16</v>
      </c>
      <c r="B910" s="105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58">
        <v>17</v>
      </c>
      <c r="B911" s="105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58">
        <v>18</v>
      </c>
      <c r="B912" s="105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58">
        <v>19</v>
      </c>
      <c r="B913" s="105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58">
        <v>20</v>
      </c>
      <c r="B914" s="105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58">
        <v>21</v>
      </c>
      <c r="B915" s="105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58">
        <v>22</v>
      </c>
      <c r="B916" s="105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58">
        <v>23</v>
      </c>
      <c r="B917" s="105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58">
        <v>24</v>
      </c>
      <c r="B918" s="105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58">
        <v>25</v>
      </c>
      <c r="B919" s="105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58">
        <v>26</v>
      </c>
      <c r="B920" s="105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58">
        <v>27</v>
      </c>
      <c r="B921" s="105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58">
        <v>28</v>
      </c>
      <c r="B922" s="105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58">
        <v>29</v>
      </c>
      <c r="B923" s="105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58">
        <v>30</v>
      </c>
      <c r="B924" s="105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7" t="s">
        <v>418</v>
      </c>
      <c r="K927" s="101"/>
      <c r="L927" s="101"/>
      <c r="M927" s="101"/>
      <c r="N927" s="101"/>
      <c r="O927" s="101"/>
      <c r="P927" s="349" t="s">
        <v>27</v>
      </c>
      <c r="Q927" s="349"/>
      <c r="R927" s="349"/>
      <c r="S927" s="349"/>
      <c r="T927" s="349"/>
      <c r="U927" s="349"/>
      <c r="V927" s="349"/>
      <c r="W927" s="349"/>
      <c r="X927" s="349"/>
      <c r="Y927" s="346" t="s">
        <v>472</v>
      </c>
      <c r="Z927" s="347"/>
      <c r="AA927" s="347"/>
      <c r="AB927" s="347"/>
      <c r="AC927" s="277" t="s">
        <v>457</v>
      </c>
      <c r="AD927" s="277"/>
      <c r="AE927" s="277"/>
      <c r="AF927" s="277"/>
      <c r="AG927" s="277"/>
      <c r="AH927" s="346" t="s">
        <v>380</v>
      </c>
      <c r="AI927" s="348"/>
      <c r="AJ927" s="348"/>
      <c r="AK927" s="348"/>
      <c r="AL927" s="348" t="s">
        <v>21</v>
      </c>
      <c r="AM927" s="348"/>
      <c r="AN927" s="348"/>
      <c r="AO927" s="427"/>
      <c r="AP927" s="428" t="s">
        <v>419</v>
      </c>
      <c r="AQ927" s="428"/>
      <c r="AR927" s="428"/>
      <c r="AS927" s="428"/>
      <c r="AT927" s="428"/>
      <c r="AU927" s="428"/>
      <c r="AV927" s="428"/>
      <c r="AW927" s="428"/>
      <c r="AX927" s="428"/>
    </row>
    <row r="928" spans="1:50" ht="26.25" customHeight="1">
      <c r="A928" s="1058">
        <v>1</v>
      </c>
      <c r="B928" s="105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58">
        <v>2</v>
      </c>
      <c r="B929" s="105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58">
        <v>3</v>
      </c>
      <c r="B930" s="105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58">
        <v>4</v>
      </c>
      <c r="B931" s="105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58">
        <v>5</v>
      </c>
      <c r="B932" s="105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58">
        <v>6</v>
      </c>
      <c r="B933" s="105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58">
        <v>7</v>
      </c>
      <c r="B934" s="105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58">
        <v>8</v>
      </c>
      <c r="B935" s="105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58">
        <v>9</v>
      </c>
      <c r="B936" s="105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58">
        <v>10</v>
      </c>
      <c r="B937" s="105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58">
        <v>11</v>
      </c>
      <c r="B938" s="105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58">
        <v>12</v>
      </c>
      <c r="B939" s="105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58">
        <v>13</v>
      </c>
      <c r="B940" s="105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58">
        <v>14</v>
      </c>
      <c r="B941" s="105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58">
        <v>15</v>
      </c>
      <c r="B942" s="105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58">
        <v>16</v>
      </c>
      <c r="B943" s="105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58">
        <v>17</v>
      </c>
      <c r="B944" s="105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58">
        <v>18</v>
      </c>
      <c r="B945" s="105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58">
        <v>19</v>
      </c>
      <c r="B946" s="105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58">
        <v>20</v>
      </c>
      <c r="B947" s="105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58">
        <v>21</v>
      </c>
      <c r="B948" s="105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58">
        <v>22</v>
      </c>
      <c r="B949" s="105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58">
        <v>23</v>
      </c>
      <c r="B950" s="105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58">
        <v>24</v>
      </c>
      <c r="B951" s="105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58">
        <v>25</v>
      </c>
      <c r="B952" s="105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58">
        <v>26</v>
      </c>
      <c r="B953" s="105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58">
        <v>27</v>
      </c>
      <c r="B954" s="105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58">
        <v>28</v>
      </c>
      <c r="B955" s="105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58">
        <v>29</v>
      </c>
      <c r="B956" s="105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58">
        <v>30</v>
      </c>
      <c r="B957" s="105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7" t="s">
        <v>418</v>
      </c>
      <c r="K960" s="101"/>
      <c r="L960" s="101"/>
      <c r="M960" s="101"/>
      <c r="N960" s="101"/>
      <c r="O960" s="101"/>
      <c r="P960" s="349" t="s">
        <v>27</v>
      </c>
      <c r="Q960" s="349"/>
      <c r="R960" s="349"/>
      <c r="S960" s="349"/>
      <c r="T960" s="349"/>
      <c r="U960" s="349"/>
      <c r="V960" s="349"/>
      <c r="W960" s="349"/>
      <c r="X960" s="349"/>
      <c r="Y960" s="346" t="s">
        <v>472</v>
      </c>
      <c r="Z960" s="347"/>
      <c r="AA960" s="347"/>
      <c r="AB960" s="347"/>
      <c r="AC960" s="277" t="s">
        <v>457</v>
      </c>
      <c r="AD960" s="277"/>
      <c r="AE960" s="277"/>
      <c r="AF960" s="277"/>
      <c r="AG960" s="277"/>
      <c r="AH960" s="346" t="s">
        <v>380</v>
      </c>
      <c r="AI960" s="348"/>
      <c r="AJ960" s="348"/>
      <c r="AK960" s="348"/>
      <c r="AL960" s="348" t="s">
        <v>21</v>
      </c>
      <c r="AM960" s="348"/>
      <c r="AN960" s="348"/>
      <c r="AO960" s="427"/>
      <c r="AP960" s="428" t="s">
        <v>419</v>
      </c>
      <c r="AQ960" s="428"/>
      <c r="AR960" s="428"/>
      <c r="AS960" s="428"/>
      <c r="AT960" s="428"/>
      <c r="AU960" s="428"/>
      <c r="AV960" s="428"/>
      <c r="AW960" s="428"/>
      <c r="AX960" s="428"/>
    </row>
    <row r="961" spans="1:50" ht="26.25" customHeight="1">
      <c r="A961" s="1058">
        <v>1</v>
      </c>
      <c r="B961" s="105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58">
        <v>2</v>
      </c>
      <c r="B962" s="105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58">
        <v>3</v>
      </c>
      <c r="B963" s="105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58">
        <v>4</v>
      </c>
      <c r="B964" s="105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58">
        <v>5</v>
      </c>
      <c r="B965" s="105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58">
        <v>6</v>
      </c>
      <c r="B966" s="105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58">
        <v>7</v>
      </c>
      <c r="B967" s="105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58">
        <v>8</v>
      </c>
      <c r="B968" s="105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58">
        <v>9</v>
      </c>
      <c r="B969" s="105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58">
        <v>10</v>
      </c>
      <c r="B970" s="105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58">
        <v>11</v>
      </c>
      <c r="B971" s="105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58">
        <v>12</v>
      </c>
      <c r="B972" s="105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58">
        <v>13</v>
      </c>
      <c r="B973" s="105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58">
        <v>14</v>
      </c>
      <c r="B974" s="105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58">
        <v>15</v>
      </c>
      <c r="B975" s="105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58">
        <v>16</v>
      </c>
      <c r="B976" s="105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58">
        <v>17</v>
      </c>
      <c r="B977" s="105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58">
        <v>18</v>
      </c>
      <c r="B978" s="105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58">
        <v>19</v>
      </c>
      <c r="B979" s="105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58">
        <v>20</v>
      </c>
      <c r="B980" s="105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58">
        <v>21</v>
      </c>
      <c r="B981" s="105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58">
        <v>22</v>
      </c>
      <c r="B982" s="105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58">
        <v>23</v>
      </c>
      <c r="B983" s="105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58">
        <v>24</v>
      </c>
      <c r="B984" s="105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58">
        <v>25</v>
      </c>
      <c r="B985" s="105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58">
        <v>26</v>
      </c>
      <c r="B986" s="105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58">
        <v>27</v>
      </c>
      <c r="B987" s="105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58">
        <v>28</v>
      </c>
      <c r="B988" s="105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58">
        <v>29</v>
      </c>
      <c r="B989" s="105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58">
        <v>30</v>
      </c>
      <c r="B990" s="105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7" t="s">
        <v>418</v>
      </c>
      <c r="K993" s="101"/>
      <c r="L993" s="101"/>
      <c r="M993" s="101"/>
      <c r="N993" s="101"/>
      <c r="O993" s="101"/>
      <c r="P993" s="349" t="s">
        <v>27</v>
      </c>
      <c r="Q993" s="349"/>
      <c r="R993" s="349"/>
      <c r="S993" s="349"/>
      <c r="T993" s="349"/>
      <c r="U993" s="349"/>
      <c r="V993" s="349"/>
      <c r="W993" s="349"/>
      <c r="X993" s="349"/>
      <c r="Y993" s="346" t="s">
        <v>472</v>
      </c>
      <c r="Z993" s="347"/>
      <c r="AA993" s="347"/>
      <c r="AB993" s="347"/>
      <c r="AC993" s="277" t="s">
        <v>457</v>
      </c>
      <c r="AD993" s="277"/>
      <c r="AE993" s="277"/>
      <c r="AF993" s="277"/>
      <c r="AG993" s="277"/>
      <c r="AH993" s="346" t="s">
        <v>380</v>
      </c>
      <c r="AI993" s="348"/>
      <c r="AJ993" s="348"/>
      <c r="AK993" s="348"/>
      <c r="AL993" s="348" t="s">
        <v>21</v>
      </c>
      <c r="AM993" s="348"/>
      <c r="AN993" s="348"/>
      <c r="AO993" s="427"/>
      <c r="AP993" s="428" t="s">
        <v>419</v>
      </c>
      <c r="AQ993" s="428"/>
      <c r="AR993" s="428"/>
      <c r="AS993" s="428"/>
      <c r="AT993" s="428"/>
      <c r="AU993" s="428"/>
      <c r="AV993" s="428"/>
      <c r="AW993" s="428"/>
      <c r="AX993" s="428"/>
    </row>
    <row r="994" spans="1:50" ht="26.25" customHeight="1">
      <c r="A994" s="1058">
        <v>1</v>
      </c>
      <c r="B994" s="105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58">
        <v>2</v>
      </c>
      <c r="B995" s="105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58">
        <v>3</v>
      </c>
      <c r="B996" s="105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58">
        <v>4</v>
      </c>
      <c r="B997" s="105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58">
        <v>5</v>
      </c>
      <c r="B998" s="105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58">
        <v>6</v>
      </c>
      <c r="B999" s="105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58">
        <v>7</v>
      </c>
      <c r="B1000" s="105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58">
        <v>8</v>
      </c>
      <c r="B1001" s="105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58">
        <v>9</v>
      </c>
      <c r="B1002" s="105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58">
        <v>10</v>
      </c>
      <c r="B1003" s="105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58">
        <v>11</v>
      </c>
      <c r="B1004" s="105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58">
        <v>12</v>
      </c>
      <c r="B1005" s="105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58">
        <v>13</v>
      </c>
      <c r="B1006" s="105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58">
        <v>14</v>
      </c>
      <c r="B1007" s="105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58">
        <v>15</v>
      </c>
      <c r="B1008" s="105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58">
        <v>16</v>
      </c>
      <c r="B1009" s="105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58">
        <v>17</v>
      </c>
      <c r="B1010" s="105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58">
        <v>18</v>
      </c>
      <c r="B1011" s="105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58">
        <v>19</v>
      </c>
      <c r="B1012" s="105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58">
        <v>20</v>
      </c>
      <c r="B1013" s="105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58">
        <v>21</v>
      </c>
      <c r="B1014" s="105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58">
        <v>22</v>
      </c>
      <c r="B1015" s="105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58">
        <v>23</v>
      </c>
      <c r="B1016" s="105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58">
        <v>24</v>
      </c>
      <c r="B1017" s="105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58">
        <v>25</v>
      </c>
      <c r="B1018" s="105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58">
        <v>26</v>
      </c>
      <c r="B1019" s="105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58">
        <v>27</v>
      </c>
      <c r="B1020" s="105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58">
        <v>28</v>
      </c>
      <c r="B1021" s="105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58">
        <v>29</v>
      </c>
      <c r="B1022" s="105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58">
        <v>30</v>
      </c>
      <c r="B1023" s="105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7" t="s">
        <v>418</v>
      </c>
      <c r="K1026" s="101"/>
      <c r="L1026" s="101"/>
      <c r="M1026" s="101"/>
      <c r="N1026" s="101"/>
      <c r="O1026" s="101"/>
      <c r="P1026" s="349" t="s">
        <v>27</v>
      </c>
      <c r="Q1026" s="349"/>
      <c r="R1026" s="349"/>
      <c r="S1026" s="349"/>
      <c r="T1026" s="349"/>
      <c r="U1026" s="349"/>
      <c r="V1026" s="349"/>
      <c r="W1026" s="349"/>
      <c r="X1026" s="349"/>
      <c r="Y1026" s="346" t="s">
        <v>472</v>
      </c>
      <c r="Z1026" s="347"/>
      <c r="AA1026" s="347"/>
      <c r="AB1026" s="347"/>
      <c r="AC1026" s="277" t="s">
        <v>457</v>
      </c>
      <c r="AD1026" s="277"/>
      <c r="AE1026" s="277"/>
      <c r="AF1026" s="277"/>
      <c r="AG1026" s="277"/>
      <c r="AH1026" s="346" t="s">
        <v>380</v>
      </c>
      <c r="AI1026" s="348"/>
      <c r="AJ1026" s="348"/>
      <c r="AK1026" s="348"/>
      <c r="AL1026" s="348" t="s">
        <v>21</v>
      </c>
      <c r="AM1026" s="348"/>
      <c r="AN1026" s="348"/>
      <c r="AO1026" s="427"/>
      <c r="AP1026" s="428" t="s">
        <v>419</v>
      </c>
      <c r="AQ1026" s="428"/>
      <c r="AR1026" s="428"/>
      <c r="AS1026" s="428"/>
      <c r="AT1026" s="428"/>
      <c r="AU1026" s="428"/>
      <c r="AV1026" s="428"/>
      <c r="AW1026" s="428"/>
      <c r="AX1026" s="428"/>
    </row>
    <row r="1027" spans="1:50" ht="26.25" customHeight="1">
      <c r="A1027" s="1058">
        <v>1</v>
      </c>
      <c r="B1027" s="105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58">
        <v>2</v>
      </c>
      <c r="B1028" s="105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58">
        <v>3</v>
      </c>
      <c r="B1029" s="105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58">
        <v>4</v>
      </c>
      <c r="B1030" s="105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58">
        <v>5</v>
      </c>
      <c r="B1031" s="105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58">
        <v>6</v>
      </c>
      <c r="B1032" s="105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58">
        <v>7</v>
      </c>
      <c r="B1033" s="105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58">
        <v>8</v>
      </c>
      <c r="B1034" s="105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58">
        <v>9</v>
      </c>
      <c r="B1035" s="105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58">
        <v>10</v>
      </c>
      <c r="B1036" s="105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58">
        <v>11</v>
      </c>
      <c r="B1037" s="105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58">
        <v>12</v>
      </c>
      <c r="B1038" s="105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58">
        <v>13</v>
      </c>
      <c r="B1039" s="105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58">
        <v>14</v>
      </c>
      <c r="B1040" s="105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58">
        <v>15</v>
      </c>
      <c r="B1041" s="105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58">
        <v>16</v>
      </c>
      <c r="B1042" s="105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58">
        <v>17</v>
      </c>
      <c r="B1043" s="105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58">
        <v>18</v>
      </c>
      <c r="B1044" s="105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58">
        <v>19</v>
      </c>
      <c r="B1045" s="105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58">
        <v>20</v>
      </c>
      <c r="B1046" s="105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58">
        <v>21</v>
      </c>
      <c r="B1047" s="105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58">
        <v>22</v>
      </c>
      <c r="B1048" s="105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58">
        <v>23</v>
      </c>
      <c r="B1049" s="105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58">
        <v>24</v>
      </c>
      <c r="B1050" s="105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58">
        <v>25</v>
      </c>
      <c r="B1051" s="105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58">
        <v>26</v>
      </c>
      <c r="B1052" s="105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58">
        <v>27</v>
      </c>
      <c r="B1053" s="105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58">
        <v>28</v>
      </c>
      <c r="B1054" s="105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58">
        <v>29</v>
      </c>
      <c r="B1055" s="105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58">
        <v>30</v>
      </c>
      <c r="B1056" s="105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7" t="s">
        <v>418</v>
      </c>
      <c r="K1059" s="101"/>
      <c r="L1059" s="101"/>
      <c r="M1059" s="101"/>
      <c r="N1059" s="101"/>
      <c r="O1059" s="101"/>
      <c r="P1059" s="349" t="s">
        <v>27</v>
      </c>
      <c r="Q1059" s="349"/>
      <c r="R1059" s="349"/>
      <c r="S1059" s="349"/>
      <c r="T1059" s="349"/>
      <c r="U1059" s="349"/>
      <c r="V1059" s="349"/>
      <c r="W1059" s="349"/>
      <c r="X1059" s="349"/>
      <c r="Y1059" s="346" t="s">
        <v>472</v>
      </c>
      <c r="Z1059" s="347"/>
      <c r="AA1059" s="347"/>
      <c r="AB1059" s="347"/>
      <c r="AC1059" s="277" t="s">
        <v>457</v>
      </c>
      <c r="AD1059" s="277"/>
      <c r="AE1059" s="277"/>
      <c r="AF1059" s="277"/>
      <c r="AG1059" s="277"/>
      <c r="AH1059" s="346" t="s">
        <v>380</v>
      </c>
      <c r="AI1059" s="348"/>
      <c r="AJ1059" s="348"/>
      <c r="AK1059" s="348"/>
      <c r="AL1059" s="348" t="s">
        <v>21</v>
      </c>
      <c r="AM1059" s="348"/>
      <c r="AN1059" s="348"/>
      <c r="AO1059" s="427"/>
      <c r="AP1059" s="428" t="s">
        <v>419</v>
      </c>
      <c r="AQ1059" s="428"/>
      <c r="AR1059" s="428"/>
      <c r="AS1059" s="428"/>
      <c r="AT1059" s="428"/>
      <c r="AU1059" s="428"/>
      <c r="AV1059" s="428"/>
      <c r="AW1059" s="428"/>
      <c r="AX1059" s="428"/>
    </row>
    <row r="1060" spans="1:50" ht="26.25" customHeight="1">
      <c r="A1060" s="1058">
        <v>1</v>
      </c>
      <c r="B1060" s="105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58">
        <v>2</v>
      </c>
      <c r="B1061" s="105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58">
        <v>3</v>
      </c>
      <c r="B1062" s="105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58">
        <v>4</v>
      </c>
      <c r="B1063" s="105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58">
        <v>5</v>
      </c>
      <c r="B1064" s="105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58">
        <v>6</v>
      </c>
      <c r="B1065" s="105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58">
        <v>7</v>
      </c>
      <c r="B1066" s="105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58">
        <v>8</v>
      </c>
      <c r="B1067" s="105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58">
        <v>9</v>
      </c>
      <c r="B1068" s="105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58">
        <v>10</v>
      </c>
      <c r="B1069" s="105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58">
        <v>11</v>
      </c>
      <c r="B1070" s="105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58">
        <v>12</v>
      </c>
      <c r="B1071" s="105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58">
        <v>13</v>
      </c>
      <c r="B1072" s="105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58">
        <v>14</v>
      </c>
      <c r="B1073" s="105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58">
        <v>15</v>
      </c>
      <c r="B1074" s="105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58">
        <v>16</v>
      </c>
      <c r="B1075" s="105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58">
        <v>17</v>
      </c>
      <c r="B1076" s="105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58">
        <v>18</v>
      </c>
      <c r="B1077" s="105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58">
        <v>19</v>
      </c>
      <c r="B1078" s="105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58">
        <v>20</v>
      </c>
      <c r="B1079" s="105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58">
        <v>21</v>
      </c>
      <c r="B1080" s="105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58">
        <v>22</v>
      </c>
      <c r="B1081" s="105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58">
        <v>23</v>
      </c>
      <c r="B1082" s="105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58">
        <v>24</v>
      </c>
      <c r="B1083" s="105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58">
        <v>25</v>
      </c>
      <c r="B1084" s="105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58">
        <v>26</v>
      </c>
      <c r="B1085" s="105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58">
        <v>27</v>
      </c>
      <c r="B1086" s="105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58">
        <v>28</v>
      </c>
      <c r="B1087" s="105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58">
        <v>29</v>
      </c>
      <c r="B1088" s="105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58">
        <v>30</v>
      </c>
      <c r="B1089" s="105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7" t="s">
        <v>418</v>
      </c>
      <c r="K1092" s="101"/>
      <c r="L1092" s="101"/>
      <c r="M1092" s="101"/>
      <c r="N1092" s="101"/>
      <c r="O1092" s="101"/>
      <c r="P1092" s="349" t="s">
        <v>27</v>
      </c>
      <c r="Q1092" s="349"/>
      <c r="R1092" s="349"/>
      <c r="S1092" s="349"/>
      <c r="T1092" s="349"/>
      <c r="U1092" s="349"/>
      <c r="V1092" s="349"/>
      <c r="W1092" s="349"/>
      <c r="X1092" s="349"/>
      <c r="Y1092" s="346" t="s">
        <v>472</v>
      </c>
      <c r="Z1092" s="347"/>
      <c r="AA1092" s="347"/>
      <c r="AB1092" s="347"/>
      <c r="AC1092" s="277" t="s">
        <v>457</v>
      </c>
      <c r="AD1092" s="277"/>
      <c r="AE1092" s="277"/>
      <c r="AF1092" s="277"/>
      <c r="AG1092" s="277"/>
      <c r="AH1092" s="346" t="s">
        <v>380</v>
      </c>
      <c r="AI1092" s="348"/>
      <c r="AJ1092" s="348"/>
      <c r="AK1092" s="348"/>
      <c r="AL1092" s="348" t="s">
        <v>21</v>
      </c>
      <c r="AM1092" s="348"/>
      <c r="AN1092" s="348"/>
      <c r="AO1092" s="427"/>
      <c r="AP1092" s="428" t="s">
        <v>419</v>
      </c>
      <c r="AQ1092" s="428"/>
      <c r="AR1092" s="428"/>
      <c r="AS1092" s="428"/>
      <c r="AT1092" s="428"/>
      <c r="AU1092" s="428"/>
      <c r="AV1092" s="428"/>
      <c r="AW1092" s="428"/>
      <c r="AX1092" s="428"/>
    </row>
    <row r="1093" spans="1:50" ht="26.25" customHeight="1">
      <c r="A1093" s="1058">
        <v>1</v>
      </c>
      <c r="B1093" s="105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58">
        <v>2</v>
      </c>
      <c r="B1094" s="105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58">
        <v>3</v>
      </c>
      <c r="B1095" s="105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58">
        <v>4</v>
      </c>
      <c r="B1096" s="105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58">
        <v>5</v>
      </c>
      <c r="B1097" s="105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58">
        <v>6</v>
      </c>
      <c r="B1098" s="105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58">
        <v>7</v>
      </c>
      <c r="B1099" s="105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58">
        <v>8</v>
      </c>
      <c r="B1100" s="105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58">
        <v>9</v>
      </c>
      <c r="B1101" s="105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58">
        <v>10</v>
      </c>
      <c r="B1102" s="105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58">
        <v>11</v>
      </c>
      <c r="B1103" s="105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58">
        <v>12</v>
      </c>
      <c r="B1104" s="105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58">
        <v>13</v>
      </c>
      <c r="B1105" s="105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58">
        <v>14</v>
      </c>
      <c r="B1106" s="105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58">
        <v>15</v>
      </c>
      <c r="B1107" s="105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58">
        <v>16</v>
      </c>
      <c r="B1108" s="105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58">
        <v>17</v>
      </c>
      <c r="B1109" s="105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58">
        <v>18</v>
      </c>
      <c r="B1110" s="105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58">
        <v>19</v>
      </c>
      <c r="B1111" s="105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58">
        <v>20</v>
      </c>
      <c r="B1112" s="105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58">
        <v>21</v>
      </c>
      <c r="B1113" s="105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58">
        <v>22</v>
      </c>
      <c r="B1114" s="105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58">
        <v>23</v>
      </c>
      <c r="B1115" s="105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58">
        <v>24</v>
      </c>
      <c r="B1116" s="105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58">
        <v>25</v>
      </c>
      <c r="B1117" s="105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58">
        <v>26</v>
      </c>
      <c r="B1118" s="105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58">
        <v>27</v>
      </c>
      <c r="B1119" s="105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58">
        <v>28</v>
      </c>
      <c r="B1120" s="105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58">
        <v>29</v>
      </c>
      <c r="B1121" s="105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58">
        <v>30</v>
      </c>
      <c r="B1122" s="105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7" t="s">
        <v>418</v>
      </c>
      <c r="K1125" s="101"/>
      <c r="L1125" s="101"/>
      <c r="M1125" s="101"/>
      <c r="N1125" s="101"/>
      <c r="O1125" s="101"/>
      <c r="P1125" s="349" t="s">
        <v>27</v>
      </c>
      <c r="Q1125" s="349"/>
      <c r="R1125" s="349"/>
      <c r="S1125" s="349"/>
      <c r="T1125" s="349"/>
      <c r="U1125" s="349"/>
      <c r="V1125" s="349"/>
      <c r="W1125" s="349"/>
      <c r="X1125" s="349"/>
      <c r="Y1125" s="346" t="s">
        <v>472</v>
      </c>
      <c r="Z1125" s="347"/>
      <c r="AA1125" s="347"/>
      <c r="AB1125" s="347"/>
      <c r="AC1125" s="277" t="s">
        <v>457</v>
      </c>
      <c r="AD1125" s="277"/>
      <c r="AE1125" s="277"/>
      <c r="AF1125" s="277"/>
      <c r="AG1125" s="277"/>
      <c r="AH1125" s="346" t="s">
        <v>380</v>
      </c>
      <c r="AI1125" s="348"/>
      <c r="AJ1125" s="348"/>
      <c r="AK1125" s="348"/>
      <c r="AL1125" s="348" t="s">
        <v>21</v>
      </c>
      <c r="AM1125" s="348"/>
      <c r="AN1125" s="348"/>
      <c r="AO1125" s="427"/>
      <c r="AP1125" s="428" t="s">
        <v>419</v>
      </c>
      <c r="AQ1125" s="428"/>
      <c r="AR1125" s="428"/>
      <c r="AS1125" s="428"/>
      <c r="AT1125" s="428"/>
      <c r="AU1125" s="428"/>
      <c r="AV1125" s="428"/>
      <c r="AW1125" s="428"/>
      <c r="AX1125" s="428"/>
    </row>
    <row r="1126" spans="1:50" ht="26.25" customHeight="1">
      <c r="A1126" s="1058">
        <v>1</v>
      </c>
      <c r="B1126" s="105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58">
        <v>2</v>
      </c>
      <c r="B1127" s="105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58">
        <v>3</v>
      </c>
      <c r="B1128" s="105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58">
        <v>4</v>
      </c>
      <c r="B1129" s="105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58">
        <v>5</v>
      </c>
      <c r="B1130" s="105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58">
        <v>6</v>
      </c>
      <c r="B1131" s="105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58">
        <v>7</v>
      </c>
      <c r="B1132" s="105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58">
        <v>8</v>
      </c>
      <c r="B1133" s="105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58">
        <v>9</v>
      </c>
      <c r="B1134" s="105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58">
        <v>10</v>
      </c>
      <c r="B1135" s="105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58">
        <v>11</v>
      </c>
      <c r="B1136" s="105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58">
        <v>12</v>
      </c>
      <c r="B1137" s="105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58">
        <v>13</v>
      </c>
      <c r="B1138" s="105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58">
        <v>14</v>
      </c>
      <c r="B1139" s="105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58">
        <v>15</v>
      </c>
      <c r="B1140" s="105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58">
        <v>16</v>
      </c>
      <c r="B1141" s="105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58">
        <v>17</v>
      </c>
      <c r="B1142" s="105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58">
        <v>18</v>
      </c>
      <c r="B1143" s="105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58">
        <v>19</v>
      </c>
      <c r="B1144" s="105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58">
        <v>20</v>
      </c>
      <c r="B1145" s="105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58">
        <v>21</v>
      </c>
      <c r="B1146" s="105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58">
        <v>22</v>
      </c>
      <c r="B1147" s="105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58">
        <v>23</v>
      </c>
      <c r="B1148" s="105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58">
        <v>24</v>
      </c>
      <c r="B1149" s="105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58">
        <v>25</v>
      </c>
      <c r="B1150" s="105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58">
        <v>26</v>
      </c>
      <c r="B1151" s="105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58">
        <v>27</v>
      </c>
      <c r="B1152" s="105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58">
        <v>28</v>
      </c>
      <c r="B1153" s="105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58">
        <v>29</v>
      </c>
      <c r="B1154" s="105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58">
        <v>30</v>
      </c>
      <c r="B1155" s="105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7" t="s">
        <v>418</v>
      </c>
      <c r="K1158" s="101"/>
      <c r="L1158" s="101"/>
      <c r="M1158" s="101"/>
      <c r="N1158" s="101"/>
      <c r="O1158" s="101"/>
      <c r="P1158" s="349" t="s">
        <v>27</v>
      </c>
      <c r="Q1158" s="349"/>
      <c r="R1158" s="349"/>
      <c r="S1158" s="349"/>
      <c r="T1158" s="349"/>
      <c r="U1158" s="349"/>
      <c r="V1158" s="349"/>
      <c r="W1158" s="349"/>
      <c r="X1158" s="349"/>
      <c r="Y1158" s="346" t="s">
        <v>472</v>
      </c>
      <c r="Z1158" s="347"/>
      <c r="AA1158" s="347"/>
      <c r="AB1158" s="347"/>
      <c r="AC1158" s="277" t="s">
        <v>457</v>
      </c>
      <c r="AD1158" s="277"/>
      <c r="AE1158" s="277"/>
      <c r="AF1158" s="277"/>
      <c r="AG1158" s="277"/>
      <c r="AH1158" s="346" t="s">
        <v>380</v>
      </c>
      <c r="AI1158" s="348"/>
      <c r="AJ1158" s="348"/>
      <c r="AK1158" s="348"/>
      <c r="AL1158" s="348" t="s">
        <v>21</v>
      </c>
      <c r="AM1158" s="348"/>
      <c r="AN1158" s="348"/>
      <c r="AO1158" s="427"/>
      <c r="AP1158" s="428" t="s">
        <v>419</v>
      </c>
      <c r="AQ1158" s="428"/>
      <c r="AR1158" s="428"/>
      <c r="AS1158" s="428"/>
      <c r="AT1158" s="428"/>
      <c r="AU1158" s="428"/>
      <c r="AV1158" s="428"/>
      <c r="AW1158" s="428"/>
      <c r="AX1158" s="428"/>
    </row>
    <row r="1159" spans="1:50" ht="26.25" customHeight="1">
      <c r="A1159" s="1058">
        <v>1</v>
      </c>
      <c r="B1159" s="105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58">
        <v>2</v>
      </c>
      <c r="B1160" s="105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58">
        <v>3</v>
      </c>
      <c r="B1161" s="105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58">
        <v>4</v>
      </c>
      <c r="B1162" s="105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58">
        <v>5</v>
      </c>
      <c r="B1163" s="105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58">
        <v>6</v>
      </c>
      <c r="B1164" s="105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58">
        <v>7</v>
      </c>
      <c r="B1165" s="105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58">
        <v>8</v>
      </c>
      <c r="B1166" s="105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58">
        <v>9</v>
      </c>
      <c r="B1167" s="105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58">
        <v>10</v>
      </c>
      <c r="B1168" s="105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58">
        <v>11</v>
      </c>
      <c r="B1169" s="105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58">
        <v>12</v>
      </c>
      <c r="B1170" s="105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58">
        <v>13</v>
      </c>
      <c r="B1171" s="105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58">
        <v>14</v>
      </c>
      <c r="B1172" s="105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58">
        <v>15</v>
      </c>
      <c r="B1173" s="105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58">
        <v>16</v>
      </c>
      <c r="B1174" s="105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58">
        <v>17</v>
      </c>
      <c r="B1175" s="105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58">
        <v>18</v>
      </c>
      <c r="B1176" s="105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58">
        <v>19</v>
      </c>
      <c r="B1177" s="105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58">
        <v>20</v>
      </c>
      <c r="B1178" s="105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58">
        <v>21</v>
      </c>
      <c r="B1179" s="105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58">
        <v>22</v>
      </c>
      <c r="B1180" s="105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58">
        <v>23</v>
      </c>
      <c r="B1181" s="105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58">
        <v>24</v>
      </c>
      <c r="B1182" s="105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58">
        <v>25</v>
      </c>
      <c r="B1183" s="105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58">
        <v>26</v>
      </c>
      <c r="B1184" s="105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58">
        <v>27</v>
      </c>
      <c r="B1185" s="105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58">
        <v>28</v>
      </c>
      <c r="B1186" s="105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58">
        <v>29</v>
      </c>
      <c r="B1187" s="105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58">
        <v>30</v>
      </c>
      <c r="B1188" s="105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7" t="s">
        <v>418</v>
      </c>
      <c r="K1191" s="101"/>
      <c r="L1191" s="101"/>
      <c r="M1191" s="101"/>
      <c r="N1191" s="101"/>
      <c r="O1191" s="101"/>
      <c r="P1191" s="349" t="s">
        <v>27</v>
      </c>
      <c r="Q1191" s="349"/>
      <c r="R1191" s="349"/>
      <c r="S1191" s="349"/>
      <c r="T1191" s="349"/>
      <c r="U1191" s="349"/>
      <c r="V1191" s="349"/>
      <c r="W1191" s="349"/>
      <c r="X1191" s="349"/>
      <c r="Y1191" s="346" t="s">
        <v>472</v>
      </c>
      <c r="Z1191" s="347"/>
      <c r="AA1191" s="347"/>
      <c r="AB1191" s="347"/>
      <c r="AC1191" s="277" t="s">
        <v>457</v>
      </c>
      <c r="AD1191" s="277"/>
      <c r="AE1191" s="277"/>
      <c r="AF1191" s="277"/>
      <c r="AG1191" s="277"/>
      <c r="AH1191" s="346" t="s">
        <v>380</v>
      </c>
      <c r="AI1191" s="348"/>
      <c r="AJ1191" s="348"/>
      <c r="AK1191" s="348"/>
      <c r="AL1191" s="348" t="s">
        <v>21</v>
      </c>
      <c r="AM1191" s="348"/>
      <c r="AN1191" s="348"/>
      <c r="AO1191" s="427"/>
      <c r="AP1191" s="428" t="s">
        <v>419</v>
      </c>
      <c r="AQ1191" s="428"/>
      <c r="AR1191" s="428"/>
      <c r="AS1191" s="428"/>
      <c r="AT1191" s="428"/>
      <c r="AU1191" s="428"/>
      <c r="AV1191" s="428"/>
      <c r="AW1191" s="428"/>
      <c r="AX1191" s="428"/>
    </row>
    <row r="1192" spans="1:50" ht="26.25" customHeight="1">
      <c r="A1192" s="1058">
        <v>1</v>
      </c>
      <c r="B1192" s="105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58">
        <v>2</v>
      </c>
      <c r="B1193" s="105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58">
        <v>3</v>
      </c>
      <c r="B1194" s="105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58">
        <v>4</v>
      </c>
      <c r="B1195" s="105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58">
        <v>5</v>
      </c>
      <c r="B1196" s="105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58">
        <v>6</v>
      </c>
      <c r="B1197" s="105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58">
        <v>7</v>
      </c>
      <c r="B1198" s="105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58">
        <v>8</v>
      </c>
      <c r="B1199" s="105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58">
        <v>9</v>
      </c>
      <c r="B1200" s="105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58">
        <v>10</v>
      </c>
      <c r="B1201" s="105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58">
        <v>11</v>
      </c>
      <c r="B1202" s="105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58">
        <v>12</v>
      </c>
      <c r="B1203" s="105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58">
        <v>13</v>
      </c>
      <c r="B1204" s="105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58">
        <v>14</v>
      </c>
      <c r="B1205" s="105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58">
        <v>15</v>
      </c>
      <c r="B1206" s="105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58">
        <v>16</v>
      </c>
      <c r="B1207" s="105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58">
        <v>17</v>
      </c>
      <c r="B1208" s="105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58">
        <v>18</v>
      </c>
      <c r="B1209" s="105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58">
        <v>19</v>
      </c>
      <c r="B1210" s="105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58">
        <v>20</v>
      </c>
      <c r="B1211" s="105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58">
        <v>21</v>
      </c>
      <c r="B1212" s="105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58">
        <v>22</v>
      </c>
      <c r="B1213" s="105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58">
        <v>23</v>
      </c>
      <c r="B1214" s="105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58">
        <v>24</v>
      </c>
      <c r="B1215" s="105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58">
        <v>25</v>
      </c>
      <c r="B1216" s="105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58">
        <v>26</v>
      </c>
      <c r="B1217" s="105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58">
        <v>27</v>
      </c>
      <c r="B1218" s="105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58">
        <v>28</v>
      </c>
      <c r="B1219" s="105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58">
        <v>29</v>
      </c>
      <c r="B1220" s="105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58">
        <v>30</v>
      </c>
      <c r="B1221" s="105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7" t="s">
        <v>418</v>
      </c>
      <c r="K1224" s="101"/>
      <c r="L1224" s="101"/>
      <c r="M1224" s="101"/>
      <c r="N1224" s="101"/>
      <c r="O1224" s="101"/>
      <c r="P1224" s="349" t="s">
        <v>27</v>
      </c>
      <c r="Q1224" s="349"/>
      <c r="R1224" s="349"/>
      <c r="S1224" s="349"/>
      <c r="T1224" s="349"/>
      <c r="U1224" s="349"/>
      <c r="V1224" s="349"/>
      <c r="W1224" s="349"/>
      <c r="X1224" s="349"/>
      <c r="Y1224" s="346" t="s">
        <v>472</v>
      </c>
      <c r="Z1224" s="347"/>
      <c r="AA1224" s="347"/>
      <c r="AB1224" s="347"/>
      <c r="AC1224" s="277" t="s">
        <v>457</v>
      </c>
      <c r="AD1224" s="277"/>
      <c r="AE1224" s="277"/>
      <c r="AF1224" s="277"/>
      <c r="AG1224" s="277"/>
      <c r="AH1224" s="346" t="s">
        <v>380</v>
      </c>
      <c r="AI1224" s="348"/>
      <c r="AJ1224" s="348"/>
      <c r="AK1224" s="348"/>
      <c r="AL1224" s="348" t="s">
        <v>21</v>
      </c>
      <c r="AM1224" s="348"/>
      <c r="AN1224" s="348"/>
      <c r="AO1224" s="427"/>
      <c r="AP1224" s="428" t="s">
        <v>419</v>
      </c>
      <c r="AQ1224" s="428"/>
      <c r="AR1224" s="428"/>
      <c r="AS1224" s="428"/>
      <c r="AT1224" s="428"/>
      <c r="AU1224" s="428"/>
      <c r="AV1224" s="428"/>
      <c r="AW1224" s="428"/>
      <c r="AX1224" s="428"/>
    </row>
    <row r="1225" spans="1:50" ht="26.25" customHeight="1">
      <c r="A1225" s="1058">
        <v>1</v>
      </c>
      <c r="B1225" s="105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58">
        <v>2</v>
      </c>
      <c r="B1226" s="105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58">
        <v>3</v>
      </c>
      <c r="B1227" s="105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58">
        <v>4</v>
      </c>
      <c r="B1228" s="105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58">
        <v>5</v>
      </c>
      <c r="B1229" s="105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58">
        <v>6</v>
      </c>
      <c r="B1230" s="105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58">
        <v>7</v>
      </c>
      <c r="B1231" s="105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58">
        <v>8</v>
      </c>
      <c r="B1232" s="105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58">
        <v>9</v>
      </c>
      <c r="B1233" s="105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58">
        <v>10</v>
      </c>
      <c r="B1234" s="105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58">
        <v>11</v>
      </c>
      <c r="B1235" s="105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58">
        <v>12</v>
      </c>
      <c r="B1236" s="105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58">
        <v>13</v>
      </c>
      <c r="B1237" s="105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58">
        <v>14</v>
      </c>
      <c r="B1238" s="105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58">
        <v>15</v>
      </c>
      <c r="B1239" s="105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58">
        <v>16</v>
      </c>
      <c r="B1240" s="105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58">
        <v>17</v>
      </c>
      <c r="B1241" s="105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58">
        <v>18</v>
      </c>
      <c r="B1242" s="105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58">
        <v>19</v>
      </c>
      <c r="B1243" s="105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58">
        <v>20</v>
      </c>
      <c r="B1244" s="105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58">
        <v>21</v>
      </c>
      <c r="B1245" s="105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58">
        <v>22</v>
      </c>
      <c r="B1246" s="105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58">
        <v>23</v>
      </c>
      <c r="B1247" s="105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58">
        <v>24</v>
      </c>
      <c r="B1248" s="105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58">
        <v>25</v>
      </c>
      <c r="B1249" s="105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58">
        <v>26</v>
      </c>
      <c r="B1250" s="105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58">
        <v>27</v>
      </c>
      <c r="B1251" s="105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58">
        <v>28</v>
      </c>
      <c r="B1252" s="105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58">
        <v>29</v>
      </c>
      <c r="B1253" s="105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58">
        <v>30</v>
      </c>
      <c r="B1254" s="105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7" t="s">
        <v>418</v>
      </c>
      <c r="K1257" s="101"/>
      <c r="L1257" s="101"/>
      <c r="M1257" s="101"/>
      <c r="N1257" s="101"/>
      <c r="O1257" s="101"/>
      <c r="P1257" s="349" t="s">
        <v>27</v>
      </c>
      <c r="Q1257" s="349"/>
      <c r="R1257" s="349"/>
      <c r="S1257" s="349"/>
      <c r="T1257" s="349"/>
      <c r="U1257" s="349"/>
      <c r="V1257" s="349"/>
      <c r="W1257" s="349"/>
      <c r="X1257" s="349"/>
      <c r="Y1257" s="346" t="s">
        <v>472</v>
      </c>
      <c r="Z1257" s="347"/>
      <c r="AA1257" s="347"/>
      <c r="AB1257" s="347"/>
      <c r="AC1257" s="277" t="s">
        <v>457</v>
      </c>
      <c r="AD1257" s="277"/>
      <c r="AE1257" s="277"/>
      <c r="AF1257" s="277"/>
      <c r="AG1257" s="277"/>
      <c r="AH1257" s="346" t="s">
        <v>380</v>
      </c>
      <c r="AI1257" s="348"/>
      <c r="AJ1257" s="348"/>
      <c r="AK1257" s="348"/>
      <c r="AL1257" s="348" t="s">
        <v>21</v>
      </c>
      <c r="AM1257" s="348"/>
      <c r="AN1257" s="348"/>
      <c r="AO1257" s="427"/>
      <c r="AP1257" s="428" t="s">
        <v>419</v>
      </c>
      <c r="AQ1257" s="428"/>
      <c r="AR1257" s="428"/>
      <c r="AS1257" s="428"/>
      <c r="AT1257" s="428"/>
      <c r="AU1257" s="428"/>
      <c r="AV1257" s="428"/>
      <c r="AW1257" s="428"/>
      <c r="AX1257" s="428"/>
    </row>
    <row r="1258" spans="1:50" ht="26.25" customHeight="1">
      <c r="A1258" s="1058">
        <v>1</v>
      </c>
      <c r="B1258" s="105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58">
        <v>2</v>
      </c>
      <c r="B1259" s="105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58">
        <v>3</v>
      </c>
      <c r="B1260" s="105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58">
        <v>4</v>
      </c>
      <c r="B1261" s="105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58">
        <v>5</v>
      </c>
      <c r="B1262" s="105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58">
        <v>6</v>
      </c>
      <c r="B1263" s="105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58">
        <v>7</v>
      </c>
      <c r="B1264" s="105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58">
        <v>8</v>
      </c>
      <c r="B1265" s="105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58">
        <v>9</v>
      </c>
      <c r="B1266" s="105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58">
        <v>10</v>
      </c>
      <c r="B1267" s="105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58">
        <v>11</v>
      </c>
      <c r="B1268" s="105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58">
        <v>12</v>
      </c>
      <c r="B1269" s="105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58">
        <v>13</v>
      </c>
      <c r="B1270" s="105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58">
        <v>14</v>
      </c>
      <c r="B1271" s="105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58">
        <v>15</v>
      </c>
      <c r="B1272" s="105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58">
        <v>16</v>
      </c>
      <c r="B1273" s="105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58">
        <v>17</v>
      </c>
      <c r="B1274" s="105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58">
        <v>18</v>
      </c>
      <c r="B1275" s="105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58">
        <v>19</v>
      </c>
      <c r="B1276" s="105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58">
        <v>20</v>
      </c>
      <c r="B1277" s="105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58">
        <v>21</v>
      </c>
      <c r="B1278" s="105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58">
        <v>22</v>
      </c>
      <c r="B1279" s="105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58">
        <v>23</v>
      </c>
      <c r="B1280" s="105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58">
        <v>24</v>
      </c>
      <c r="B1281" s="105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58">
        <v>25</v>
      </c>
      <c r="B1282" s="105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58">
        <v>26</v>
      </c>
      <c r="B1283" s="105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58">
        <v>27</v>
      </c>
      <c r="B1284" s="105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58">
        <v>28</v>
      </c>
      <c r="B1285" s="105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58">
        <v>29</v>
      </c>
      <c r="B1286" s="105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58">
        <v>30</v>
      </c>
      <c r="B1287" s="105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7" t="s">
        <v>418</v>
      </c>
      <c r="K1290" s="101"/>
      <c r="L1290" s="101"/>
      <c r="M1290" s="101"/>
      <c r="N1290" s="101"/>
      <c r="O1290" s="101"/>
      <c r="P1290" s="349" t="s">
        <v>27</v>
      </c>
      <c r="Q1290" s="349"/>
      <c r="R1290" s="349"/>
      <c r="S1290" s="349"/>
      <c r="T1290" s="349"/>
      <c r="U1290" s="349"/>
      <c r="V1290" s="349"/>
      <c r="W1290" s="349"/>
      <c r="X1290" s="349"/>
      <c r="Y1290" s="346" t="s">
        <v>472</v>
      </c>
      <c r="Z1290" s="347"/>
      <c r="AA1290" s="347"/>
      <c r="AB1290" s="347"/>
      <c r="AC1290" s="277" t="s">
        <v>457</v>
      </c>
      <c r="AD1290" s="277"/>
      <c r="AE1290" s="277"/>
      <c r="AF1290" s="277"/>
      <c r="AG1290" s="277"/>
      <c r="AH1290" s="346" t="s">
        <v>380</v>
      </c>
      <c r="AI1290" s="348"/>
      <c r="AJ1290" s="348"/>
      <c r="AK1290" s="348"/>
      <c r="AL1290" s="348" t="s">
        <v>21</v>
      </c>
      <c r="AM1290" s="348"/>
      <c r="AN1290" s="348"/>
      <c r="AO1290" s="427"/>
      <c r="AP1290" s="428" t="s">
        <v>419</v>
      </c>
      <c r="AQ1290" s="428"/>
      <c r="AR1290" s="428"/>
      <c r="AS1290" s="428"/>
      <c r="AT1290" s="428"/>
      <c r="AU1290" s="428"/>
      <c r="AV1290" s="428"/>
      <c r="AW1290" s="428"/>
      <c r="AX1290" s="428"/>
    </row>
    <row r="1291" spans="1:50" ht="26.25" customHeight="1">
      <c r="A1291" s="1058">
        <v>1</v>
      </c>
      <c r="B1291" s="105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58">
        <v>2</v>
      </c>
      <c r="B1292" s="105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58">
        <v>3</v>
      </c>
      <c r="B1293" s="105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58">
        <v>4</v>
      </c>
      <c r="B1294" s="105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58">
        <v>5</v>
      </c>
      <c r="B1295" s="105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58">
        <v>6</v>
      </c>
      <c r="B1296" s="105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58">
        <v>7</v>
      </c>
      <c r="B1297" s="105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58">
        <v>8</v>
      </c>
      <c r="B1298" s="105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58">
        <v>9</v>
      </c>
      <c r="B1299" s="105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58">
        <v>10</v>
      </c>
      <c r="B1300" s="105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58">
        <v>11</v>
      </c>
      <c r="B1301" s="105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58">
        <v>12</v>
      </c>
      <c r="B1302" s="105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58">
        <v>13</v>
      </c>
      <c r="B1303" s="105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58">
        <v>14</v>
      </c>
      <c r="B1304" s="105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58">
        <v>15</v>
      </c>
      <c r="B1305" s="105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58">
        <v>16</v>
      </c>
      <c r="B1306" s="105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58">
        <v>17</v>
      </c>
      <c r="B1307" s="105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58">
        <v>18</v>
      </c>
      <c r="B1308" s="105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58">
        <v>19</v>
      </c>
      <c r="B1309" s="105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58">
        <v>20</v>
      </c>
      <c r="B1310" s="105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58">
        <v>21</v>
      </c>
      <c r="B1311" s="105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58">
        <v>22</v>
      </c>
      <c r="B1312" s="105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58">
        <v>23</v>
      </c>
      <c r="B1313" s="105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58">
        <v>24</v>
      </c>
      <c r="B1314" s="105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58">
        <v>25</v>
      </c>
      <c r="B1315" s="105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58">
        <v>26</v>
      </c>
      <c r="B1316" s="105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58">
        <v>27</v>
      </c>
      <c r="B1317" s="105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58">
        <v>28</v>
      </c>
      <c r="B1318" s="105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58">
        <v>29</v>
      </c>
      <c r="B1319" s="105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58">
        <v>30</v>
      </c>
      <c r="B1320" s="105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2019-06-10T02:06:51Z</cp:lastPrinted>
  <dcterms:created xsi:type="dcterms:W3CDTF">2012-03-13T00:50:25Z</dcterms:created>
  <dcterms:modified xsi:type="dcterms:W3CDTF">2019-09-24T02:05:18Z</dcterms:modified>
</cp:coreProperties>
</file>