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<sst xmlns="http://schemas.openxmlformats.org/spreadsheetml/2006/main" count="2815" uniqueCount="632">
  <si>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</si>
  <si>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</si>
  <si>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</si>
  <si>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</si>
  <si>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</si>
  <si>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</si>
  <si>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</si>
  <si>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</si>
  <si>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</si>
  <si>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</si>
  <si>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</si>
  <si>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</si>
  <si>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</si>
  <si>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</si>
  <si>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</si>
  <si>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</si>
  <si>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</si>
  <si>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</si>
  <si>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</si>
  <si>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</si>
  <si>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</si>
  <si>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</si>
  <si>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</si>
  <si>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</si>
  <si>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</si>
  <si>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</si>
  <si>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</si>
  <si>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</si>
  <si>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</si>
  <si>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</si>
  <si>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</si>
  <si>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</si>
  <si>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</si>
  <si>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</si>
  <si>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</si>
  <si>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</si>
  <si>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</si>
  <si>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</si>
  <si>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</si>
  <si>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</si>
  <si>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</si>
  <si>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</si>
  <si>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</si>
  <si>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</si>
  <si>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</si>
  <si>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</si>
  <si>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</si>
  <si>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</si>
  <si>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</si>
  <si>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</si>
  <si>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</si>
  <si>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</si>
  <si>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</si>
  <si>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</si>
  <si>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</si>
  <si>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</si>
  <si>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</si>
  <si>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</si>
  <si>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</si>
  <si>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</si>
  <si>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</si>
  <si>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</si>
  <si>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</si>
  <si>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</si>
  <si>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</si>
  <si>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</si>
  <si>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</si>
  <si>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</si>
  <si>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</si>
  <si>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</si>
  <si>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</si>
  <si>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</si>
  <si>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</si>
  <si>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</si>
  <si>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</si>
  <si>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</si>
  <si>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</si>
  <si>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</si>
  <si>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</si>
  <si>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</si>
  <si>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</si>
  <si>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</si>
  <si>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</si>
  <si>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</si>
  <si>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</si>
  <si>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</si>
  <si>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</si>
  <si>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</si>
  <si>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</si>
  <si>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</si>
  <si>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</si>
  <si>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</si>
  <si>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</si>
  <si>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</si>
  <si>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</si>
  <si>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</si>
  <si>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</si>
  <si>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</si>
  <si>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</si>
  <si>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</si>
  <si>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</si>
  <si>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</si>
  <si>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</si>
  <si>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</si>
  <si>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</si>
  <si>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</si>
  <si>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</si>
  <si>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</si>
  <si>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</si>
  <si>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</si>
  <si>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</si>
  <si>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</si>
  <si>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</si>
  <si>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</si>
  <si>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</si>
  <si>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</si>
  <si>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</si>
  <si>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</si>
  <si>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</si>
  <si>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</si>
  <si>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</si>
  <si>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</si>
  <si>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</si>
  <si>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</si>
  <si>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</si>
  <si>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</si>
  <si>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</si>
  <si>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</si>
  <si>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</si>
  <si>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</si>
  <si>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</si>
  <si>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</si>
  <si>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</si>
  <si>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</si>
  <si>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</si>
  <si>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</si>
  <si>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</si>
  <si>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</si>
  <si>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</si>
  <si>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</si>
  <si>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</si>
  <si>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</si>
  <si>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</si>
  <si>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</si>
  <si>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</si>
  <si>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</si>
  <si>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</si>
  <si>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</si>
  <si>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</si>
  <si>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</si>
  <si>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</si>
  <si>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</si>
  <si>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</si>
  <si>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</si>
  <si>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</si>
  <si>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</si>
  <si>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</si>
  <si>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</si>
  <si>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</si>
  <si>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</si>
  <si>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</si>
  <si>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</si>
  <si>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</si>
  <si>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</si>
  <si>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</si>
  <si>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</si>
  <si>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</si>
  <si>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</si>
  <si>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</si>
  <si>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</si>
  <si>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</si>
  <si>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</si>
  <si>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</si>
  <si>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</si>
  <si>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</si>
  <si>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</si>
  <si>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</si>
  <si>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</si>
  <si>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</si>
  <si>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</si>
  <si>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</si>
  <si>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</si>
  <si>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</si>
  <si>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</si>
  <si>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</si>
  <si>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</si>
  <si>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</si>
  <si>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</si>
  <si>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</si>
  <si>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</si>
  <si>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</si>
  <si>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</si>
  <si>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</si>
  <si>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</si>
  <si>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</si>
  <si>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</si>
  <si>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</si>
  <si>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</si>
  <si>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</si>
  <si>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</si>
  <si>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</si>
  <si>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</si>
  <si>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</si>
  <si>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</si>
  <si>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</si>
  <si>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</si>
  <si>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</si>
  <si>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</si>
  <si>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</si>
  <si>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</si>
  <si>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</si>
  <si>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</si>
  <si>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</si>
  <si>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</si>
  <si>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</si>
  <si>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</si>
  <si>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</si>
  <si>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</si>
  <si>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</si>
  <si>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</si>
  <si>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</si>
  <si>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</si>
  <si>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</si>
  <si>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</si>
  <si>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</si>
  <si>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</si>
  <si>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</si>
  <si>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</si>
  <si>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</si>
  <si>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</si>
  <si>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</si>
  <si>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</si>
  <si>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</si>
  <si>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</si>
  <si>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</si>
  <si>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</si>
  <si>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</si>
  <si>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</si>
  <si>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</si>
  <si>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</si>
  <si>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</si>
  <si>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</si>
  <si>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</si>
  <si>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</si>
  <si>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</si>
  <si>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</si>
  <si>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</si>
  <si>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</si>
  <si>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</si>
  <si>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</si>
  <si>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</si>
  <si>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</si>
  <si>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</si>
  <si>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</si>
  <si>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</si>
  <si>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</si>
  <si>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</si>
  <si>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</si>
  <si>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</si>
  <si>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</si>
  <si>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</si>
  <si>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</si>
  <si>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</si>
  <si>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</si>
  <si>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</si>
  <si>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</si>
  <si>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</si>
  <si>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</si>
  <si>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</si>
  <si>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</si>
  <si>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</si>
  <si>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</si>
  <si>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</si>
  <si>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</si>
  <si>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</si>
  <si>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</si>
  <si>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</si>
  <si>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</si>
  <si>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</si>
  <si>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</si>
  <si>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</si>
  <si>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</si>
  <si>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</si>
  <si>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</si>
  <si>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</si>
  <si>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</si>
  <si>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</si>
  <si>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</si>
  <si>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</si>
  <si>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</si>
  <si>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</si>
  <si>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</si>
  <si>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</si>
  <si>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</si>
  <si>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</si>
  <si>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</si>
  <si>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</si>
  <si>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</si>
  <si>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</si>
  <si>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</si>
  <si>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</si>
  <si>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</si>
  <si>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</si>
  <si>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</si>
  <si>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</si>
  <si>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</si>
  <si>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</si>
  <si>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</si>
  <si>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</si>
  <si>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</si>
  <si>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</si>
  <si>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</si>
  <si>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</si>
  <si>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</si>
  <si>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</si>
  <si>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</si>
  <si>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</si>
  <si>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</si>
  <si>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</si>
  <si>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</si>
  <si>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</si>
  <si>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</si>
  <si>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</si>
  <si>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</si>
  <si>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</si>
  <si>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</si>
  <si>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</si>
  <si>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</si>
  <si>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</si>
  <si>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</si>
  <si>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</si>
  <si>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</si>
  <si>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</si>
  <si>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</si>
  <si>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</si>
  <si>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</si>
  <si>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</si>
  <si>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</si>
  <si>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</si>
  <si>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</si>
  <si>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</si>
  <si>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</si>
  <si>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</si>
  <si>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</si>
  <si>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</si>
  <si>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</si>
  <si>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</si>
  <si>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</si>
  <si>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</si>
  <si>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</si>
  <si>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</si>
  <si>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</si>
  <si>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</si>
  <si>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</si>
  <si>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</si>
  <si>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</si>
  <si>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</si>
  <si>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</si>
  <si>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</si>
  <si>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</si>
  <si>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</si>
  <si>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</si>
  <si>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</si>
  <si>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</si>
  <si>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</si>
  <si>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</si>
  <si>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</si>
  <si>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</si>
  <si>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</si>
  <si>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</si>
  <si>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</si>
  <si>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</si>
  <si>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</si>
  <si>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</si>
  <si>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</si>
  <si>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</si>
  <si>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</si>
  <si>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</si>
  <si>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</si>
  <si>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</si>
  <si>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</si>
  <si>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</si>
  <si>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</si>
  <si>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</si>
  <si>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</si>
  <si>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</si>
  <si>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</si>
  <si>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</si>
  <si>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</si>
  <si>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</si>
  <si>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</si>
  <si>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</si>
  <si>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</si>
  <si>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</si>
  <si>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</si>
  <si>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</si>
  <si>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</si>
  <si>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</si>
  <si>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</si>
  <si>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</si>
  <si>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</si>
  <si>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</si>
  <si>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</si>
  <si>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</si>
  <si>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</si>
  <si>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</si>
  <si>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</si>
  <si>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</si>
  <si>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</si>
  <si>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</si>
  <si>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</si>
  <si>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</si>
  <si>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</si>
  <si>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</si>
  <si>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</si>
  <si>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</si>
  <si>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</si>
  <si>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</si>
  <si>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</si>
  <si>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</si>
  <si>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</si>
  <si>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</si>
  <si>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</si>
  <si>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</si>
  <si>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</si>
  <si>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</si>
  <si>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</si>
  <si>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</si>
  <si>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</si>
  <si>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</si>
  <si>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</si>
  <si>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</si>
  <si>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</si>
  <si>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</si>
  <si>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</si>
  <si>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</si>
  <si>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</si>
  <si>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</si>
  <si>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</si>
  <si>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</si>
  <si>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</si>
  <si>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</si>
  <si>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</si>
  <si>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</si>
  <si>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</si>
  <si>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</si>
  <si>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</si>
  <si>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</si>
  <si>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</si>
  <si>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</si>
  <si>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</si>
  <si>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</si>
  <si>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</si>
  <si>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</si>
  <si>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</si>
  <si>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</si>
  <si>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</si>
  <si>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</si>
  <si>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</si>
  <si>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</si>
  <si>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</si>
  <si>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</si>
  <si>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</si>
  <si>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</si>
  <si>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</si>
  <si>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</si>
  <si>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</si>
  <si>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</si>
  <si>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</si>
  <si>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</si>
  <si>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</si>
  <si>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</si>
  <si>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</si>
  <si>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</si>
  <si>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</si>
  <si>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</si>
  <si>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</si>
  <si>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</si>
  <si>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</si>
  <si>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</si>
  <si>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</si>
  <si>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</si>
  <si>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</si>
  <si>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</si>
  <si>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</si>
  <si>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</si>
  <si>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</si>
  <si>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</si>
  <si>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</si>
  <si>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</si>
  <si>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</si>
  <si>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</si>
  <si>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</si>
  <si>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</si>
  <si>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</si>
  <si>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</si>
  <si>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</si>
  <si>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</si>
  <si>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</si>
  <si>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</si>
  <si>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</si>
  <si>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</si>
  <si>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</si>
  <si>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</si>
  <si>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</si>
  <si>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</si>
  <si>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</si>
  <si>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</si>
  <si>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</si>
  <si>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</si>
  <si>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</si>
  <si>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</si>
  <si>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</si>
  <si>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</si>
  <si>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</si>
  <si>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</si>
  <si>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</si>
  <si>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</si>
  <si>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</si>
  <si>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</si>
  <si>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</si>
  <si>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</si>
  <si>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</si>
  <si>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</si>
  <si>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</si>
  <si>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</si>
  <si>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</si>
  <si>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</si>
  <si>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</si>
  <si>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</si>
  <si>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</si>
  <si>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</si>
  <si>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</si>
  <si>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</si>
  <si>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</si>
  <si>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</si>
  <si>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</si>
  <si>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</si>
  <si>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</si>
  <si>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</si>
  <si>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</si>
  <si>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</si>
  <si>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</si>
  <si>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</si>
  <si>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</si>
  <si>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</si>
  <si>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</si>
  <si>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</si>
  <si>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</si>
  <si>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</si>
  <si>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</si>
  <si>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</si>
  <si>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</si>
  <si>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</si>
  <si>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</si>
  <si>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</si>
  <si>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</si>
  <si>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</si>
  <si>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</si>
  <si>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</si>
  <si>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</si>
  <si>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</si>
  <si>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</si>
  <si>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</si>
  <si>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</si>
  <si>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</si>
  <si>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</si>
  <si>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</si>
  <si>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</si>
  <si>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</si>
  <si>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</si>
  <si>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旧外地関係整理</t>
    <phoneticPr fontId="5"/>
  </si>
  <si>
    <t>アジア大洋州局</t>
    <phoneticPr fontId="5"/>
  </si>
  <si>
    <t>地域政策参事官室</t>
    <rPh sb="4" eb="7">
      <t>サンジカン</t>
    </rPh>
    <rPh sb="7" eb="8">
      <t>シツ</t>
    </rPh>
    <phoneticPr fontId="5"/>
  </si>
  <si>
    <t>参事官　髙橋　直樹</t>
    <rPh sb="0" eb="3">
      <t>サンジカン</t>
    </rPh>
    <rPh sb="4" eb="6">
      <t>タカハシ</t>
    </rPh>
    <rPh sb="7" eb="9">
      <t>ナオキ</t>
    </rPh>
    <phoneticPr fontId="5"/>
  </si>
  <si>
    <t>○</t>
  </si>
  <si>
    <t>外務省設置法第４条，外務省組織令第３８条</t>
    <phoneticPr fontId="5"/>
  </si>
  <si>
    <t>「一般職の職員の給与に関する法律」附則第３項
平成28年外務省告示第62号</t>
    <phoneticPr fontId="5"/>
  </si>
  <si>
    <t>旧外地官署（朝鮮総督府，台湾総督府，樺太庁，関東局及び南洋庁）に関連する各種整理事務を行うこと。</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</si>
  <si>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phoneticPr fontId="5"/>
  </si>
  <si>
    <t>-</t>
    <phoneticPr fontId="5"/>
  </si>
  <si>
    <t>-</t>
    <phoneticPr fontId="5"/>
  </si>
  <si>
    <t>-</t>
    <phoneticPr fontId="5"/>
  </si>
  <si>
    <t>-</t>
    <phoneticPr fontId="5"/>
  </si>
  <si>
    <t>旧外地特別会計に属する債務の処理</t>
    <phoneticPr fontId="5"/>
  </si>
  <si>
    <t>人件費</t>
    <rPh sb="0" eb="3">
      <t>ジンケンヒ</t>
    </rPh>
    <phoneticPr fontId="5"/>
  </si>
  <si>
    <t>旅費</t>
    <rPh sb="0" eb="2">
      <t>リョヒ</t>
    </rPh>
    <phoneticPr fontId="5"/>
  </si>
  <si>
    <t>旧外地官署所属機関職員が帰還。
旧外地特別会計に属する債務の精算。</t>
    <phoneticPr fontId="5"/>
  </si>
  <si>
    <t>支給申請に基づく実施回数又は請求に基づく支払回数</t>
    <phoneticPr fontId="5"/>
  </si>
  <si>
    <t>回</t>
    <rPh sb="0" eb="1">
      <t>カイ</t>
    </rPh>
    <phoneticPr fontId="5"/>
  </si>
  <si>
    <t>未帰還職員が帰還し，支給申請を行った場合の給与及び退職金の支払い。
又は旧外地特別会計に属する債権に関する正当な請求に対する支払。</t>
    <phoneticPr fontId="5"/>
  </si>
  <si>
    <t>人</t>
    <rPh sb="0" eb="1">
      <t>ジン</t>
    </rPh>
    <phoneticPr fontId="5"/>
  </si>
  <si>
    <t>０</t>
    <phoneticPr fontId="5"/>
  </si>
  <si>
    <t>０</t>
    <phoneticPr fontId="5"/>
  </si>
  <si>
    <t>０</t>
    <phoneticPr fontId="5"/>
  </si>
  <si>
    <t>執行額/件数</t>
    <rPh sb="0" eb="2">
      <t>シッコウ</t>
    </rPh>
    <rPh sb="2" eb="3">
      <t>ガク</t>
    </rPh>
    <rPh sb="4" eb="6">
      <t>ケンスウ</t>
    </rPh>
    <phoneticPr fontId="5"/>
  </si>
  <si>
    <t>基本目標Ⅰ　地域別外交</t>
    <phoneticPr fontId="5"/>
  </si>
  <si>
    <t>Ⅰ－１　アジア大洋州地域外交
個別分野１　東アジアにおける地域協力の強化</t>
    <phoneticPr fontId="5"/>
  </si>
  <si>
    <t>-</t>
    <phoneticPr fontId="5"/>
  </si>
  <si>
    <t>-</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</si>
  <si>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phoneticPr fontId="5"/>
  </si>
  <si>
    <t>国家公務員一般職給与の支払いは国の業務。政府に対する債権について正当な請求が行われる場合には，これに応じるのが政府の義務。</t>
    <phoneticPr fontId="5"/>
  </si>
  <si>
    <t>支払には法的根拠が現存するため。</t>
    <phoneticPr fontId="5"/>
  </si>
  <si>
    <t>‐</t>
  </si>
  <si>
    <t>帰還職員が皆無であったため給与支給がなかった。政府に対する債権について正当な請求が行われる場合のみ，政府の責務として，これに応じ支払っている。</t>
    <phoneticPr fontId="5"/>
  </si>
  <si>
    <t>帰還職員が皆無であったため給与支給がなかった。政府に対する債権について正当な請求が行われる場合のみ，政府の責務として，これに応じ支払っている。</t>
    <phoneticPr fontId="5"/>
  </si>
  <si>
    <t>378</t>
    <phoneticPr fontId="5"/>
  </si>
  <si>
    <t>325</t>
    <phoneticPr fontId="5"/>
  </si>
  <si>
    <t>231</t>
    <phoneticPr fontId="5"/>
  </si>
  <si>
    <t>3</t>
    <phoneticPr fontId="5"/>
  </si>
  <si>
    <t>3</t>
    <phoneticPr fontId="5"/>
  </si>
  <si>
    <t>3</t>
    <phoneticPr fontId="5"/>
  </si>
  <si>
    <t>3</t>
    <phoneticPr fontId="5"/>
  </si>
  <si>
    <t>旧外地特別会計に属する債務</t>
    <phoneticPr fontId="5"/>
  </si>
  <si>
    <t>個人Ａ</t>
    <rPh sb="0" eb="2">
      <t>コジン</t>
    </rPh>
    <phoneticPr fontId="5"/>
  </si>
  <si>
    <t>-</t>
    <phoneticPr fontId="5"/>
  </si>
  <si>
    <t>旧外地特別会計に属する債務に関する支払い</t>
    <phoneticPr fontId="5"/>
  </si>
  <si>
    <t>旧外地特別会計に属する債務に関する支払い</t>
    <phoneticPr fontId="5"/>
  </si>
  <si>
    <t>旧外地関係整理事務を行う上で，必要最小限の水準と考えている。</t>
    <rPh sb="0" eb="1">
      <t>キュウ</t>
    </rPh>
    <rPh sb="1" eb="3">
      <t>ガイチ</t>
    </rPh>
    <rPh sb="3" eb="5">
      <t>カンケイ</t>
    </rPh>
    <rPh sb="5" eb="7">
      <t>セイリ</t>
    </rPh>
    <rPh sb="7" eb="9">
      <t>ジム</t>
    </rPh>
    <rPh sb="10" eb="11">
      <t>オコナ</t>
    </rPh>
    <rPh sb="12" eb="13">
      <t>ウエ</t>
    </rPh>
    <rPh sb="15" eb="17">
      <t>ヒツヨウ</t>
    </rPh>
    <rPh sb="17" eb="20">
      <t>サイショウゲン</t>
    </rPh>
    <rPh sb="21" eb="23">
      <t>スイジュン</t>
    </rPh>
    <rPh sb="24" eb="25">
      <t>カンガ</t>
    </rPh>
    <phoneticPr fontId="5"/>
  </si>
  <si>
    <t>当該案件が生じた場合に備え，必要最小限の予算を計上していく。</t>
    <rPh sb="0" eb="2">
      <t>トウガイ</t>
    </rPh>
    <rPh sb="2" eb="4">
      <t>アンケン</t>
    </rPh>
    <rPh sb="5" eb="6">
      <t>ショウ</t>
    </rPh>
    <rPh sb="8" eb="10">
      <t>バアイ</t>
    </rPh>
    <rPh sb="11" eb="12">
      <t>ソナ</t>
    </rPh>
    <rPh sb="14" eb="16">
      <t>ヒツヨウ</t>
    </rPh>
    <rPh sb="16" eb="19">
      <t>サイショウゲン</t>
    </rPh>
    <rPh sb="20" eb="22">
      <t>ヨサン</t>
    </rPh>
    <rPh sb="23" eb="25">
      <t>ケイジョウ</t>
    </rPh>
    <phoneticPr fontId="5"/>
  </si>
  <si>
    <t>-</t>
    <phoneticPr fontId="5"/>
  </si>
  <si>
    <t>-</t>
    <phoneticPr fontId="5"/>
  </si>
  <si>
    <t>-</t>
    <phoneticPr fontId="5"/>
  </si>
  <si>
    <t>旧外地特別会計に属する債務の処理にかかる経費の見直し等による減額</t>
    <phoneticPr fontId="5"/>
  </si>
  <si>
    <t>-</t>
    <phoneticPr fontId="5"/>
  </si>
  <si>
    <t>旧外地特別会計に属する債務の精算が１件行われたが，帰還職員が皆無であったため給与支給はなかった。１件の支払いという目標値に対して，右のとおり実際に１件の支払いを行った。</t>
    <rPh sb="0" eb="3">
      <t>キュウガイチ</t>
    </rPh>
    <rPh sb="3" eb="5">
      <t>トクベツ</t>
    </rPh>
    <rPh sb="5" eb="7">
      <t>カイケイ</t>
    </rPh>
    <rPh sb="8" eb="9">
      <t>ゾク</t>
    </rPh>
    <rPh sb="11" eb="13">
      <t>サイム</t>
    </rPh>
    <rPh sb="14" eb="16">
      <t>セイサン</t>
    </rPh>
    <rPh sb="18" eb="19">
      <t>ケン</t>
    </rPh>
    <rPh sb="19" eb="20">
      <t>オコナ</t>
    </rPh>
    <rPh sb="25" eb="27">
      <t>キカン</t>
    </rPh>
    <rPh sb="49" eb="50">
      <t>ケン</t>
    </rPh>
    <rPh sb="51" eb="53">
      <t>シハラ</t>
    </rPh>
    <rPh sb="57" eb="60">
      <t>モクヒョウチ</t>
    </rPh>
    <rPh sb="61" eb="62">
      <t>タイ</t>
    </rPh>
    <rPh sb="65" eb="66">
      <t>ミギ</t>
    </rPh>
    <rPh sb="70" eb="72">
      <t>ジッサイ</t>
    </rPh>
    <rPh sb="74" eb="75">
      <t>ケン</t>
    </rPh>
    <rPh sb="76" eb="78">
      <t>シハラ</t>
    </rPh>
    <rPh sb="80" eb="81">
      <t>オコナ</t>
    </rPh>
    <phoneticPr fontId="5"/>
  </si>
  <si>
    <t>旧外地特別会計に属する債務の精算が１件行われたが，帰還職員が皆無であったため給与支払いはなかった。１件の支払いの見込みに対して，右のとおり実際に１件の支払いを行った。</t>
    <rPh sb="0" eb="1">
      <t>キュウ</t>
    </rPh>
    <rPh sb="1" eb="3">
      <t>ガイチ</t>
    </rPh>
    <rPh sb="3" eb="5">
      <t>トクベツ</t>
    </rPh>
    <rPh sb="5" eb="7">
      <t>カイケイ</t>
    </rPh>
    <rPh sb="8" eb="9">
      <t>ゾク</t>
    </rPh>
    <rPh sb="11" eb="13">
      <t>サイム</t>
    </rPh>
    <rPh sb="14" eb="16">
      <t>セイサン</t>
    </rPh>
    <rPh sb="18" eb="19">
      <t>ケン</t>
    </rPh>
    <rPh sb="19" eb="20">
      <t>オコナ</t>
    </rPh>
    <rPh sb="25" eb="27">
      <t>キカン</t>
    </rPh>
    <rPh sb="27" eb="29">
      <t>ショクイン</t>
    </rPh>
    <rPh sb="30" eb="32">
      <t>カイム</t>
    </rPh>
    <rPh sb="38" eb="40">
      <t>キュウヨ</t>
    </rPh>
    <rPh sb="40" eb="42">
      <t>シハラ</t>
    </rPh>
    <rPh sb="50" eb="51">
      <t>ケン</t>
    </rPh>
    <rPh sb="52" eb="54">
      <t>シハラ</t>
    </rPh>
    <rPh sb="56" eb="58">
      <t>ミコ</t>
    </rPh>
    <rPh sb="60" eb="61">
      <t>タイ</t>
    </rPh>
    <rPh sb="64" eb="65">
      <t>ミギ</t>
    </rPh>
    <rPh sb="69" eb="71">
      <t>ジッサイ</t>
    </rPh>
    <rPh sb="73" eb="74">
      <t>ケン</t>
    </rPh>
    <rPh sb="75" eb="77">
      <t>シハラ</t>
    </rPh>
    <rPh sb="79" eb="80">
      <t>オコナ</t>
    </rPh>
    <phoneticPr fontId="5"/>
  </si>
  <si>
    <t>未帰還職員の帰還
俸給：@40円×439月=18千円
退職手当：6,000円×5,910.0/100日＝355千円
執行額／件　　　　　　　　　　　　　　　　　　　　　　　</t>
    <phoneticPr fontId="5"/>
  </si>
  <si>
    <t>旧外地官署（朝鮮総督府，台湾総督府，樺太庁，関東局及び南洋庁）に関連する各種整理事務を行うための事業である。必要な支払いに備えて毎年度予算を計上することは意義があると思われるが,予算額の妥当性については今後も継続的な検討が必要である。</t>
    <phoneticPr fontId="5"/>
  </si>
  <si>
    <t>外部有識者の指摘を踏まえつつ，予算額の妥当性を検討し，経費の縮減に努める。</t>
    <rPh sb="0" eb="2">
      <t>ガイブ</t>
    </rPh>
    <rPh sb="2" eb="5">
      <t>ユウシキシャ</t>
    </rPh>
    <rPh sb="6" eb="8">
      <t>シテキ</t>
    </rPh>
    <rPh sb="9" eb="10">
      <t>フ</t>
    </rPh>
    <rPh sb="15" eb="18">
      <t>ヨサンガク</t>
    </rPh>
    <rPh sb="19" eb="22">
      <t>ダトウセイ</t>
    </rPh>
    <rPh sb="23" eb="25">
      <t>ケントウ</t>
    </rPh>
    <rPh sb="27" eb="29">
      <t>ケイヒ</t>
    </rPh>
    <rPh sb="30" eb="32">
      <t>シュクゲン</t>
    </rPh>
    <rPh sb="33" eb="34">
      <t>ツト</t>
    </rPh>
    <phoneticPr fontId="5"/>
  </si>
  <si>
    <t>執行等改善</t>
  </si>
  <si>
    <t>事業の性質上，効率化による経費縮減は難しいが，過去の執行額も考慮しつつ概算要求における要求額を検討するよう努める。</t>
    <rPh sb="0" eb="2">
      <t>ジギョウ</t>
    </rPh>
    <rPh sb="3" eb="6">
      <t>セイシツジョウ</t>
    </rPh>
    <rPh sb="7" eb="10">
      <t>コウリツカ</t>
    </rPh>
    <rPh sb="13" eb="15">
      <t>ケイヒ</t>
    </rPh>
    <rPh sb="15" eb="17">
      <t>シュクゲン</t>
    </rPh>
    <rPh sb="18" eb="19">
      <t>ムズカ</t>
    </rPh>
    <rPh sb="23" eb="25">
      <t>カコ</t>
    </rPh>
    <rPh sb="26" eb="28">
      <t>シッコウ</t>
    </rPh>
    <rPh sb="28" eb="29">
      <t>ガク</t>
    </rPh>
    <rPh sb="30" eb="32">
      <t>コウリョ</t>
    </rPh>
    <rPh sb="35" eb="37">
      <t>ガイサン</t>
    </rPh>
    <rPh sb="37" eb="39">
      <t>ヨウキュウ</t>
    </rPh>
    <rPh sb="43" eb="46">
      <t>ヨウキュウガク</t>
    </rPh>
    <rPh sb="47" eb="49">
      <t>ケントウ</t>
    </rPh>
    <rPh sb="53" eb="5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</si>
</sst>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190500</xdr:colOff>
      <xdr:row>742</xdr:row>
      <xdr:rowOff>190500</xdr:rowOff>
    </xdr:from>
    <xdr:to>
      <xdr:col>29</xdr:col>
      <xdr:colOff>115978</xdr:colOff>
      <xdr:row>745</xdr:row>
      <xdr:rowOff>79743</xdr:rowOff>
    </xdr:to>
    <xdr:sp macro="" textlink="">
      <xdr:nvSpPr>
        <xdr:cNvPr id="3" name="テキスト ボックス 2"/>
        <xdr:cNvSpPr txBox="1"/>
      </xdr:nvSpPr>
      <xdr:spPr>
        <a:xfrm>
          <a:off x="4391025" y="38642925"/>
          <a:ext cx="1925728" cy="9465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p>
        <a:p>
          <a:pPr algn="ctr"/>
          <a:r>
            <a:rPr kumimoji="1" lang="ja-JP" altLang="en-US" sz="1100"/>
            <a:t>０．１百万円</a:t>
          </a:r>
          <a:endParaRPr kumimoji="1" lang="en-US" altLang="ja-JP" sz="1100"/>
        </a:p>
      </xdr:txBody>
    </xdr:sp>
    <xdr:clientData/>
  </xdr:twoCellAnchor>
  <xdr:twoCellAnchor>
    <xdr:from>
      <xdr:col>15</xdr:col>
      <xdr:colOff>122464</xdr:colOff>
      <xdr:row>746</xdr:row>
      <xdr:rowOff>176893</xdr:rowOff>
    </xdr:from>
    <xdr:to>
      <xdr:col>35</xdr:col>
      <xdr:colOff>107602</xdr:colOff>
      <xdr:row>748</xdr:row>
      <xdr:rowOff>88497</xdr:rowOff>
    </xdr:to>
    <xdr:sp macro="" textlink="">
      <xdr:nvSpPr>
        <xdr:cNvPr id="4" name="大かっこ 3"/>
        <xdr:cNvSpPr/>
      </xdr:nvSpPr>
      <xdr:spPr>
        <a:xfrm>
          <a:off x="3522889" y="40039018"/>
          <a:ext cx="3985638" cy="616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748</xdr:row>
      <xdr:rowOff>40821</xdr:rowOff>
    </xdr:from>
    <xdr:to>
      <xdr:col>24</xdr:col>
      <xdr:colOff>95250</xdr:colOff>
      <xdr:row>749</xdr:row>
      <xdr:rowOff>95250</xdr:rowOff>
    </xdr:to>
    <xdr:cxnSp macro="">
      <xdr:nvCxnSpPr>
        <xdr:cNvPr id="5" name="直線矢印コネクタ 4"/>
        <xdr:cNvCxnSpPr/>
      </xdr:nvCxnSpPr>
      <xdr:spPr>
        <a:xfrm>
          <a:off x="5295900" y="40607796"/>
          <a:ext cx="0" cy="4068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13607</xdr:colOff>
      <xdr:row>750</xdr:row>
      <xdr:rowOff>122464</xdr:rowOff>
    </xdr:from>
    <xdr:to>
      <xdr:col>29</xdr:col>
      <xdr:colOff>143192</xdr:colOff>
      <xdr:row>753</xdr:row>
      <xdr:rowOff>11707</xdr:rowOff>
    </xdr:to>
    <xdr:sp macro="" textlink="">
      <xdr:nvSpPr>
        <xdr:cNvPr id="6" name="テキスト ボックス 5"/>
        <xdr:cNvSpPr txBox="1"/>
      </xdr:nvSpPr>
      <xdr:spPr>
        <a:xfrm>
          <a:off x="4414157" y="41394289"/>
          <a:ext cx="1929810" cy="9465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個人</a:t>
          </a:r>
          <a:endParaRPr kumimoji="1" lang="en-US" altLang="ja-JP" sz="1100"/>
        </a:p>
        <a:p>
          <a:pPr algn="ctr"/>
          <a:r>
            <a:rPr kumimoji="1" lang="ja-JP" altLang="en-US" sz="1100"/>
            <a:t>０．１百万円</a:t>
          </a:r>
          <a:endParaRPr kumimoji="1" lang="en-US" altLang="ja-JP" sz="1100"/>
        </a:p>
        <a:p>
          <a:pPr algn="ctr"/>
          <a:endParaRPr kumimoji="1" lang="en-US" altLang="ja-JP" sz="1100"/>
        </a:p>
      </xdr:txBody>
    </xdr:sp>
    <xdr:clientData/>
  </xdr:twoCellAnchor>
  <xdr:twoCellAnchor>
    <xdr:from>
      <xdr:col>16</xdr:col>
      <xdr:colOff>95249</xdr:colOff>
      <xdr:row>746</xdr:row>
      <xdr:rowOff>204107</xdr:rowOff>
    </xdr:from>
    <xdr:to>
      <xdr:col>34</xdr:col>
      <xdr:colOff>134927</xdr:colOff>
      <xdr:row>748</xdr:row>
      <xdr:rowOff>28526</xdr:rowOff>
    </xdr:to>
    <xdr:sp macro="" textlink="">
      <xdr:nvSpPr>
        <xdr:cNvPr id="7" name="テキスト ボックス 6"/>
        <xdr:cNvSpPr txBox="1"/>
      </xdr:nvSpPr>
      <xdr:spPr>
        <a:xfrm>
          <a:off x="3695699" y="40066232"/>
          <a:ext cx="3640128" cy="52926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120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70</v>
      </c>
      <c r="Q13" s="658"/>
      <c r="R13" s="658"/>
      <c r="S13" s="658"/>
      <c r="T13" s="658"/>
      <c r="U13" s="658"/>
      <c r="V13" s="659"/>
      <c r="W13" s="657">
        <v>70</v>
      </c>
      <c r="X13" s="658"/>
      <c r="Y13" s="658"/>
      <c r="Z13" s="658"/>
      <c r="AA13" s="658"/>
      <c r="AB13" s="658"/>
      <c r="AC13" s="659"/>
      <c r="AD13" s="657">
        <v>49</v>
      </c>
      <c r="AE13" s="658"/>
      <c r="AF13" s="658"/>
      <c r="AG13" s="658"/>
      <c r="AH13" s="658"/>
      <c r="AI13" s="658"/>
      <c r="AJ13" s="659"/>
      <c r="AK13" s="657">
        <v>37</v>
      </c>
      <c r="AL13" s="658"/>
      <c r="AM13" s="658"/>
      <c r="AN13" s="658"/>
      <c r="AO13" s="658"/>
      <c r="AP13" s="658"/>
      <c r="AQ13" s="659"/>
      <c r="AR13" s="919">
        <v>26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621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582</v>
      </c>
      <c r="X15" s="658"/>
      <c r="Y15" s="658"/>
      <c r="Z15" s="658"/>
      <c r="AA15" s="658"/>
      <c r="AB15" s="658"/>
      <c r="AC15" s="659"/>
      <c r="AD15" s="657" t="s">
        <v>580</v>
      </c>
      <c r="AE15" s="658"/>
      <c r="AF15" s="658"/>
      <c r="AG15" s="658"/>
      <c r="AH15" s="658"/>
      <c r="AI15" s="658"/>
      <c r="AJ15" s="659"/>
      <c r="AK15" s="657" t="s">
        <v>622</v>
      </c>
      <c r="AL15" s="658"/>
      <c r="AM15" s="658"/>
      <c r="AN15" s="658"/>
      <c r="AO15" s="658"/>
      <c r="AP15" s="658"/>
      <c r="AQ15" s="659"/>
      <c r="AR15" s="657" t="s">
        <v>624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621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583</v>
      </c>
      <c r="AE17" s="658"/>
      <c r="AF17" s="658"/>
      <c r="AG17" s="658"/>
      <c r="AH17" s="658"/>
      <c r="AI17" s="658"/>
      <c r="AJ17" s="659"/>
      <c r="AK17" s="657" t="s">
        <v>621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70</v>
      </c>
      <c r="Q18" s="879"/>
      <c r="R18" s="879"/>
      <c r="S18" s="879"/>
      <c r="T18" s="879"/>
      <c r="U18" s="879"/>
      <c r="V18" s="880"/>
      <c r="W18" s="878">
        <f>SUM(W13:AC17)</f>
        <v>70</v>
      </c>
      <c r="X18" s="879"/>
      <c r="Y18" s="879"/>
      <c r="Z18" s="879"/>
      <c r="AA18" s="879"/>
      <c r="AB18" s="879"/>
      <c r="AC18" s="880"/>
      <c r="AD18" s="878">
        <f>SUM(AD13:AJ17)</f>
        <v>49</v>
      </c>
      <c r="AE18" s="879"/>
      <c r="AF18" s="879"/>
      <c r="AG18" s="879"/>
      <c r="AH18" s="879"/>
      <c r="AI18" s="879"/>
      <c r="AJ18" s="880"/>
      <c r="AK18" s="878">
        <f>SUM(AK13:AQ17)</f>
        <v>37</v>
      </c>
      <c r="AL18" s="879"/>
      <c r="AM18" s="879"/>
      <c r="AN18" s="879"/>
      <c r="AO18" s="879"/>
      <c r="AP18" s="879"/>
      <c r="AQ18" s="880"/>
      <c r="AR18" s="878">
        <f>SUM(AR13:AX17)</f>
        <v>26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0.1</v>
      </c>
      <c r="Q19" s="658"/>
      <c r="R19" s="658"/>
      <c r="S19" s="658"/>
      <c r="T19" s="658"/>
      <c r="U19" s="658"/>
      <c r="V19" s="659"/>
      <c r="W19" s="657">
        <v>0</v>
      </c>
      <c r="X19" s="658"/>
      <c r="Y19" s="658"/>
      <c r="Z19" s="658"/>
      <c r="AA19" s="658"/>
      <c r="AB19" s="658"/>
      <c r="AC19" s="659"/>
      <c r="AD19" s="657">
        <v>0.1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1.4285714285714286E-3</v>
      </c>
      <c r="Q20" s="318"/>
      <c r="R20" s="318"/>
      <c r="S20" s="318"/>
      <c r="T20" s="318"/>
      <c r="U20" s="318"/>
      <c r="V20" s="318"/>
      <c r="W20" s="318">
        <f t="shared" ref="W20" si="0">IF(W18=0, "-", SUM(W19)/W18)</f>
        <v>0</v>
      </c>
      <c r="X20" s="318"/>
      <c r="Y20" s="318"/>
      <c r="Z20" s="318"/>
      <c r="AA20" s="318"/>
      <c r="AB20" s="318"/>
      <c r="AC20" s="318"/>
      <c r="AD20" s="318">
        <f t="shared" ref="AD20" si="1">IF(AD18=0, "-", SUM(AD19)/AD18)</f>
        <v>2.0408163265306124E-3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1.4285714285714286E-3</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2.0408163265306124E-3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34</v>
      </c>
      <c r="Q23" s="920"/>
      <c r="R23" s="920"/>
      <c r="S23" s="920"/>
      <c r="T23" s="920"/>
      <c r="U23" s="920"/>
      <c r="V23" s="937"/>
      <c r="W23" s="919">
        <v>24</v>
      </c>
      <c r="X23" s="920"/>
      <c r="Y23" s="920"/>
      <c r="Z23" s="920"/>
      <c r="AA23" s="920"/>
      <c r="AB23" s="920"/>
      <c r="AC23" s="937"/>
      <c r="AD23" s="974" t="s">
        <v>623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0.4</v>
      </c>
      <c r="Q24" s="658"/>
      <c r="R24" s="658"/>
      <c r="S24" s="658"/>
      <c r="T24" s="658"/>
      <c r="U24" s="658"/>
      <c r="V24" s="659"/>
      <c r="W24" s="657">
        <v>0.4</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586</v>
      </c>
      <c r="H25" s="956"/>
      <c r="I25" s="956"/>
      <c r="J25" s="956"/>
      <c r="K25" s="956"/>
      <c r="L25" s="956"/>
      <c r="M25" s="956"/>
      <c r="N25" s="956"/>
      <c r="O25" s="957"/>
      <c r="P25" s="657">
        <v>0.1</v>
      </c>
      <c r="Q25" s="658"/>
      <c r="R25" s="658"/>
      <c r="S25" s="658"/>
      <c r="T25" s="658"/>
      <c r="U25" s="658"/>
      <c r="V25" s="659"/>
      <c r="W25" s="657">
        <v>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2.5</v>
      </c>
      <c r="Q28" s="879"/>
      <c r="R28" s="879"/>
      <c r="S28" s="879"/>
      <c r="T28" s="879"/>
      <c r="U28" s="879"/>
      <c r="V28" s="880"/>
      <c r="W28" s="878">
        <f>W29-SUM(W23:W27)</f>
        <v>1.5</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37</v>
      </c>
      <c r="Q29" s="658"/>
      <c r="R29" s="658"/>
      <c r="S29" s="658"/>
      <c r="T29" s="658"/>
      <c r="U29" s="658"/>
      <c r="V29" s="659"/>
      <c r="W29" s="933">
        <f>AR13</f>
        <v>26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v>1</v>
      </c>
      <c r="AF32" s="219"/>
      <c r="AG32" s="219"/>
      <c r="AH32" s="219"/>
      <c r="AI32" s="218">
        <v>0</v>
      </c>
      <c r="AJ32" s="219"/>
      <c r="AK32" s="219"/>
      <c r="AL32" s="219"/>
      <c r="AM32" s="218">
        <v>1</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1</v>
      </c>
      <c r="AF33" s="219"/>
      <c r="AG33" s="219"/>
      <c r="AH33" s="219"/>
      <c r="AI33" s="218">
        <v>1</v>
      </c>
      <c r="AJ33" s="219"/>
      <c r="AK33" s="219"/>
      <c r="AL33" s="219"/>
      <c r="AM33" s="218">
        <v>1</v>
      </c>
      <c r="AN33" s="219"/>
      <c r="AO33" s="219"/>
      <c r="AP33" s="219"/>
      <c r="AQ33" s="340">
        <v>1</v>
      </c>
      <c r="AR33" s="207"/>
      <c r="AS33" s="207"/>
      <c r="AT33" s="341"/>
      <c r="AU33" s="219"/>
      <c r="AV33" s="219"/>
      <c r="AW33" s="219"/>
      <c r="AX33" s="221"/>
    </row>
    <row r="34" spans="1:50" ht="23.25" customHeight="1" thickBo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0</v>
      </c>
      <c r="AJ34" s="219"/>
      <c r="AK34" s="219"/>
      <c r="AL34" s="219"/>
      <c r="AM34" s="218">
        <v>100</v>
      </c>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1</v>
      </c>
      <c r="AF101" s="219"/>
      <c r="AG101" s="219"/>
      <c r="AH101" s="220"/>
      <c r="AI101" s="218">
        <v>0</v>
      </c>
      <c r="AJ101" s="219"/>
      <c r="AK101" s="219"/>
      <c r="AL101" s="220"/>
      <c r="AM101" s="218">
        <v>1</v>
      </c>
      <c r="AN101" s="219"/>
      <c r="AO101" s="219"/>
      <c r="AP101" s="220"/>
      <c r="AQ101" s="218"/>
      <c r="AR101" s="219"/>
      <c r="AS101" s="219"/>
      <c r="AT101" s="220"/>
      <c r="AU101" s="218"/>
      <c r="AV101" s="219"/>
      <c r="AW101" s="219"/>
      <c r="AX101" s="220"/>
    </row>
    <row r="102" spans="1:60" ht="48"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627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0</v>
      </c>
      <c r="AF116" s="418"/>
      <c r="AG116" s="418"/>
      <c r="AH116" s="418"/>
      <c r="AI116" s="418">
        <v>0</v>
      </c>
      <c r="AJ116" s="418"/>
      <c r="AK116" s="418"/>
      <c r="AL116" s="418"/>
      <c r="AM116" s="418">
        <v>0</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592</v>
      </c>
      <c r="AF117" s="551"/>
      <c r="AG117" s="551"/>
      <c r="AH117" s="551"/>
      <c r="AI117" s="551" t="s">
        <v>593</v>
      </c>
      <c r="AJ117" s="551"/>
      <c r="AK117" s="551"/>
      <c r="AL117" s="551"/>
      <c r="AM117" s="551" t="s">
        <v>594</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580</v>
      </c>
      <c r="AF134" s="207"/>
      <c r="AG134" s="207"/>
      <c r="AH134" s="207"/>
      <c r="AI134" s="206" t="s">
        <v>580</v>
      </c>
      <c r="AJ134" s="207"/>
      <c r="AK134" s="207"/>
      <c r="AL134" s="207"/>
      <c r="AM134" s="206" t="s">
        <v>598</v>
      </c>
      <c r="AN134" s="207"/>
      <c r="AO134" s="207"/>
      <c r="AP134" s="207"/>
      <c r="AQ134" s="206" t="s">
        <v>599</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22.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580</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2"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603</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603</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54"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603</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51.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605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603</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4.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58.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630</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606</v>
      </c>
      <c r="F737" s="990"/>
      <c r="G737" s="990"/>
      <c r="H737" s="990"/>
      <c r="I737" s="990"/>
      <c r="J737" s="990"/>
      <c r="K737" s="990"/>
      <c r="L737" s="990"/>
      <c r="M737" s="990"/>
      <c r="N737" s="365" t="s">
        <v>543</v>
      </c>
      <c r="O737" s="365"/>
      <c r="P737" s="365"/>
      <c r="Q737" s="365"/>
      <c r="R737" s="990" t="s">
        <v>607</v>
      </c>
      <c r="S737" s="990"/>
      <c r="T737" s="990"/>
      <c r="U737" s="990"/>
      <c r="V737" s="990"/>
      <c r="W737" s="990"/>
      <c r="X737" s="990"/>
      <c r="Y737" s="990"/>
      <c r="Z737" s="990"/>
      <c r="AA737" s="365" t="s">
        <v>542</v>
      </c>
      <c r="AB737" s="365"/>
      <c r="AC737" s="365"/>
      <c r="AD737" s="365"/>
      <c r="AE737" s="990" t="s">
        <v>608</v>
      </c>
      <c r="AF737" s="990"/>
      <c r="AG737" s="990"/>
      <c r="AH737" s="990"/>
      <c r="AI737" s="990"/>
      <c r="AJ737" s="990"/>
      <c r="AK737" s="990"/>
      <c r="AL737" s="990"/>
      <c r="AM737" s="990"/>
      <c r="AN737" s="365" t="s">
        <v>541</v>
      </c>
      <c r="AO737" s="365"/>
      <c r="AP737" s="365"/>
      <c r="AQ737" s="365"/>
      <c r="AR737" s="982" t="s">
        <v>609</v>
      </c>
      <c r="AS737" s="983"/>
      <c r="AT737" s="983"/>
      <c r="AU737" s="983"/>
      <c r="AV737" s="983"/>
      <c r="AW737" s="983"/>
      <c r="AX737" s="984"/>
      <c r="AY737" s="89"/>
      <c r="AZ737" s="89"/>
    </row>
    <row r="738" spans="1:52" ht="24.75" customHeight="1" x14ac:dyDescent="0.15">
      <c r="A738" s="991" t="s">
        <v>540</v>
      </c>
      <c r="B738" s="210"/>
      <c r="C738" s="210"/>
      <c r="D738" s="211"/>
      <c r="E738" s="990" t="s">
        <v>610</v>
      </c>
      <c r="F738" s="990"/>
      <c r="G738" s="990"/>
      <c r="H738" s="990"/>
      <c r="I738" s="990"/>
      <c r="J738" s="990"/>
      <c r="K738" s="990"/>
      <c r="L738" s="990"/>
      <c r="M738" s="990"/>
      <c r="N738" s="365" t="s">
        <v>539</v>
      </c>
      <c r="O738" s="365"/>
      <c r="P738" s="365"/>
      <c r="Q738" s="365"/>
      <c r="R738" s="990" t="s">
        <v>611</v>
      </c>
      <c r="S738" s="990"/>
      <c r="T738" s="990"/>
      <c r="U738" s="990"/>
      <c r="V738" s="990"/>
      <c r="W738" s="990"/>
      <c r="X738" s="990"/>
      <c r="Y738" s="990"/>
      <c r="Z738" s="990"/>
      <c r="AA738" s="365" t="s">
        <v>538</v>
      </c>
      <c r="AB738" s="365"/>
      <c r="AC738" s="365"/>
      <c r="AD738" s="365"/>
      <c r="AE738" s="990" t="s">
        <v>609</v>
      </c>
      <c r="AF738" s="990"/>
      <c r="AG738" s="990"/>
      <c r="AH738" s="990"/>
      <c r="AI738" s="990"/>
      <c r="AJ738" s="990"/>
      <c r="AK738" s="990"/>
      <c r="AL738" s="990"/>
      <c r="AM738" s="990"/>
      <c r="AN738" s="365" t="s">
        <v>534</v>
      </c>
      <c r="AO738" s="365"/>
      <c r="AP738" s="365"/>
      <c r="AQ738" s="365"/>
      <c r="AR738" s="982" t="s">
        <v>612</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9.5" customHeight="1" x14ac:dyDescent="0.15">
      <c r="A781" s="631"/>
      <c r="B781" s="632"/>
      <c r="C781" s="632"/>
      <c r="D781" s="632"/>
      <c r="E781" s="632"/>
      <c r="F781" s="633"/>
      <c r="G781" s="670" t="s">
        <v>613</v>
      </c>
      <c r="H781" s="671"/>
      <c r="I781" s="671"/>
      <c r="J781" s="671"/>
      <c r="K781" s="672"/>
      <c r="L781" s="664" t="s">
        <v>616</v>
      </c>
      <c r="M781" s="665"/>
      <c r="N781" s="665"/>
      <c r="O781" s="665"/>
      <c r="P781" s="665"/>
      <c r="Q781" s="665"/>
      <c r="R781" s="665"/>
      <c r="S781" s="665"/>
      <c r="T781" s="665"/>
      <c r="U781" s="665"/>
      <c r="V781" s="665"/>
      <c r="W781" s="665"/>
      <c r="X781" s="666"/>
      <c r="Y781" s="388">
        <v>0.1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614</v>
      </c>
      <c r="D837" s="347"/>
      <c r="E837" s="347"/>
      <c r="F837" s="347"/>
      <c r="G837" s="347"/>
      <c r="H837" s="347"/>
      <c r="I837" s="347"/>
      <c r="J837" s="348" t="s">
        <v>615</v>
      </c>
      <c r="K837" s="349"/>
      <c r="L837" s="349"/>
      <c r="M837" s="349"/>
      <c r="N837" s="349"/>
      <c r="O837" s="349"/>
      <c r="P837" s="362" t="s">
        <v>617</v>
      </c>
      <c r="Q837" s="350"/>
      <c r="R837" s="350"/>
      <c r="S837" s="350"/>
      <c r="T837" s="350"/>
      <c r="U837" s="350"/>
      <c r="V837" s="350"/>
      <c r="W837" s="350"/>
      <c r="X837" s="350"/>
      <c r="Y837" s="351">
        <v>0.1</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16383" man="1"/>
    <brk id="71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2019-08-19T07:07:15Z</cp:lastPrinted>
  <dcterms:created xsi:type="dcterms:W3CDTF">2012-03-13T00:50:25Z</dcterms:created>
  <dcterms:modified xsi:type="dcterms:W3CDTF">2019-09-24T02:04:21Z</dcterms:modified>
</cp:coreProperties>
</file>