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①施策Ⅰ－１　アジア大洋州地域外交\"/>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<sst xmlns="http://schemas.openxmlformats.org/spreadsheetml/2006/main" count="3040" uniqueCount="732">
  <si>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</si>
  <si>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</si>
  <si>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</si>
  <si>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</si>
  <si>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</si>
  <si>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</si>
  <si>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</si>
  <si>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</si>
  <si>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</si>
  <si>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</si>
  <si>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</si>
  <si>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</si>
  <si>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</si>
  <si>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</si>
  <si>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</si>
  <si>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</si>
  <si>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</si>
  <si>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</si>
  <si>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</si>
  <si>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</si>
  <si>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</si>
  <si>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</si>
  <si>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</si>
  <si>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</si>
  <si>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</si>
  <si>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</si>
  <si>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</si>
  <si>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</si>
  <si>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</si>
  <si>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</si>
  <si>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</si>
  <si>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</si>
  <si>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</si>
  <si>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</si>
  <si>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</si>
  <si>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</si>
  <si>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</si>
  <si>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</si>
  <si>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</si>
  <si>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</si>
  <si>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</si>
  <si>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</si>
  <si>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</si>
  <si>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</si>
  <si>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</si>
  <si>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</si>
  <si>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</si>
  <si>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</si>
  <si>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</si>
  <si>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</si>
  <si>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</si>
  <si>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</si>
  <si>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</si>
  <si>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</si>
  <si>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</si>
  <si>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</si>
  <si>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</si>
  <si>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</si>
  <si>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</si>
  <si>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</si>
  <si>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</si>
  <si>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</si>
  <si>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</si>
  <si>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</si>
  <si>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</si>
  <si>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</si>
  <si>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</si>
  <si>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</si>
  <si>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</si>
  <si>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</si>
  <si>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</si>
  <si>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</si>
  <si>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</si>
  <si>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</si>
  <si>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</si>
  <si>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</si>
  <si>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</si>
  <si>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</si>
  <si>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</si>
  <si>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</si>
  <si>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</si>
  <si>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</si>
  <si>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</si>
  <si>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</si>
  <si>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</si>
  <si>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</si>
  <si>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</si>
  <si>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</si>
  <si>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</si>
  <si>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</si>
  <si>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</si>
  <si>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</si>
  <si>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</si>
  <si>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</si>
  <si>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</si>
  <si>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</si>
  <si>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</si>
  <si>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</si>
  <si>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</si>
  <si>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</si>
  <si>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</si>
  <si>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</si>
  <si>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</si>
  <si>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</si>
  <si>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</si>
  <si>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</si>
  <si>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</si>
  <si>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</si>
  <si>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</si>
  <si>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</si>
  <si>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</si>
  <si>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</si>
  <si>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</si>
  <si>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</si>
  <si>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</si>
  <si>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</si>
  <si>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</si>
  <si>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</si>
  <si>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</si>
  <si>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</si>
  <si>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</si>
  <si>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</si>
  <si>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</si>
  <si>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</si>
  <si>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</si>
  <si>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</si>
  <si>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</si>
  <si>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</si>
  <si>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</si>
  <si>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</si>
  <si>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</si>
  <si>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</si>
  <si>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</si>
  <si>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</si>
  <si>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</si>
  <si>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</si>
  <si>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</si>
  <si>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</si>
  <si>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</si>
  <si>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</si>
  <si>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</si>
  <si>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</si>
  <si>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</si>
  <si>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</si>
  <si>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</si>
  <si>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</si>
  <si>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</si>
  <si>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</si>
  <si>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</si>
  <si>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</si>
  <si>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</si>
  <si>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</si>
  <si>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</si>
  <si>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</si>
  <si>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</si>
  <si>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</si>
  <si>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</si>
  <si>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</si>
  <si>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</si>
  <si>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</si>
  <si>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</si>
  <si>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</si>
  <si>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</si>
  <si>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</si>
  <si>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</si>
  <si>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</si>
  <si>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</si>
  <si>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</si>
  <si>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</si>
  <si>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</si>
  <si>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</si>
  <si>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</si>
  <si>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</si>
  <si>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</si>
  <si>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</si>
  <si>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</si>
  <si>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</si>
  <si>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</si>
  <si>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</si>
  <si>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</si>
  <si>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</si>
  <si>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</si>
  <si>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</si>
  <si>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</si>
  <si>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</si>
  <si>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</si>
  <si>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</si>
  <si>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</si>
  <si>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</si>
  <si>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</si>
  <si>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</si>
  <si>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</si>
  <si>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</si>
  <si>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</si>
  <si>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</si>
  <si>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</si>
  <si>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</si>
  <si>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</si>
  <si>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</si>
  <si>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</si>
  <si>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</si>
  <si>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</si>
  <si>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</si>
  <si>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</si>
  <si>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</si>
  <si>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</si>
  <si>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</si>
  <si>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</si>
  <si>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</si>
  <si>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</si>
  <si>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</si>
  <si>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</si>
  <si>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</si>
  <si>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</si>
  <si>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</si>
  <si>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</si>
  <si>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</si>
  <si>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</si>
  <si>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</si>
  <si>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</si>
  <si>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</si>
  <si>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</si>
  <si>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</si>
  <si>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</si>
  <si>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</si>
  <si>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</si>
  <si>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</si>
  <si>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</si>
  <si>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</si>
  <si>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</si>
  <si>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</si>
  <si>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</si>
  <si>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</si>
  <si>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</si>
  <si>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</si>
  <si>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</si>
  <si>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</si>
  <si>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</si>
  <si>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</si>
  <si>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</si>
  <si>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</si>
  <si>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</si>
  <si>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</si>
  <si>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</si>
  <si>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</si>
  <si>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</si>
  <si>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</si>
  <si>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</si>
  <si>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</si>
  <si>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</si>
  <si>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</si>
  <si>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</si>
  <si>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</si>
  <si>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</si>
  <si>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</si>
  <si>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</si>
  <si>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</si>
  <si>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</si>
  <si>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</si>
  <si>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</si>
  <si>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</si>
  <si>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</si>
  <si>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</si>
  <si>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</si>
  <si>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</si>
  <si>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</si>
  <si>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</si>
  <si>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</si>
  <si>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</si>
  <si>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</si>
  <si>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</si>
  <si>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</si>
  <si>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</si>
  <si>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</si>
  <si>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</si>
  <si>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</si>
  <si>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</si>
  <si>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</si>
  <si>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</si>
  <si>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</si>
  <si>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</si>
  <si>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</si>
  <si>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</si>
  <si>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</si>
  <si>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</si>
  <si>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</si>
  <si>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</si>
  <si>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</si>
  <si>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</si>
  <si>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</si>
  <si>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</si>
  <si>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</si>
  <si>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</si>
  <si>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</si>
  <si>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</si>
  <si>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</si>
  <si>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</si>
  <si>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</si>
  <si>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</si>
  <si>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</si>
  <si>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</si>
  <si>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</si>
  <si>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</si>
  <si>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</si>
  <si>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</si>
  <si>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</si>
  <si>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</si>
  <si>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</si>
  <si>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</si>
  <si>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</si>
  <si>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</si>
  <si>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</si>
  <si>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</si>
  <si>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</si>
  <si>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</si>
  <si>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</si>
  <si>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</si>
  <si>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</si>
  <si>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</si>
  <si>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</si>
  <si>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</si>
  <si>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</si>
  <si>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</si>
  <si>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</si>
  <si>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</si>
  <si>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</si>
  <si>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</si>
  <si>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</si>
  <si>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</si>
  <si>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</si>
  <si>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</si>
  <si>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</si>
  <si>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</si>
  <si>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</si>
  <si>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</si>
  <si>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</si>
  <si>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</si>
  <si>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</si>
  <si>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</si>
  <si>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</si>
  <si>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</si>
  <si>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</si>
  <si>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</si>
  <si>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</si>
  <si>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</si>
  <si>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</si>
  <si>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</si>
  <si>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</si>
  <si>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</si>
  <si>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</si>
  <si>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</si>
  <si>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</si>
  <si>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</si>
  <si>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</si>
  <si>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</si>
  <si>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</si>
  <si>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</si>
  <si>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</si>
  <si>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</si>
  <si>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</si>
  <si>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</si>
  <si>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</si>
  <si>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</si>
  <si>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</si>
  <si>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</si>
  <si>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</si>
  <si>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</si>
  <si>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</si>
  <si>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</si>
  <si>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</si>
  <si>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</si>
  <si>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</si>
  <si>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</si>
  <si>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</si>
  <si>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</si>
  <si>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</si>
  <si>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</si>
  <si>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</si>
  <si>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</si>
  <si>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</si>
  <si>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</si>
  <si>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</si>
  <si>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</si>
  <si>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</si>
  <si>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</si>
  <si>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</si>
  <si>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</si>
  <si>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</si>
  <si>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</si>
  <si>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</si>
  <si>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</si>
  <si>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</si>
  <si>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</si>
  <si>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</si>
  <si>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</si>
  <si>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</si>
  <si>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</si>
  <si>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</si>
  <si>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</si>
  <si>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</si>
  <si>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</si>
  <si>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</si>
  <si>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</si>
  <si>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</si>
  <si>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</si>
  <si>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</si>
  <si>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</si>
  <si>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</si>
  <si>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</si>
  <si>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</si>
  <si>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</si>
  <si>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</si>
  <si>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</si>
  <si>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</si>
  <si>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</si>
  <si>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</si>
  <si>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</si>
  <si>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</si>
  <si>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</si>
  <si>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</si>
  <si>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</si>
  <si>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</si>
  <si>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</si>
  <si>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</si>
  <si>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</si>
  <si>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</si>
  <si>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</si>
  <si>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</si>
  <si>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</si>
  <si>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</si>
  <si>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</si>
  <si>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</si>
  <si>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</si>
  <si>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</si>
  <si>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</si>
  <si>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</si>
  <si>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</si>
  <si>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</si>
  <si>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</si>
  <si>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</si>
  <si>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</si>
  <si>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</si>
  <si>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</si>
  <si>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</si>
  <si>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</si>
  <si>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</si>
  <si>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</si>
  <si>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</si>
  <si>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</si>
  <si>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</si>
  <si>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</si>
  <si>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</si>
  <si>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</si>
  <si>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</si>
  <si>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</si>
  <si>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</si>
  <si>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</si>
  <si>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</si>
  <si>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</si>
  <si>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</si>
  <si>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</si>
  <si>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</si>
  <si>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</si>
  <si>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</si>
  <si>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</si>
  <si>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</si>
  <si>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</si>
  <si>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</si>
  <si>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</si>
  <si>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</si>
  <si>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</si>
  <si>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</si>
  <si>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</si>
  <si>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</si>
  <si>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</si>
  <si>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</si>
  <si>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</si>
  <si>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</si>
  <si>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</si>
  <si>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</si>
  <si>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</si>
  <si>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</si>
  <si>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</si>
  <si>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</si>
  <si>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</si>
  <si>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</si>
  <si>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</si>
  <si>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</si>
  <si>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</si>
  <si>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</si>
  <si>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</si>
  <si>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</si>
  <si>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</si>
  <si>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</si>
  <si>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</si>
  <si>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</si>
  <si>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</si>
  <si>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</si>
  <si>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</si>
  <si>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</si>
  <si>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</si>
  <si>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</si>
  <si>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</si>
  <si>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</si>
  <si>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</si>
  <si>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</si>
  <si>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</si>
  <si>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</si>
  <si>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</si>
  <si>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</si>
  <si>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</si>
  <si>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</si>
  <si>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</si>
  <si>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</si>
  <si>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</si>
  <si>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</si>
  <si>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</si>
  <si>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</si>
  <si>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</si>
  <si>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</si>
  <si>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</si>
  <si>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</si>
  <si>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</si>
  <si>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</si>
  <si>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</si>
  <si>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</si>
  <si>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</si>
  <si>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</si>
  <si>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</si>
  <si>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</si>
  <si>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</si>
  <si>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</si>
  <si>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</si>
  <si>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</si>
  <si>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</si>
  <si>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</si>
  <si>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</si>
  <si>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</si>
  <si>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</si>
  <si>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</si>
  <si>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</si>
  <si>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</si>
  <si>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</si>
  <si>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</si>
  <si>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</si>
  <si>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</si>
  <si>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</si>
  <si>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</si>
  <si>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</si>
  <si>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</si>
  <si>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</si>
  <si>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</si>
  <si>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</si>
  <si>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</si>
  <si>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</si>
  <si>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</si>
  <si>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</si>
  <si>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東アジアにおける地域協力の強化</t>
    <rPh sb="0" eb="1">
      <t>ヒガシ</t>
    </rPh>
    <rPh sb="8" eb="10">
      <t>チイキ</t>
    </rPh>
    <rPh sb="10" eb="12">
      <t>キョウリョク</t>
    </rPh>
    <rPh sb="13" eb="15">
      <t>キョウカ</t>
    </rPh>
    <phoneticPr fontId="5"/>
  </si>
  <si>
    <t>アジア大洋州局</t>
    <rPh sb="3" eb="6">
      <t>タイヨウシュウ</t>
    </rPh>
    <rPh sb="6" eb="7">
      <t>キョク</t>
    </rPh>
    <phoneticPr fontId="5"/>
  </si>
  <si>
    <t>地域政策参事官室</t>
    <rPh sb="0" eb="2">
      <t>チイキ</t>
    </rPh>
    <rPh sb="2" eb="4">
      <t>セイサク</t>
    </rPh>
    <rPh sb="4" eb="7">
      <t>サンジカン</t>
    </rPh>
    <rPh sb="7" eb="8">
      <t>シツ</t>
    </rPh>
    <phoneticPr fontId="5"/>
  </si>
  <si>
    <t>参事官　髙橋　直樹</t>
    <phoneticPr fontId="5"/>
  </si>
  <si>
    <t>○</t>
  </si>
  <si>
    <t>外務省設置法第４条、外務省組織令第３８条</t>
    <phoneticPr fontId="5"/>
  </si>
  <si>
    <t>-</t>
    <phoneticPr fontId="5"/>
  </si>
  <si>
    <t>地域の平和，安定及び繁栄を確保するため，開放的かつ透明性の高い地域協力を推進し，地域情勢の予見可能性を高め，我が国が有する資金・技術・知恵・経験を活用して地域の課題解決に努める。</t>
    <phoneticPr fontId="5"/>
  </si>
  <si>
    <t>地域の平和，安定及び繁栄にとって不可欠である，豊かで安定し開かれた東アジアの実現のため，日米同盟を基軸としながら，二国間関係に加え，日・ＡＳＥＡＮ，ＡＳＥＡＮ＋３，東アジア首脳会議（ＥＡＳ），日中韓などの多国間の様々な地域協力枠組みを活用して連携を強化するとともに，地域共通の課題に取り組んでいく。また，慰安婦関連訴訟等への我が国政府として効果的な対応を行う。</t>
    <phoneticPr fontId="5"/>
  </si>
  <si>
    <t>-</t>
    <phoneticPr fontId="5"/>
  </si>
  <si>
    <t>-</t>
    <phoneticPr fontId="5"/>
  </si>
  <si>
    <t>-</t>
    <phoneticPr fontId="5"/>
  </si>
  <si>
    <t>慰安婦問題等への対応</t>
    <rPh sb="0" eb="3">
      <t>イアンフ</t>
    </rPh>
    <rPh sb="3" eb="5">
      <t>モンダイ</t>
    </rPh>
    <rPh sb="5" eb="6">
      <t>トウ</t>
    </rPh>
    <rPh sb="8" eb="10">
      <t>タイオウ</t>
    </rPh>
    <phoneticPr fontId="5"/>
  </si>
  <si>
    <t>賃金１４名分</t>
    <rPh sb="0" eb="2">
      <t>チンギン</t>
    </rPh>
    <rPh sb="4" eb="6">
      <t>メイブン</t>
    </rPh>
    <phoneticPr fontId="5"/>
  </si>
  <si>
    <t>出張旅費（アジア大洋州諸国外交政策，ASEAN+3協力，日・ASEAN協力，安全保障協力，日中韓）</t>
    <rPh sb="0" eb="4">
      <t>シュッチョウリョヒ</t>
    </rPh>
    <rPh sb="8" eb="17">
      <t>タイヨウシュウショコクガイコウセイサク</t>
    </rPh>
    <rPh sb="25" eb="27">
      <t>キョウリョク</t>
    </rPh>
    <rPh sb="28" eb="29">
      <t>ニチ</t>
    </rPh>
    <rPh sb="35" eb="37">
      <t>キョウリョク</t>
    </rPh>
    <rPh sb="38" eb="40">
      <t>アンゼン</t>
    </rPh>
    <rPh sb="40" eb="42">
      <t>ホショウ</t>
    </rPh>
    <rPh sb="42" eb="44">
      <t>キョウリョク</t>
    </rPh>
    <rPh sb="45" eb="48">
      <t>ニッチュウカン</t>
    </rPh>
    <phoneticPr fontId="5"/>
  </si>
  <si>
    <t>東アジアシンクタンクネットワーク等作業部会</t>
    <rPh sb="0" eb="1">
      <t>ヒガシ</t>
    </rPh>
    <rPh sb="16" eb="17">
      <t>トウ</t>
    </rPh>
    <rPh sb="17" eb="19">
      <t>サギョウ</t>
    </rPh>
    <rPh sb="19" eb="21">
      <t>ブカイ</t>
    </rPh>
    <phoneticPr fontId="5"/>
  </si>
  <si>
    <t>会議費</t>
    <rPh sb="0" eb="3">
      <t>カイギヒ</t>
    </rPh>
    <phoneticPr fontId="5"/>
  </si>
  <si>
    <t>東アジア・シンクタンク・ネットワーク，東アジア・フォーラム及びアジア太平洋ラウンド・テーブルは，前二者は東アジアの地域協力について，後者は同地域の安全保障情勢について，我が国有識者と地域の有識者との間の議論を促し，知的な貢献を得るとともに，地域の信頼醸成を図ることを目的としていることから，量的な評価になじまない。また，日ＡＳＥＡＮフォーラムは，日ＡＳＥＡＮ間で，外相会議や首脳会議に向けた準備を行うための高級事務レベルの協議であり，その時々の協力案件や地域情勢について議論することを目的とすることから，同じく量的な評価になじまない。慰安婦関連訴訟への対応も裁判を起こされた際の弁護士の活動にあたり，量的な評価は困難。</t>
    <phoneticPr fontId="5"/>
  </si>
  <si>
    <t>東アジア・シンクタンク・ネットワーク，東アジア・フォーラム，アジア太平洋ラウンド・テーブルのいずれについても，毎年，我が国から複数名の有識者を派遣しており，我が国の考え方や立場を他国の有識者に伝達する良い機会となった。また，日ＡＳＥＡＮフォーラムについては，ＡＳＥＡＮ関連外相会議や首脳会議の準備として，かつ地域国際情勢に関する協議の場として極めて有益かつ貴重な機会となった。</t>
    <phoneticPr fontId="5"/>
  </si>
  <si>
    <t>東アジア・シンクタンク・ネットワーク，東アジア・フォーラム及びアジア太平洋ラウンド・テーブルについては，東アジアの地域協力や，同地域の安全保障情勢について，我が国有識者と地域の有識者との間の議論を促し知的な貢献を得るとともに，地域の信頼醸成を図ること。日ＡＳＥＡＮフォーラムについては，日ＡＳＥＡＮの外相会議や首脳会議に向けた準備を行うとともに，その時々の協力案件や地域情勢について議論すること。</t>
    <phoneticPr fontId="5"/>
  </si>
  <si>
    <t>所期の目標を達した会議・出張等の回数。</t>
    <phoneticPr fontId="5"/>
  </si>
  <si>
    <t>回</t>
    <rPh sb="0" eb="1">
      <t>カイ</t>
    </rPh>
    <phoneticPr fontId="5"/>
  </si>
  <si>
    <t>東アジア・シンクタンク・ネットワーク，東アジア・フォーラムの有識者派遣</t>
    <phoneticPr fontId="5"/>
  </si>
  <si>
    <t>日ＡＳＥＡＮフォーラムの定期開催</t>
    <phoneticPr fontId="5"/>
  </si>
  <si>
    <t>アジア太平洋ラウンド・テーブルにおけるレセプションの実施</t>
    <phoneticPr fontId="5"/>
  </si>
  <si>
    <t>慰安婦関連訴訟等への対応</t>
    <phoneticPr fontId="5"/>
  </si>
  <si>
    <t>人</t>
    <rPh sb="0" eb="1">
      <t>ニン</t>
    </rPh>
    <phoneticPr fontId="5"/>
  </si>
  <si>
    <t>件</t>
    <rPh sb="0" eb="1">
      <t>ケン</t>
    </rPh>
    <phoneticPr fontId="5"/>
  </si>
  <si>
    <t>東アジア・シンクタンク・ネットワーク，
東アジア・フォーラムの有識者派遣
執行額／人数　　　　　　　　　　　　　　　　　　　　</t>
    <phoneticPr fontId="5"/>
  </si>
  <si>
    <t>日ＡＳＥＡＮフォーラムの定期開催
執行額／回数　　　</t>
    <phoneticPr fontId="5"/>
  </si>
  <si>
    <t>アジア太平洋ラウンド・テーブルにおける
レセプションの実施
執行額／回数　　　　　　　　　　　　　　　　　　　</t>
    <phoneticPr fontId="5"/>
  </si>
  <si>
    <t>慰安婦関連訴訟等への対応
執行額／件数　　　　　　　　　　　　　　　　　</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</si>
  <si>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</si>
  <si>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１　東アジアにおける地域協力の強化</t>
    <phoneticPr fontId="5"/>
  </si>
  <si>
    <t>総理及び政務三役の参加した国際会議数</t>
    <phoneticPr fontId="5"/>
  </si>
  <si>
    <t>百万円</t>
    <rPh sb="0" eb="2">
      <t>ヒャクマン</t>
    </rPh>
    <rPh sb="2" eb="3">
      <t>エン</t>
    </rPh>
    <phoneticPr fontId="5"/>
  </si>
  <si>
    <t>執行額/人数</t>
    <rPh sb="0" eb="2">
      <t>シッコウ</t>
    </rPh>
    <rPh sb="2" eb="3">
      <t>ガク</t>
    </rPh>
    <rPh sb="4" eb="6">
      <t>ニンズウ</t>
    </rPh>
    <phoneticPr fontId="5"/>
  </si>
  <si>
    <t>執行額/回数　</t>
    <phoneticPr fontId="5"/>
  </si>
  <si>
    <t>百万円</t>
    <rPh sb="0" eb="3">
      <t>ヒャクマンエン</t>
    </rPh>
    <phoneticPr fontId="5"/>
  </si>
  <si>
    <t>執行額/回数</t>
    <rPh sb="0" eb="2">
      <t>シッコウ</t>
    </rPh>
    <rPh sb="2" eb="3">
      <t>ガク</t>
    </rPh>
    <rPh sb="4" eb="6">
      <t>カイスウ</t>
    </rPh>
    <phoneticPr fontId="5"/>
  </si>
  <si>
    <t>執行額/件数</t>
    <rPh sb="0" eb="2">
      <t>シッコウ</t>
    </rPh>
    <rPh sb="2" eb="3">
      <t>ガク</t>
    </rPh>
    <rPh sb="4" eb="6">
      <t>ケンスウ</t>
    </rPh>
    <phoneticPr fontId="5"/>
  </si>
  <si>
    <t>2.2/7人</t>
    <rPh sb="5" eb="6">
      <t>ニン</t>
    </rPh>
    <phoneticPr fontId="5"/>
  </si>
  <si>
    <t>1.4/6人</t>
    <rPh sb="5" eb="6">
      <t>ニン</t>
    </rPh>
    <phoneticPr fontId="5"/>
  </si>
  <si>
    <t>2.1/1回</t>
    <rPh sb="5" eb="6">
      <t>カイ</t>
    </rPh>
    <phoneticPr fontId="5"/>
  </si>
  <si>
    <t>0/0回</t>
    <rPh sb="3" eb="4">
      <t>カイ</t>
    </rPh>
    <phoneticPr fontId="5"/>
  </si>
  <si>
    <t>1.1/1回</t>
    <rPh sb="5" eb="6">
      <t>カイ</t>
    </rPh>
    <phoneticPr fontId="5"/>
  </si>
  <si>
    <t>11/1件</t>
    <rPh sb="4" eb="5">
      <t>ケン</t>
    </rPh>
    <phoneticPr fontId="5"/>
  </si>
  <si>
    <t>各種会合の開催，出席等により，東アジアにおける未来に向けた友好関係の構築，日本にとって望ましい国際環境の確保に貢献した。</t>
    <phoneticPr fontId="5"/>
  </si>
  <si>
    <t>豊かで安定し，開かれた東アジアの実現は我が国の国益に直結。そのため，地域協力の枠組みを強化し，協力を発展させる。</t>
    <phoneticPr fontId="5"/>
  </si>
  <si>
    <t>本件は，民間レベルの有識者の交流を官の立場から促すことを目的とするものである。</t>
    <phoneticPr fontId="5"/>
  </si>
  <si>
    <t>東アジアにおける地域協力を推進していく上で必要かつ優先度の高い事業である。</t>
    <phoneticPr fontId="5"/>
  </si>
  <si>
    <t>有</t>
  </si>
  <si>
    <t>無</t>
  </si>
  <si>
    <t>委託先の選定にあたっては，企画競争を実施し，コスト節約に努めている。少額経費についても見積もり合わせを実施している。</t>
    <phoneticPr fontId="5"/>
  </si>
  <si>
    <t>‐</t>
  </si>
  <si>
    <t>実績を踏まえ随時見直しを行っている。</t>
    <phoneticPr fontId="5"/>
  </si>
  <si>
    <t>事業実施にあたり必要なものに限定されている。</t>
    <phoneticPr fontId="5"/>
  </si>
  <si>
    <t>慰安婦関連の訴訟や法的・制度的調査が必要とされる事業が生じなかったため</t>
    <phoneticPr fontId="5"/>
  </si>
  <si>
    <t>成果実績は見込みにあったものであり，作成されたレポートや意見書等については十分に活用している。また，首脳会合において発表された宣言等は，今後の東アジアにおける地域協力を推進していく上で重要な基礎となっている。</t>
    <phoneticPr fontId="5"/>
  </si>
  <si>
    <t>少額経費についても見積りあわせを実施し，コスト削減に努めている。</t>
    <phoneticPr fontId="5"/>
  </si>
  <si>
    <t>東アジアにおける地域協力を推進していく上で重要な基礎となっている。</t>
    <phoneticPr fontId="5"/>
  </si>
  <si>
    <t>312,319,328,346,354</t>
    <phoneticPr fontId="5"/>
  </si>
  <si>
    <t>23-29</t>
    <phoneticPr fontId="5"/>
  </si>
  <si>
    <t>221</t>
    <phoneticPr fontId="5"/>
  </si>
  <si>
    <t>1</t>
    <phoneticPr fontId="5"/>
  </si>
  <si>
    <t>人件費</t>
    <rPh sb="0" eb="3">
      <t>ジンケンヒ</t>
    </rPh>
    <phoneticPr fontId="5"/>
  </si>
  <si>
    <t>旅費</t>
    <rPh sb="0" eb="2">
      <t>リョヒ</t>
    </rPh>
    <phoneticPr fontId="5"/>
  </si>
  <si>
    <t>謝金</t>
    <rPh sb="0" eb="2">
      <t>シャキン</t>
    </rPh>
    <phoneticPr fontId="5"/>
  </si>
  <si>
    <t>弁護士謝金</t>
    <rPh sb="0" eb="3">
      <t>ベンゴシ</t>
    </rPh>
    <rPh sb="3" eb="5">
      <t>シャキン</t>
    </rPh>
    <phoneticPr fontId="5"/>
  </si>
  <si>
    <t>民間相談委託窓口委託経費</t>
    <rPh sb="0" eb="2">
      <t>ミンカン</t>
    </rPh>
    <rPh sb="2" eb="4">
      <t>ソウダン</t>
    </rPh>
    <rPh sb="4" eb="6">
      <t>イタク</t>
    </rPh>
    <rPh sb="6" eb="8">
      <t>マドグチ</t>
    </rPh>
    <rPh sb="8" eb="10">
      <t>イタク</t>
    </rPh>
    <rPh sb="10" eb="12">
      <t>ケイヒ</t>
    </rPh>
    <phoneticPr fontId="5"/>
  </si>
  <si>
    <t>個人Ａ</t>
    <rPh sb="0" eb="2">
      <t>コジン</t>
    </rPh>
    <phoneticPr fontId="5"/>
  </si>
  <si>
    <t>-</t>
    <phoneticPr fontId="5"/>
  </si>
  <si>
    <t>事務補助</t>
    <rPh sb="0" eb="2">
      <t>ジム</t>
    </rPh>
    <rPh sb="2" eb="4">
      <t>ホジョ</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</si>
  <si>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</si>
  <si>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</si>
  <si>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</si>
  <si>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</si>
  <si>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</si>
  <si>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</si>
  <si>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</si>
  <si>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</si>
  <si>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</si>
  <si>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出張旅費</t>
    <rPh sb="0" eb="2">
      <t>シュッチョウ</t>
    </rPh>
    <rPh sb="2" eb="4">
      <t>リョヒ</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</si>
  <si>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</si>
  <si>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</si>
  <si>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</si>
  <si>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</si>
  <si>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在ニューヨーク総領事館</t>
    <rPh sb="0" eb="1">
      <t>ザイ</t>
    </rPh>
    <rPh sb="7" eb="11">
      <t>ソウリョウジカン</t>
    </rPh>
    <phoneticPr fontId="5"/>
  </si>
  <si>
    <t>在ニューヨーク総領事館</t>
    <rPh sb="0" eb="1">
      <t>ザイ</t>
    </rPh>
    <rPh sb="7" eb="11">
      <t>ソウリョウジカン</t>
    </rPh>
    <phoneticPr fontId="5"/>
  </si>
  <si>
    <t>在ロサンゼルス総領事館</t>
    <rPh sb="0" eb="1">
      <t>ザイ</t>
    </rPh>
    <rPh sb="7" eb="11">
      <t>ソウリョウジカン</t>
    </rPh>
    <phoneticPr fontId="5"/>
  </si>
  <si>
    <t>-</t>
    <phoneticPr fontId="5"/>
  </si>
  <si>
    <t>民間相談窓口委託経費</t>
    <rPh sb="0" eb="2">
      <t>ミンカン</t>
    </rPh>
    <rPh sb="2" eb="4">
      <t>ソウダン</t>
    </rPh>
    <rPh sb="4" eb="6">
      <t>マドグチ</t>
    </rPh>
    <rPh sb="6" eb="8">
      <t>イタク</t>
    </rPh>
    <rPh sb="8" eb="10">
      <t>ケイヒ</t>
    </rPh>
    <phoneticPr fontId="5"/>
  </si>
  <si>
    <t>会議費</t>
    <rPh sb="0" eb="3">
      <t>カイギヒ</t>
    </rPh>
    <phoneticPr fontId="5"/>
  </si>
  <si>
    <t>ロータリークラブへの年会費等</t>
    <rPh sb="10" eb="13">
      <t>ネンカイヒ</t>
    </rPh>
    <rPh sb="13" eb="14">
      <t>トウ</t>
    </rPh>
    <phoneticPr fontId="5"/>
  </si>
  <si>
    <t>在ロサンゼルス総</t>
    <rPh sb="0" eb="1">
      <t>ザイ</t>
    </rPh>
    <rPh sb="7" eb="8">
      <t>ソウ</t>
    </rPh>
    <phoneticPr fontId="5"/>
  </si>
  <si>
    <t>-</t>
    <phoneticPr fontId="5"/>
  </si>
  <si>
    <t>在シカゴ総</t>
    <rPh sb="0" eb="1">
      <t>ザイ</t>
    </rPh>
    <rPh sb="4" eb="5">
      <t>ソウ</t>
    </rPh>
    <phoneticPr fontId="5"/>
  </si>
  <si>
    <t>-</t>
    <phoneticPr fontId="5"/>
  </si>
  <si>
    <t>在アトランタ総</t>
    <rPh sb="0" eb="1">
      <t>ザイ</t>
    </rPh>
    <rPh sb="6" eb="7">
      <t>ソウ</t>
    </rPh>
    <phoneticPr fontId="5"/>
  </si>
  <si>
    <t>在ハンブルク総</t>
    <rPh sb="0" eb="1">
      <t>ザイ</t>
    </rPh>
    <rPh sb="6" eb="7">
      <t>ソウ</t>
    </rPh>
    <phoneticPr fontId="5"/>
  </si>
  <si>
    <t>-</t>
    <phoneticPr fontId="5"/>
  </si>
  <si>
    <t>在トロント総</t>
    <rPh sb="0" eb="1">
      <t>ザイ</t>
    </rPh>
    <rPh sb="5" eb="6">
      <t>ソウ</t>
    </rPh>
    <phoneticPr fontId="5"/>
  </si>
  <si>
    <t>在デュッセルドルフ総</t>
    <rPh sb="0" eb="1">
      <t>ザイ</t>
    </rPh>
    <rPh sb="9" eb="10">
      <t>ソウ</t>
    </rPh>
    <phoneticPr fontId="5"/>
  </si>
  <si>
    <t>在フランクフルト総</t>
    <rPh sb="0" eb="1">
      <t>ザイ</t>
    </rPh>
    <rPh sb="8" eb="9">
      <t>ソウ</t>
    </rPh>
    <phoneticPr fontId="5"/>
  </si>
  <si>
    <t>在カナダ大</t>
    <rPh sb="0" eb="1">
      <t>ザイ</t>
    </rPh>
    <rPh sb="4" eb="5">
      <t>ダイ</t>
    </rPh>
    <phoneticPr fontId="5"/>
  </si>
  <si>
    <t>在ニューヨーク総</t>
    <rPh sb="0" eb="1">
      <t>ザイ</t>
    </rPh>
    <rPh sb="7" eb="8">
      <t>ソウ</t>
    </rPh>
    <phoneticPr fontId="5"/>
  </si>
  <si>
    <t>外部委託</t>
    <rPh sb="0" eb="2">
      <t>ガイブ</t>
    </rPh>
    <rPh sb="2" eb="4">
      <t>イタク</t>
    </rPh>
    <phoneticPr fontId="5"/>
  </si>
  <si>
    <t>東アジアシンクタンク・ネットワーク作業部会運営業務</t>
    <rPh sb="0" eb="1">
      <t>ヒガシ</t>
    </rPh>
    <rPh sb="17" eb="19">
      <t>サギョウ</t>
    </rPh>
    <rPh sb="19" eb="21">
      <t>ブカイ</t>
    </rPh>
    <rPh sb="21" eb="23">
      <t>ウンエイ</t>
    </rPh>
    <rPh sb="23" eb="25">
      <t>ギョウム</t>
    </rPh>
    <phoneticPr fontId="5"/>
  </si>
  <si>
    <t>（財）日本国際フォーラム</t>
    <rPh sb="1" eb="2">
      <t>ザイ</t>
    </rPh>
    <rPh sb="3" eb="5">
      <t>ニホン</t>
    </rPh>
    <rPh sb="5" eb="7">
      <t>コクサイ</t>
    </rPh>
    <phoneticPr fontId="5"/>
  </si>
  <si>
    <t>東アジアシンクタンクネットワーク作業部会委託経費</t>
    <rPh sb="0" eb="1">
      <t>ヒガシ</t>
    </rPh>
    <rPh sb="16" eb="18">
      <t>サギョウ</t>
    </rPh>
    <rPh sb="18" eb="20">
      <t>ブカイ</t>
    </rPh>
    <rPh sb="20" eb="22">
      <t>イタク</t>
    </rPh>
    <rPh sb="22" eb="24">
      <t>ケイヒ</t>
    </rPh>
    <phoneticPr fontId="5"/>
  </si>
  <si>
    <t>旅費</t>
    <rPh sb="0" eb="2">
      <t>リョヒ</t>
    </rPh>
    <phoneticPr fontId="5"/>
  </si>
  <si>
    <t>☑</t>
  </si>
  <si>
    <t>-</t>
    <phoneticPr fontId="5"/>
  </si>
  <si>
    <t>会食</t>
    <rPh sb="0" eb="2">
      <t>カイショク</t>
    </rPh>
    <phoneticPr fontId="5"/>
  </si>
  <si>
    <t>（株）ステージ</t>
    <rPh sb="1" eb="2">
      <t>カブ</t>
    </rPh>
    <phoneticPr fontId="5"/>
  </si>
  <si>
    <t>（株）アテナ</t>
    <rPh sb="1" eb="2">
      <t>カブ</t>
    </rPh>
    <phoneticPr fontId="5"/>
  </si>
  <si>
    <t>備品借料</t>
    <rPh sb="0" eb="2">
      <t>ビヒン</t>
    </rPh>
    <rPh sb="2" eb="4">
      <t>シャクリョウ</t>
    </rPh>
    <phoneticPr fontId="5"/>
  </si>
  <si>
    <t>会議運営委託</t>
    <rPh sb="0" eb="6">
      <t>カイギウンエイイタク</t>
    </rPh>
    <phoneticPr fontId="5"/>
  </si>
  <si>
    <t>（株）パレスホテル</t>
    <rPh sb="1" eb="2">
      <t>カブ</t>
    </rPh>
    <phoneticPr fontId="5"/>
  </si>
  <si>
    <t>（株）ロイヤルパークホテル</t>
    <rPh sb="1" eb="2">
      <t>カブ</t>
    </rPh>
    <phoneticPr fontId="5"/>
  </si>
  <si>
    <t>旅費</t>
    <rPh sb="0" eb="2">
      <t>リョヒ</t>
    </rPh>
    <phoneticPr fontId="5"/>
  </si>
  <si>
    <t>その他</t>
    <rPh sb="2" eb="3">
      <t>タ</t>
    </rPh>
    <phoneticPr fontId="5"/>
  </si>
  <si>
    <t>レセプション経費</t>
    <rPh sb="6" eb="8">
      <t>ケイヒ</t>
    </rPh>
    <phoneticPr fontId="5"/>
  </si>
  <si>
    <t>個人Ａ</t>
    <rPh sb="0" eb="2">
      <t>コジン</t>
    </rPh>
    <phoneticPr fontId="5"/>
  </si>
  <si>
    <t>-</t>
    <phoneticPr fontId="5"/>
  </si>
  <si>
    <t>出張旅費</t>
    <rPh sb="0" eb="2">
      <t>シュッチョウ</t>
    </rPh>
    <rPh sb="2" eb="4">
      <t>リョヒ</t>
    </rPh>
    <phoneticPr fontId="5"/>
  </si>
  <si>
    <t>在マレーシア大使館</t>
    <rPh sb="0" eb="1">
      <t>ザイ</t>
    </rPh>
    <rPh sb="6" eb="9">
      <t>タイシカン</t>
    </rPh>
    <phoneticPr fontId="5"/>
  </si>
  <si>
    <t>-</t>
    <phoneticPr fontId="5"/>
  </si>
  <si>
    <t>個人Ｂ</t>
    <rPh sb="0" eb="2">
      <t>コジン</t>
    </rPh>
    <phoneticPr fontId="5"/>
  </si>
  <si>
    <t>個人Ｃ</t>
    <rPh sb="0" eb="2">
      <t>コジン</t>
    </rPh>
    <phoneticPr fontId="5"/>
  </si>
  <si>
    <t>-</t>
    <phoneticPr fontId="5"/>
  </si>
  <si>
    <t>会議費</t>
    <rPh sb="0" eb="3">
      <t>カイギヒ</t>
    </rPh>
    <phoneticPr fontId="5"/>
  </si>
  <si>
    <t>会食</t>
    <rPh sb="0" eb="2">
      <t>カイショク</t>
    </rPh>
    <phoneticPr fontId="5"/>
  </si>
  <si>
    <t>ざくろ商事（株）</t>
    <rPh sb="3" eb="5">
      <t>ショウジ</t>
    </rPh>
    <rPh sb="6" eb="7">
      <t>カブ</t>
    </rPh>
    <phoneticPr fontId="5"/>
  </si>
  <si>
    <t>（株）ダイナック</t>
    <rPh sb="1" eb="2">
      <t>カブ</t>
    </rPh>
    <phoneticPr fontId="5"/>
  </si>
  <si>
    <t>（株）霞ヶ関東海倶楽部</t>
    <rPh sb="1" eb="2">
      <t>カブ</t>
    </rPh>
    <rPh sb="3" eb="6">
      <t>カスミガセキ</t>
    </rPh>
    <rPh sb="8" eb="11">
      <t>クラブ</t>
    </rPh>
    <phoneticPr fontId="5"/>
  </si>
  <si>
    <t>委託経費</t>
    <rPh sb="0" eb="2">
      <t>イタク</t>
    </rPh>
    <rPh sb="2" eb="4">
      <t>ケイヒ</t>
    </rPh>
    <phoneticPr fontId="5"/>
  </si>
  <si>
    <t>（株）エモック・エンタープライズ</t>
    <rPh sb="1" eb="2">
      <t>カブ</t>
    </rPh>
    <phoneticPr fontId="5"/>
  </si>
  <si>
    <t>業務委託経費</t>
    <rPh sb="0" eb="2">
      <t>ギョウム</t>
    </rPh>
    <rPh sb="2" eb="4">
      <t>イタク</t>
    </rPh>
    <rPh sb="4" eb="6">
      <t>ケイヒ</t>
    </rPh>
    <phoneticPr fontId="5"/>
  </si>
  <si>
    <t xml:space="preserve">（１）アジア大洋州諸国外交政策費：Ａ～Ｅブロック，　　　　　　　　
（２）ＡＳＥＡＮ＋３関係経費Ｆ～Ｇブロック，　　　　　　　　　　　　　　　　　　
（３）日・ＡＳＥＡＮ関係経費：Ｈブロック，
（４）安全保障協力関係経費：Ｉ～Ｊブロック，
（５）日中韓関係経費：Ｋ～Ｍブロック，
</t>
    <phoneticPr fontId="5"/>
  </si>
  <si>
    <t>3/1件</t>
    <rPh sb="3" eb="4">
      <t>ケン</t>
    </rPh>
    <phoneticPr fontId="5"/>
  </si>
  <si>
    <t>1.1/1回</t>
    <rPh sb="5" eb="6">
      <t>カイ</t>
    </rPh>
    <phoneticPr fontId="5"/>
  </si>
  <si>
    <t>0/0人</t>
    <rPh sb="3" eb="4">
      <t>ニン</t>
    </rPh>
    <phoneticPr fontId="5"/>
  </si>
  <si>
    <t>1.7/1回</t>
    <rPh sb="5" eb="6">
      <t>カイ</t>
    </rPh>
    <phoneticPr fontId="5"/>
  </si>
  <si>
    <t>1.4/1回</t>
    <rPh sb="5" eb="6">
      <t>カイ</t>
    </rPh>
    <phoneticPr fontId="5"/>
  </si>
  <si>
    <t>2/1件</t>
    <rPh sb="3" eb="4">
      <t>ケン</t>
    </rPh>
    <phoneticPr fontId="5"/>
  </si>
  <si>
    <t>13/1件</t>
    <rPh sb="4" eb="5">
      <t>ケン</t>
    </rPh>
    <phoneticPr fontId="5"/>
  </si>
  <si>
    <t>3.1/7人</t>
    <rPh sb="5" eb="6">
      <t>ニン</t>
    </rPh>
    <phoneticPr fontId="5"/>
  </si>
  <si>
    <t>作業部会については，企画競争を実施し競争性を担保した。職員の出張については，出張期間，出張者数を必要最小限に止め，複数案件を一度の出張機会に行うなどして経費節約に努めつつ，首脳・外相会談等を通じた，ＡＳＥＡＮを中心とする各地域協力枠組みにおける協力の強化に努めた。</t>
    <rPh sb="0" eb="2">
      <t>サギョウ</t>
    </rPh>
    <rPh sb="2" eb="4">
      <t>ブカイ</t>
    </rPh>
    <rPh sb="10" eb="12">
      <t>キカク</t>
    </rPh>
    <rPh sb="12" eb="14">
      <t>キョウソウ</t>
    </rPh>
    <rPh sb="15" eb="17">
      <t>ジッシ</t>
    </rPh>
    <rPh sb="18" eb="21">
      <t>キョウソウセイ</t>
    </rPh>
    <rPh sb="22" eb="24">
      <t>タンポ</t>
    </rPh>
    <rPh sb="27" eb="29">
      <t>ショクイン</t>
    </rPh>
    <rPh sb="30" eb="32">
      <t>シュッチョウ</t>
    </rPh>
    <rPh sb="38" eb="40">
      <t>シュッチョウ</t>
    </rPh>
    <rPh sb="40" eb="42">
      <t>キカン</t>
    </rPh>
    <rPh sb="43" eb="46">
      <t>シュッチョウシャ</t>
    </rPh>
    <rPh sb="46" eb="47">
      <t>スウ</t>
    </rPh>
    <rPh sb="48" eb="50">
      <t>ヒツヨウ</t>
    </rPh>
    <rPh sb="50" eb="53">
      <t>サイショウゲン</t>
    </rPh>
    <rPh sb="54" eb="55">
      <t>トド</t>
    </rPh>
    <rPh sb="57" eb="59">
      <t>フクスウ</t>
    </rPh>
    <rPh sb="59" eb="61">
      <t>アンケン</t>
    </rPh>
    <rPh sb="62" eb="64">
      <t>イチド</t>
    </rPh>
    <rPh sb="65" eb="67">
      <t>シュッチョウ</t>
    </rPh>
    <rPh sb="67" eb="69">
      <t>キカイ</t>
    </rPh>
    <rPh sb="70" eb="71">
      <t>オコナ</t>
    </rPh>
    <rPh sb="76" eb="78">
      <t>ケイヒ</t>
    </rPh>
    <rPh sb="78" eb="80">
      <t>セツヤク</t>
    </rPh>
    <rPh sb="81" eb="82">
      <t>ツト</t>
    </rPh>
    <rPh sb="86" eb="88">
      <t>シュノウ</t>
    </rPh>
    <rPh sb="89" eb="91">
      <t>ガイショウ</t>
    </rPh>
    <rPh sb="91" eb="93">
      <t>カイダン</t>
    </rPh>
    <rPh sb="93" eb="94">
      <t>トウ</t>
    </rPh>
    <rPh sb="95" eb="96">
      <t>ツウ</t>
    </rPh>
    <rPh sb="105" eb="107">
      <t>チュウシン</t>
    </rPh>
    <rPh sb="110" eb="113">
      <t>カクチイキ</t>
    </rPh>
    <rPh sb="113" eb="115">
      <t>キョウリョク</t>
    </rPh>
    <rPh sb="115" eb="117">
      <t>ワクグ</t>
    </rPh>
    <rPh sb="122" eb="124">
      <t>キョウリョク</t>
    </rPh>
    <rPh sb="125" eb="127">
      <t>キョウカ</t>
    </rPh>
    <rPh sb="128" eb="129">
      <t>ツト</t>
    </rPh>
    <phoneticPr fontId="5"/>
  </si>
  <si>
    <t>引き続き節約に努め，限られた予算を有効活用していく。</t>
    <rPh sb="0" eb="1">
      <t>ヒ</t>
    </rPh>
    <rPh sb="2" eb="3">
      <t>ツヅ</t>
    </rPh>
    <rPh sb="4" eb="6">
      <t>セツヤク</t>
    </rPh>
    <rPh sb="7" eb="8">
      <t>ツト</t>
    </rPh>
    <rPh sb="10" eb="11">
      <t>カギ</t>
    </rPh>
    <rPh sb="14" eb="16">
      <t>ヨサン</t>
    </rPh>
    <rPh sb="17" eb="19">
      <t>ユウコウ</t>
    </rPh>
    <rPh sb="19" eb="21">
      <t>カツヨウ</t>
    </rPh>
    <phoneticPr fontId="5"/>
  </si>
  <si>
    <t>-</t>
    <phoneticPr fontId="5"/>
  </si>
  <si>
    <t>A. 個人Ａ</t>
    <rPh sb="3" eb="5">
      <t>コジン</t>
    </rPh>
    <phoneticPr fontId="5"/>
  </si>
  <si>
    <t>B.　個人Ａ</t>
    <rPh sb="3" eb="5">
      <t>コジン</t>
    </rPh>
    <phoneticPr fontId="5"/>
  </si>
  <si>
    <t>職員出張旅費</t>
    <rPh sb="0" eb="2">
      <t>ショクイン</t>
    </rPh>
    <rPh sb="2" eb="4">
      <t>シュッチョウ</t>
    </rPh>
    <rPh sb="4" eb="6">
      <t>リョヒ</t>
    </rPh>
    <phoneticPr fontId="5"/>
  </si>
  <si>
    <t>賃金</t>
    <rPh sb="0" eb="2">
      <t>チンギン</t>
    </rPh>
    <phoneticPr fontId="5"/>
  </si>
  <si>
    <t>C.　在ニューヨーク総領事館</t>
    <rPh sb="3" eb="4">
      <t>ザイ</t>
    </rPh>
    <rPh sb="10" eb="14">
      <t>ソウリョウジカン</t>
    </rPh>
    <phoneticPr fontId="5"/>
  </si>
  <si>
    <t>D.　在ニューヨーク総領事館</t>
    <rPh sb="3" eb="4">
      <t>ザイ</t>
    </rPh>
    <rPh sb="10" eb="14">
      <t>ソウリョウジカン</t>
    </rPh>
    <phoneticPr fontId="5"/>
  </si>
  <si>
    <t>E.　在ロサンゼルス総</t>
    <rPh sb="3" eb="4">
      <t>ザイ</t>
    </rPh>
    <rPh sb="10" eb="11">
      <t>ソウ</t>
    </rPh>
    <phoneticPr fontId="5"/>
  </si>
  <si>
    <t>F. 　（財）日本国際フォーラム</t>
    <rPh sb="5" eb="6">
      <t>ザイ</t>
    </rPh>
    <rPh sb="7" eb="9">
      <t>ニホン</t>
    </rPh>
    <rPh sb="9" eb="11">
      <t>コクサイ</t>
    </rPh>
    <phoneticPr fontId="5"/>
  </si>
  <si>
    <t>G.　個人Ａ</t>
    <rPh sb="3" eb="5">
      <t>コジン</t>
    </rPh>
    <phoneticPr fontId="5"/>
  </si>
  <si>
    <t>有識者出張旅費</t>
    <rPh sb="0" eb="3">
      <t>ユウシキシャ</t>
    </rPh>
    <rPh sb="3" eb="5">
      <t>シュッチョウ</t>
    </rPh>
    <rPh sb="5" eb="7">
      <t>リョヒ</t>
    </rPh>
    <phoneticPr fontId="5"/>
  </si>
  <si>
    <t>H.　（株）パレスホテル</t>
    <rPh sb="4" eb="5">
      <t>カブ</t>
    </rPh>
    <phoneticPr fontId="5"/>
  </si>
  <si>
    <t>会食経費</t>
    <rPh sb="0" eb="2">
      <t>カイショク</t>
    </rPh>
    <rPh sb="2" eb="4">
      <t>ケイヒ</t>
    </rPh>
    <phoneticPr fontId="5"/>
  </si>
  <si>
    <t>I.　個人Ａ</t>
    <rPh sb="3" eb="5">
      <t>コジン</t>
    </rPh>
    <phoneticPr fontId="5"/>
  </si>
  <si>
    <t>J.　在マレーシア大</t>
    <rPh sb="3" eb="4">
      <t>ザイ</t>
    </rPh>
    <rPh sb="9" eb="10">
      <t>タイ</t>
    </rPh>
    <phoneticPr fontId="5"/>
  </si>
  <si>
    <t>K.　個人Ａ</t>
    <rPh sb="3" eb="5">
      <t>コジン</t>
    </rPh>
    <phoneticPr fontId="5"/>
  </si>
  <si>
    <t>L.　ざくろ商事（株）</t>
    <rPh sb="6" eb="8">
      <t>ショウジ</t>
    </rPh>
    <rPh sb="9" eb="10">
      <t>カブ</t>
    </rPh>
    <phoneticPr fontId="5"/>
  </si>
  <si>
    <t>会食経費</t>
    <rPh sb="0" eb="2">
      <t>カイショク</t>
    </rPh>
    <rPh sb="2" eb="4">
      <t>ケイヒ</t>
    </rPh>
    <phoneticPr fontId="5"/>
  </si>
  <si>
    <t>M.　（株）エモックエンタープライズ</t>
    <rPh sb="4" eb="5">
      <t>カブ</t>
    </rPh>
    <phoneticPr fontId="5"/>
  </si>
  <si>
    <t>日中韓公務員交流プログラム業務委託経費</t>
    <rPh sb="0" eb="3">
      <t>ニッチュウカン</t>
    </rPh>
    <rPh sb="3" eb="6">
      <t>コウムイン</t>
    </rPh>
    <rPh sb="6" eb="8">
      <t>コウリュウ</t>
    </rPh>
    <rPh sb="13" eb="15">
      <t>ギョウム</t>
    </rPh>
    <rPh sb="15" eb="17">
      <t>イタク</t>
    </rPh>
    <rPh sb="17" eb="19">
      <t>ケイヒ</t>
    </rPh>
    <phoneticPr fontId="5"/>
  </si>
  <si>
    <t>外部有識者の点検対象外である。</t>
    <phoneticPr fontId="5"/>
  </si>
  <si>
    <t xml:space="preserve">
事業の効率化による経費の縮減に努める。</t>
    <phoneticPr fontId="5"/>
  </si>
  <si>
    <t>執行等改善</t>
  </si>
  <si>
    <t>慰安婦関連訴訟等への対応経費の見直しによる増額。賃金単価の見直しによる増額。航空賃変更及び出張見直し等による出張旅費の増額。東アジアシンクタンクネットワーク及び東アジアフォーラムの在外開催による減額等。</t>
    <rPh sb="21" eb="23">
      <t>ゾウガク</t>
    </rPh>
    <rPh sb="43" eb="44">
      <t>オヨ</t>
    </rPh>
    <rPh sb="50" eb="51">
      <t>トウ</t>
    </rPh>
    <rPh sb="59" eb="61">
      <t>ゾウガク</t>
    </rPh>
    <rPh sb="90" eb="92">
      <t>ザイガイ</t>
    </rPh>
    <rPh sb="97" eb="98">
      <t>ゲン</t>
    </rPh>
    <phoneticPr fontId="5"/>
  </si>
  <si>
    <t>事業の効率化により，より一層の経費縮減に努める。</t>
    <rPh sb="0" eb="2">
      <t>ジギョウ</t>
    </rPh>
    <rPh sb="3" eb="6">
      <t>コウリツカ</t>
    </rPh>
    <rPh sb="12" eb="14">
      <t>イッソウ</t>
    </rPh>
    <rPh sb="15" eb="17">
      <t>ケイヒ</t>
    </rPh>
    <rPh sb="17" eb="19">
      <t>シュクゲン</t>
    </rPh>
    <rPh sb="20" eb="2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</si>
</sst>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66675</xdr:colOff>
      <xdr:row>740</xdr:row>
      <xdr:rowOff>19051</xdr:rowOff>
    </xdr:from>
    <xdr:to>
      <xdr:col>19</xdr:col>
      <xdr:colOff>190500</xdr:colOff>
      <xdr:row>740</xdr:row>
      <xdr:rowOff>285751</xdr:rowOff>
    </xdr:to>
    <xdr:sp macro="" textlink="">
      <xdr:nvSpPr>
        <xdr:cNvPr id="3" name="テキスト ボックス 2"/>
        <xdr:cNvSpPr txBox="1"/>
      </xdr:nvSpPr>
      <xdr:spPr>
        <a:xfrm>
          <a:off x="1266825" y="48463201"/>
          <a:ext cx="27241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（１）アジア大洋州諸国外交政策費</a:t>
          </a:r>
        </a:p>
      </xdr:txBody>
    </xdr:sp>
    <xdr:clientData/>
  </xdr:twoCellAnchor>
  <xdr:twoCellAnchor>
    <xdr:from>
      <xdr:col>24</xdr:col>
      <xdr:colOff>0</xdr:colOff>
      <xdr:row>740</xdr:row>
      <xdr:rowOff>57150</xdr:rowOff>
    </xdr:from>
    <xdr:to>
      <xdr:col>31</xdr:col>
      <xdr:colOff>184149</xdr:colOff>
      <xdr:row>741</xdr:row>
      <xdr:rowOff>230007</xdr:rowOff>
    </xdr:to>
    <xdr:sp macro="" textlink="">
      <xdr:nvSpPr>
        <xdr:cNvPr id="4" name="テキスト ボックス 3"/>
        <xdr:cNvSpPr txBox="1"/>
      </xdr:nvSpPr>
      <xdr:spPr>
        <a:xfrm>
          <a:off x="4800600" y="48244125"/>
          <a:ext cx="1584324" cy="525282"/>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４９百万</a:t>
          </a:r>
          <a:endParaRPr kumimoji="1" lang="en-US" altLang="ja-JP" sz="1100"/>
        </a:p>
      </xdr:txBody>
    </xdr:sp>
    <xdr:clientData/>
  </xdr:twoCellAnchor>
  <xdr:twoCellAnchor>
    <xdr:from>
      <xdr:col>20</xdr:col>
      <xdr:colOff>0</xdr:colOff>
      <xdr:row>742</xdr:row>
      <xdr:rowOff>0</xdr:rowOff>
    </xdr:from>
    <xdr:to>
      <xdr:col>37</xdr:col>
      <xdr:colOff>7693</xdr:colOff>
      <xdr:row>743</xdr:row>
      <xdr:rowOff>241933</xdr:rowOff>
    </xdr:to>
    <xdr:sp macro="" textlink="">
      <xdr:nvSpPr>
        <xdr:cNvPr id="5" name="大かっこ 4"/>
        <xdr:cNvSpPr/>
      </xdr:nvSpPr>
      <xdr:spPr>
        <a:xfrm>
          <a:off x="4000500" y="48891825"/>
          <a:ext cx="3408118" cy="59435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57150</xdr:colOff>
      <xdr:row>741</xdr:row>
      <xdr:rowOff>304799</xdr:rowOff>
    </xdr:from>
    <xdr:to>
      <xdr:col>35</xdr:col>
      <xdr:colOff>123825</xdr:colOff>
      <xdr:row>743</xdr:row>
      <xdr:rowOff>298896</xdr:rowOff>
    </xdr:to>
    <xdr:sp macro="" textlink="">
      <xdr:nvSpPr>
        <xdr:cNvPr id="7" name="テキスト ボックス 6"/>
        <xdr:cNvSpPr txBox="1"/>
      </xdr:nvSpPr>
      <xdr:spPr>
        <a:xfrm>
          <a:off x="4257675" y="49101374"/>
          <a:ext cx="2867025" cy="698947"/>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対アジア大洋州外交政策実施のための</a:t>
          </a:r>
          <a:endParaRPr kumimoji="1" lang="en-US" altLang="ja-JP" sz="1100"/>
        </a:p>
        <a:p>
          <a:pPr algn="ctr"/>
          <a:r>
            <a:rPr kumimoji="1" lang="ja-JP" altLang="en-US" sz="1100"/>
            <a:t>事務的経費</a:t>
          </a:r>
        </a:p>
      </xdr:txBody>
    </xdr:sp>
    <xdr:clientData/>
  </xdr:twoCellAnchor>
  <xdr:twoCellAnchor>
    <xdr:from>
      <xdr:col>9</xdr:col>
      <xdr:colOff>142875</xdr:colOff>
      <xdr:row>745</xdr:row>
      <xdr:rowOff>9525</xdr:rowOff>
    </xdr:from>
    <xdr:to>
      <xdr:col>9</xdr:col>
      <xdr:colOff>142875</xdr:colOff>
      <xdr:row>746</xdr:row>
      <xdr:rowOff>180131</xdr:rowOff>
    </xdr:to>
    <xdr:cxnSp macro="">
      <xdr:nvCxnSpPr>
        <xdr:cNvPr id="9" name="直線矢印コネクタ 8"/>
        <xdr:cNvCxnSpPr/>
      </xdr:nvCxnSpPr>
      <xdr:spPr>
        <a:xfrm>
          <a:off x="1943100" y="49958625"/>
          <a:ext cx="0" cy="5230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0</xdr:colOff>
      <xdr:row>745</xdr:row>
      <xdr:rowOff>0</xdr:rowOff>
    </xdr:from>
    <xdr:to>
      <xdr:col>22</xdr:col>
      <xdr:colOff>0</xdr:colOff>
      <xdr:row>746</xdr:row>
      <xdr:rowOff>170606</xdr:rowOff>
    </xdr:to>
    <xdr:cxnSp macro="">
      <xdr:nvCxnSpPr>
        <xdr:cNvPr id="10" name="直線矢印コネクタ 9"/>
        <xdr:cNvCxnSpPr/>
      </xdr:nvCxnSpPr>
      <xdr:spPr>
        <a:xfrm>
          <a:off x="4400550" y="49949100"/>
          <a:ext cx="0" cy="5230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142875</xdr:colOff>
      <xdr:row>744</xdr:row>
      <xdr:rowOff>342900</xdr:rowOff>
    </xdr:from>
    <xdr:to>
      <xdr:col>33</xdr:col>
      <xdr:colOff>142875</xdr:colOff>
      <xdr:row>746</xdr:row>
      <xdr:rowOff>161081</xdr:rowOff>
    </xdr:to>
    <xdr:cxnSp macro="">
      <xdr:nvCxnSpPr>
        <xdr:cNvPr id="11" name="直線矢印コネクタ 10"/>
        <xdr:cNvCxnSpPr/>
      </xdr:nvCxnSpPr>
      <xdr:spPr>
        <a:xfrm>
          <a:off x="6743700" y="49939575"/>
          <a:ext cx="0" cy="5230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114300</xdr:colOff>
      <xdr:row>744</xdr:row>
      <xdr:rowOff>323850</xdr:rowOff>
    </xdr:from>
    <xdr:to>
      <xdr:col>45</xdr:col>
      <xdr:colOff>114300</xdr:colOff>
      <xdr:row>746</xdr:row>
      <xdr:rowOff>142031</xdr:rowOff>
    </xdr:to>
    <xdr:cxnSp macro="">
      <xdr:nvCxnSpPr>
        <xdr:cNvPr id="12" name="直線矢印コネクタ 11"/>
        <xdr:cNvCxnSpPr/>
      </xdr:nvCxnSpPr>
      <xdr:spPr>
        <a:xfrm>
          <a:off x="9115425" y="49920525"/>
          <a:ext cx="0" cy="52303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133350</xdr:colOff>
      <xdr:row>744</xdr:row>
      <xdr:rowOff>333375</xdr:rowOff>
    </xdr:from>
    <xdr:to>
      <xdr:col>45</xdr:col>
      <xdr:colOff>123825</xdr:colOff>
      <xdr:row>745</xdr:row>
      <xdr:rowOff>0</xdr:rowOff>
    </xdr:to>
    <xdr:cxnSp macro="">
      <xdr:nvCxnSpPr>
        <xdr:cNvPr id="13" name="直線コネクタ 12"/>
        <xdr:cNvCxnSpPr/>
      </xdr:nvCxnSpPr>
      <xdr:spPr>
        <a:xfrm flipV="1">
          <a:off x="1933575" y="49930050"/>
          <a:ext cx="7191375" cy="1905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95251</xdr:colOff>
      <xdr:row>746</xdr:row>
      <xdr:rowOff>276224</xdr:rowOff>
    </xdr:from>
    <xdr:to>
      <xdr:col>15</xdr:col>
      <xdr:colOff>104775</xdr:colOff>
      <xdr:row>747</xdr:row>
      <xdr:rowOff>87998</xdr:rowOff>
    </xdr:to>
    <xdr:sp macro="" textlink="">
      <xdr:nvSpPr>
        <xdr:cNvPr id="22" name="テキスト ボックス 21"/>
        <xdr:cNvSpPr txBox="1"/>
      </xdr:nvSpPr>
      <xdr:spPr>
        <a:xfrm>
          <a:off x="1295401" y="50834924"/>
          <a:ext cx="1809749" cy="1641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a:p>
          <a:pPr algn="ctr"/>
          <a:endParaRPr kumimoji="1" lang="ja-JP" altLang="en-US" sz="1100"/>
        </a:p>
      </xdr:txBody>
    </xdr:sp>
    <xdr:clientData/>
  </xdr:twoCellAnchor>
  <xdr:twoCellAnchor>
    <xdr:from>
      <xdr:col>17</xdr:col>
      <xdr:colOff>123826</xdr:colOff>
      <xdr:row>746</xdr:row>
      <xdr:rowOff>190500</xdr:rowOff>
    </xdr:from>
    <xdr:to>
      <xdr:col>26</xdr:col>
      <xdr:colOff>57151</xdr:colOff>
      <xdr:row>747</xdr:row>
      <xdr:rowOff>104775</xdr:rowOff>
    </xdr:to>
    <xdr:sp macro="" textlink="">
      <xdr:nvSpPr>
        <xdr:cNvPr id="23" name="テキスト ボックス 22"/>
        <xdr:cNvSpPr txBox="1"/>
      </xdr:nvSpPr>
      <xdr:spPr>
        <a:xfrm>
          <a:off x="3524251" y="50492025"/>
          <a:ext cx="173355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a:p>
          <a:pPr algn="ctr"/>
          <a:endParaRPr kumimoji="1" lang="ja-JP" altLang="en-US" sz="1100"/>
        </a:p>
      </xdr:txBody>
    </xdr:sp>
    <xdr:clientData/>
  </xdr:twoCellAnchor>
  <xdr:twoCellAnchor>
    <xdr:from>
      <xdr:col>29</xdr:col>
      <xdr:colOff>28575</xdr:colOff>
      <xdr:row>746</xdr:row>
      <xdr:rowOff>180975</xdr:rowOff>
    </xdr:from>
    <xdr:to>
      <xdr:col>38</xdr:col>
      <xdr:colOff>38100</xdr:colOff>
      <xdr:row>747</xdr:row>
      <xdr:rowOff>76200</xdr:rowOff>
    </xdr:to>
    <xdr:sp macro="" textlink="">
      <xdr:nvSpPr>
        <xdr:cNvPr id="24" name="テキスト ボックス 23"/>
        <xdr:cNvSpPr txBox="1"/>
      </xdr:nvSpPr>
      <xdr:spPr>
        <a:xfrm>
          <a:off x="5829300" y="50482500"/>
          <a:ext cx="18097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a:p>
          <a:pPr algn="ctr"/>
          <a:endParaRPr kumimoji="1" lang="ja-JP" altLang="en-US" sz="1100"/>
        </a:p>
      </xdr:txBody>
    </xdr:sp>
    <xdr:clientData/>
  </xdr:twoCellAnchor>
  <xdr:twoCellAnchor>
    <xdr:from>
      <xdr:col>40</xdr:col>
      <xdr:colOff>180975</xdr:colOff>
      <xdr:row>746</xdr:row>
      <xdr:rowOff>133350</xdr:rowOff>
    </xdr:from>
    <xdr:to>
      <xdr:col>49</xdr:col>
      <xdr:colOff>104775</xdr:colOff>
      <xdr:row>747</xdr:row>
      <xdr:rowOff>38100</xdr:rowOff>
    </xdr:to>
    <xdr:sp macro="" textlink="">
      <xdr:nvSpPr>
        <xdr:cNvPr id="25" name="テキスト ボックス 24"/>
        <xdr:cNvSpPr txBox="1"/>
      </xdr:nvSpPr>
      <xdr:spPr>
        <a:xfrm>
          <a:off x="8181975" y="50434875"/>
          <a:ext cx="17240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a:p>
          <a:pPr algn="ctr"/>
          <a:endParaRPr kumimoji="1" lang="ja-JP" altLang="en-US" sz="1100"/>
        </a:p>
      </xdr:txBody>
    </xdr:sp>
    <xdr:clientData/>
  </xdr:twoCellAnchor>
  <xdr:twoCellAnchor>
    <xdr:from>
      <xdr:col>6</xdr:col>
      <xdr:colOff>123825</xdr:colOff>
      <xdr:row>747</xdr:row>
      <xdr:rowOff>161926</xdr:rowOff>
    </xdr:from>
    <xdr:to>
      <xdr:col>14</xdr:col>
      <xdr:colOff>180975</xdr:colOff>
      <xdr:row>748</xdr:row>
      <xdr:rowOff>350471</xdr:rowOff>
    </xdr:to>
    <xdr:sp macro="" textlink="">
      <xdr:nvSpPr>
        <xdr:cNvPr id="26" name="テキスト ボックス 25"/>
        <xdr:cNvSpPr txBox="1"/>
      </xdr:nvSpPr>
      <xdr:spPr>
        <a:xfrm>
          <a:off x="1323975" y="51073051"/>
          <a:ext cx="1657350" cy="5409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Ａ．期間業務職員</a:t>
          </a:r>
          <a:r>
            <a:rPr kumimoji="1" lang="en-US" altLang="ja-JP" sz="1100"/>
            <a:t/>
          </a:r>
          <a:br>
            <a:rPr kumimoji="1" lang="en-US" altLang="ja-JP" sz="1100"/>
          </a:br>
          <a:r>
            <a:rPr kumimoji="1" lang="ja-JP" altLang="en-US" sz="1100"/>
            <a:t>１４名　　３７百万</a:t>
          </a:r>
        </a:p>
      </xdr:txBody>
    </xdr:sp>
    <xdr:clientData/>
  </xdr:twoCellAnchor>
  <xdr:twoCellAnchor>
    <xdr:from>
      <xdr:col>17</xdr:col>
      <xdr:colOff>142875</xdr:colOff>
      <xdr:row>747</xdr:row>
      <xdr:rowOff>152400</xdr:rowOff>
    </xdr:from>
    <xdr:to>
      <xdr:col>26</xdr:col>
      <xdr:colOff>30682</xdr:colOff>
      <xdr:row>748</xdr:row>
      <xdr:rowOff>325733</xdr:rowOff>
    </xdr:to>
    <xdr:sp macro="" textlink="">
      <xdr:nvSpPr>
        <xdr:cNvPr id="27" name="テキスト ボックス 26"/>
        <xdr:cNvSpPr txBox="1"/>
      </xdr:nvSpPr>
      <xdr:spPr>
        <a:xfrm>
          <a:off x="3543300" y="50806350"/>
          <a:ext cx="1688032" cy="5257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Ｂ．個人４名</a:t>
          </a:r>
          <a:endParaRPr kumimoji="1" lang="en-US" altLang="ja-JP" sz="1100"/>
        </a:p>
        <a:p>
          <a:pPr algn="ctr"/>
          <a:r>
            <a:rPr kumimoji="1" lang="ja-JP" altLang="en-US" sz="1100"/>
            <a:t>６．１百万</a:t>
          </a:r>
          <a:endParaRPr kumimoji="1" lang="en-US" altLang="ja-JP" sz="1100"/>
        </a:p>
      </xdr:txBody>
    </xdr:sp>
    <xdr:clientData/>
  </xdr:twoCellAnchor>
  <xdr:twoCellAnchor>
    <xdr:from>
      <xdr:col>29</xdr:col>
      <xdr:colOff>95250</xdr:colOff>
      <xdr:row>747</xdr:row>
      <xdr:rowOff>152400</xdr:rowOff>
    </xdr:from>
    <xdr:to>
      <xdr:col>37</xdr:col>
      <xdr:colOff>40217</xdr:colOff>
      <xdr:row>748</xdr:row>
      <xdr:rowOff>329141</xdr:rowOff>
    </xdr:to>
    <xdr:sp macro="" textlink="">
      <xdr:nvSpPr>
        <xdr:cNvPr id="28" name="テキスト ボックス 27"/>
        <xdr:cNvSpPr txBox="1"/>
      </xdr:nvSpPr>
      <xdr:spPr>
        <a:xfrm>
          <a:off x="5895975" y="50806350"/>
          <a:ext cx="1545167" cy="529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Ｃ，在外公館１公館</a:t>
          </a:r>
          <a:endParaRPr kumimoji="1" lang="en-US" altLang="ja-JP" sz="1050"/>
        </a:p>
        <a:p>
          <a:pPr algn="ctr"/>
          <a:r>
            <a:rPr kumimoji="1" lang="ja-JP" altLang="en-US" sz="1100"/>
            <a:t>２．２百万</a:t>
          </a:r>
          <a:endParaRPr kumimoji="1" lang="en-US" altLang="ja-JP" sz="1100"/>
        </a:p>
      </xdr:txBody>
    </xdr:sp>
    <xdr:clientData/>
  </xdr:twoCellAnchor>
  <xdr:twoCellAnchor>
    <xdr:from>
      <xdr:col>41</xdr:col>
      <xdr:colOff>38100</xdr:colOff>
      <xdr:row>747</xdr:row>
      <xdr:rowOff>142875</xdr:rowOff>
    </xdr:from>
    <xdr:to>
      <xdr:col>48</xdr:col>
      <xdr:colOff>183092</xdr:colOff>
      <xdr:row>748</xdr:row>
      <xdr:rowOff>319616</xdr:rowOff>
    </xdr:to>
    <xdr:sp macro="" textlink="">
      <xdr:nvSpPr>
        <xdr:cNvPr id="30" name="テキスト ボックス 29"/>
        <xdr:cNvSpPr txBox="1"/>
      </xdr:nvSpPr>
      <xdr:spPr>
        <a:xfrm>
          <a:off x="8239125" y="50796825"/>
          <a:ext cx="1545167" cy="529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Ｄ，在外公館２公館</a:t>
          </a:r>
          <a:endParaRPr kumimoji="1" lang="en-US" altLang="ja-JP" sz="1050"/>
        </a:p>
        <a:p>
          <a:pPr algn="ctr"/>
          <a:r>
            <a:rPr kumimoji="1" lang="ja-JP" altLang="en-US" sz="1100"/>
            <a:t>１．５百万</a:t>
          </a:r>
          <a:endParaRPr kumimoji="1" lang="en-US" altLang="ja-JP" sz="1100"/>
        </a:p>
      </xdr:txBody>
    </xdr:sp>
    <xdr:clientData/>
  </xdr:twoCellAnchor>
  <xdr:twoCellAnchor>
    <xdr:from>
      <xdr:col>7</xdr:col>
      <xdr:colOff>142875</xdr:colOff>
      <xdr:row>749</xdr:row>
      <xdr:rowOff>85725</xdr:rowOff>
    </xdr:from>
    <xdr:to>
      <xdr:col>13</xdr:col>
      <xdr:colOff>74513</xdr:colOff>
      <xdr:row>750</xdr:row>
      <xdr:rowOff>46443</xdr:rowOff>
    </xdr:to>
    <xdr:sp macro="" textlink="">
      <xdr:nvSpPr>
        <xdr:cNvPr id="32" name="テキスト ボックス 31"/>
        <xdr:cNvSpPr txBox="1"/>
      </xdr:nvSpPr>
      <xdr:spPr>
        <a:xfrm>
          <a:off x="1543050" y="51444525"/>
          <a:ext cx="1131788" cy="313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a:t>
          </a:r>
          <a:r>
            <a:rPr kumimoji="1" lang="en-US" altLang="ja-JP" sz="1100"/>
            <a:t>〕</a:t>
          </a:r>
          <a:endParaRPr kumimoji="1" lang="ja-JP" altLang="en-US" sz="1100"/>
        </a:p>
      </xdr:txBody>
    </xdr:sp>
    <xdr:clientData/>
  </xdr:twoCellAnchor>
  <xdr:twoCellAnchor>
    <xdr:from>
      <xdr:col>18</xdr:col>
      <xdr:colOff>104775</xdr:colOff>
      <xdr:row>749</xdr:row>
      <xdr:rowOff>114300</xdr:rowOff>
    </xdr:from>
    <xdr:to>
      <xdr:col>25</xdr:col>
      <xdr:colOff>57258</xdr:colOff>
      <xdr:row>749</xdr:row>
      <xdr:rowOff>265467</xdr:rowOff>
    </xdr:to>
    <xdr:sp macro="" textlink="">
      <xdr:nvSpPr>
        <xdr:cNvPr id="33" name="テキスト ボックス 32"/>
        <xdr:cNvSpPr txBox="1"/>
      </xdr:nvSpPr>
      <xdr:spPr>
        <a:xfrm>
          <a:off x="3705225" y="51473100"/>
          <a:ext cx="1352658" cy="151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30</xdr:col>
      <xdr:colOff>57150</xdr:colOff>
      <xdr:row>749</xdr:row>
      <xdr:rowOff>95250</xdr:rowOff>
    </xdr:from>
    <xdr:to>
      <xdr:col>36</xdr:col>
      <xdr:colOff>161925</xdr:colOff>
      <xdr:row>749</xdr:row>
      <xdr:rowOff>285750</xdr:rowOff>
    </xdr:to>
    <xdr:sp macro="" textlink="">
      <xdr:nvSpPr>
        <xdr:cNvPr id="34" name="テキスト ボックス 33"/>
        <xdr:cNvSpPr txBox="1"/>
      </xdr:nvSpPr>
      <xdr:spPr>
        <a:xfrm>
          <a:off x="6057900" y="51454050"/>
          <a:ext cx="1304925" cy="190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弁護士謝金</a:t>
          </a:r>
          <a:r>
            <a:rPr kumimoji="1" lang="en-US" altLang="ja-JP" sz="1100"/>
            <a:t>〕</a:t>
          </a:r>
          <a:endParaRPr kumimoji="1" lang="ja-JP" altLang="en-US" sz="1100"/>
        </a:p>
      </xdr:txBody>
    </xdr:sp>
    <xdr:clientData/>
  </xdr:twoCellAnchor>
  <xdr:twoCellAnchor>
    <xdr:from>
      <xdr:col>41</xdr:col>
      <xdr:colOff>161925</xdr:colOff>
      <xdr:row>749</xdr:row>
      <xdr:rowOff>95250</xdr:rowOff>
    </xdr:from>
    <xdr:to>
      <xdr:col>48</xdr:col>
      <xdr:colOff>19050</xdr:colOff>
      <xdr:row>749</xdr:row>
      <xdr:rowOff>304799</xdr:rowOff>
    </xdr:to>
    <xdr:sp macro="" textlink="">
      <xdr:nvSpPr>
        <xdr:cNvPr id="35" name="テキスト ボックス 34"/>
        <xdr:cNvSpPr txBox="1"/>
      </xdr:nvSpPr>
      <xdr:spPr>
        <a:xfrm>
          <a:off x="8362950" y="51454050"/>
          <a:ext cx="1257300" cy="20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委託経費</a:t>
          </a:r>
          <a:r>
            <a:rPr kumimoji="1" lang="en-US" altLang="ja-JP" sz="1100"/>
            <a:t>〕</a:t>
          </a:r>
          <a:endParaRPr kumimoji="1" lang="ja-JP" altLang="en-US" sz="1100"/>
        </a:p>
      </xdr:txBody>
    </xdr:sp>
    <xdr:clientData/>
  </xdr:twoCellAnchor>
  <xdr:twoCellAnchor>
    <xdr:from>
      <xdr:col>24</xdr:col>
      <xdr:colOff>9525</xdr:colOff>
      <xdr:row>750</xdr:row>
      <xdr:rowOff>57150</xdr:rowOff>
    </xdr:from>
    <xdr:to>
      <xdr:col>32</xdr:col>
      <xdr:colOff>133350</xdr:colOff>
      <xdr:row>750</xdr:row>
      <xdr:rowOff>314325</xdr:rowOff>
    </xdr:to>
    <xdr:sp macro="" textlink="">
      <xdr:nvSpPr>
        <xdr:cNvPr id="29" name="テキスト ボックス 28"/>
        <xdr:cNvSpPr txBox="1"/>
      </xdr:nvSpPr>
      <xdr:spPr>
        <a:xfrm>
          <a:off x="4810125" y="51768375"/>
          <a:ext cx="1724025"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競争性のない随意契約</a:t>
          </a:r>
          <a:r>
            <a:rPr kumimoji="1" lang="en-US" altLang="ja-JP" sz="1000"/>
            <a:t>】</a:t>
          </a:r>
        </a:p>
        <a:p>
          <a:pPr algn="ctr"/>
          <a:endParaRPr kumimoji="1" lang="ja-JP" altLang="en-US" sz="1100"/>
        </a:p>
      </xdr:txBody>
    </xdr:sp>
    <xdr:clientData/>
  </xdr:twoCellAnchor>
  <xdr:twoCellAnchor>
    <xdr:from>
      <xdr:col>27</xdr:col>
      <xdr:colOff>161925</xdr:colOff>
      <xdr:row>744</xdr:row>
      <xdr:rowOff>76200</xdr:rowOff>
    </xdr:from>
    <xdr:to>
      <xdr:col>27</xdr:col>
      <xdr:colOff>171450</xdr:colOff>
      <xdr:row>750</xdr:row>
      <xdr:rowOff>0</xdr:rowOff>
    </xdr:to>
    <xdr:cxnSp macro="">
      <xdr:nvCxnSpPr>
        <xdr:cNvPr id="31" name="直線矢印コネクタ 30"/>
        <xdr:cNvCxnSpPr/>
      </xdr:nvCxnSpPr>
      <xdr:spPr>
        <a:xfrm>
          <a:off x="5562600" y="49672875"/>
          <a:ext cx="9525" cy="20383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751</xdr:row>
      <xdr:rowOff>0</xdr:rowOff>
    </xdr:from>
    <xdr:to>
      <xdr:col>31</xdr:col>
      <xdr:colOff>144992</xdr:colOff>
      <xdr:row>752</xdr:row>
      <xdr:rowOff>176741</xdr:rowOff>
    </xdr:to>
    <xdr:sp macro="" textlink="">
      <xdr:nvSpPr>
        <xdr:cNvPr id="36" name="テキスト ボックス 35"/>
        <xdr:cNvSpPr txBox="1"/>
      </xdr:nvSpPr>
      <xdr:spPr>
        <a:xfrm>
          <a:off x="4800600" y="52063650"/>
          <a:ext cx="1545167" cy="529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Ｅ，在外公館９公館</a:t>
          </a:r>
          <a:endParaRPr kumimoji="1" lang="en-US" altLang="ja-JP" sz="1050"/>
        </a:p>
        <a:p>
          <a:pPr algn="ctr"/>
          <a:r>
            <a:rPr kumimoji="1" lang="ja-JP" altLang="en-US" sz="1100"/>
            <a:t>１．９百万</a:t>
          </a:r>
          <a:endParaRPr kumimoji="1" lang="en-US" altLang="ja-JP" sz="1100"/>
        </a:p>
      </xdr:txBody>
    </xdr:sp>
    <xdr:clientData/>
  </xdr:twoCellAnchor>
  <xdr:twoCellAnchor>
    <xdr:from>
      <xdr:col>24</xdr:col>
      <xdr:colOff>142875</xdr:colOff>
      <xdr:row>752</xdr:row>
      <xdr:rowOff>276225</xdr:rowOff>
    </xdr:from>
    <xdr:to>
      <xdr:col>31</xdr:col>
      <xdr:colOff>0</xdr:colOff>
      <xdr:row>753</xdr:row>
      <xdr:rowOff>133349</xdr:rowOff>
    </xdr:to>
    <xdr:sp macro="" textlink="">
      <xdr:nvSpPr>
        <xdr:cNvPr id="38" name="テキスト ボックス 37"/>
        <xdr:cNvSpPr txBox="1"/>
      </xdr:nvSpPr>
      <xdr:spPr>
        <a:xfrm>
          <a:off x="4943475" y="52692300"/>
          <a:ext cx="1257300" cy="5429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会議費</a:t>
          </a:r>
          <a:r>
            <a:rPr kumimoji="1" lang="en-US" altLang="ja-JP" sz="1100"/>
            <a:t>〕</a:t>
          </a:r>
          <a:endParaRPr kumimoji="1" lang="ja-JP" altLang="en-US" sz="1100"/>
        </a:p>
      </xdr:txBody>
    </xdr:sp>
    <xdr:clientData/>
  </xdr:twoCellAnchor>
  <xdr:twoCellAnchor>
    <xdr:from>
      <xdr:col>6</xdr:col>
      <xdr:colOff>152400</xdr:colOff>
      <xdr:row>754</xdr:row>
      <xdr:rowOff>9525</xdr:rowOff>
    </xdr:from>
    <xdr:to>
      <xdr:col>17</xdr:col>
      <xdr:colOff>40070</xdr:colOff>
      <xdr:row>754</xdr:row>
      <xdr:rowOff>308071</xdr:rowOff>
    </xdr:to>
    <xdr:sp macro="" textlink="">
      <xdr:nvSpPr>
        <xdr:cNvPr id="39" name="テキスト ボックス 38"/>
        <xdr:cNvSpPr txBox="1"/>
      </xdr:nvSpPr>
      <xdr:spPr>
        <a:xfrm>
          <a:off x="1352550" y="53130450"/>
          <a:ext cx="2087945" cy="2985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（２）ＡＳＥＡＮ＋３関係経費</a:t>
          </a:r>
          <a:endParaRPr kumimoji="1" lang="en-US" altLang="ja-JP" sz="1100" b="1"/>
        </a:p>
      </xdr:txBody>
    </xdr:sp>
    <xdr:clientData/>
  </xdr:twoCellAnchor>
  <xdr:twoCellAnchor>
    <xdr:from>
      <xdr:col>23</xdr:col>
      <xdr:colOff>0</xdr:colOff>
      <xdr:row>755</xdr:row>
      <xdr:rowOff>0</xdr:rowOff>
    </xdr:from>
    <xdr:to>
      <xdr:col>31</xdr:col>
      <xdr:colOff>50800</xdr:colOff>
      <xdr:row>756</xdr:row>
      <xdr:rowOff>214125</xdr:rowOff>
    </xdr:to>
    <xdr:sp macro="" textlink="">
      <xdr:nvSpPr>
        <xdr:cNvPr id="40" name="テキスト ボックス 39"/>
        <xdr:cNvSpPr txBox="1"/>
      </xdr:nvSpPr>
      <xdr:spPr>
        <a:xfrm>
          <a:off x="4600575" y="53473350"/>
          <a:ext cx="1651000" cy="5665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７百万</a:t>
          </a:r>
        </a:p>
      </xdr:txBody>
    </xdr:sp>
    <xdr:clientData/>
  </xdr:twoCellAnchor>
  <xdr:twoCellAnchor>
    <xdr:from>
      <xdr:col>20</xdr:col>
      <xdr:colOff>9525</xdr:colOff>
      <xdr:row>756</xdr:row>
      <xdr:rowOff>276225</xdr:rowOff>
    </xdr:from>
    <xdr:to>
      <xdr:col>36</xdr:col>
      <xdr:colOff>142874</xdr:colOff>
      <xdr:row>757</xdr:row>
      <xdr:rowOff>231567</xdr:rowOff>
    </xdr:to>
    <xdr:sp macro="" textlink="">
      <xdr:nvSpPr>
        <xdr:cNvPr id="44" name="大かっこ 43"/>
        <xdr:cNvSpPr/>
      </xdr:nvSpPr>
      <xdr:spPr>
        <a:xfrm>
          <a:off x="4010025" y="54102000"/>
          <a:ext cx="3333749" cy="564942"/>
        </a:xfrm>
        <a:prstGeom prst="bracketPair">
          <a:avLst>
            <a:gd name="adj" fmla="val 2041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66675</xdr:colOff>
      <xdr:row>756</xdr:row>
      <xdr:rowOff>352425</xdr:rowOff>
    </xdr:from>
    <xdr:to>
      <xdr:col>34</xdr:col>
      <xdr:colOff>21588</xdr:colOff>
      <xdr:row>757</xdr:row>
      <xdr:rowOff>79375</xdr:rowOff>
    </xdr:to>
    <xdr:sp macro="" textlink="">
      <xdr:nvSpPr>
        <xdr:cNvPr id="46" name="正方形/長方形 45"/>
        <xdr:cNvSpPr/>
      </xdr:nvSpPr>
      <xdr:spPr>
        <a:xfrm>
          <a:off x="4267200" y="54178200"/>
          <a:ext cx="2555238" cy="33655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ＡＳＥＡＮ＋３協力促進のための経費</a:t>
          </a:r>
          <a:endParaRPr kumimoji="1" lang="en-US" altLang="ja-JP" sz="1100"/>
        </a:p>
        <a:p>
          <a:pPr algn="ctr"/>
          <a:endParaRPr kumimoji="1" lang="en-US" altLang="ja-JP" sz="1100"/>
        </a:p>
        <a:p>
          <a:pPr algn="ctr"/>
          <a:endParaRPr kumimoji="1" lang="ja-JP" altLang="en-US" sz="1100"/>
        </a:p>
      </xdr:txBody>
    </xdr:sp>
    <xdr:clientData/>
  </xdr:twoCellAnchor>
  <xdr:twoCellAnchor>
    <xdr:from>
      <xdr:col>27</xdr:col>
      <xdr:colOff>9525</xdr:colOff>
      <xdr:row>757</xdr:row>
      <xdr:rowOff>190500</xdr:rowOff>
    </xdr:from>
    <xdr:to>
      <xdr:col>27</xdr:col>
      <xdr:colOff>9526</xdr:colOff>
      <xdr:row>758</xdr:row>
      <xdr:rowOff>81754</xdr:rowOff>
    </xdr:to>
    <xdr:cxnSp macro="">
      <xdr:nvCxnSpPr>
        <xdr:cNvPr id="47" name="直線コネクタ 46"/>
        <xdr:cNvCxnSpPr/>
      </xdr:nvCxnSpPr>
      <xdr:spPr>
        <a:xfrm>
          <a:off x="5410200" y="54625875"/>
          <a:ext cx="1" cy="33892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758</xdr:row>
      <xdr:rowOff>85725</xdr:rowOff>
    </xdr:from>
    <xdr:to>
      <xdr:col>38</xdr:col>
      <xdr:colOff>76200</xdr:colOff>
      <xdr:row>758</xdr:row>
      <xdr:rowOff>95250</xdr:rowOff>
    </xdr:to>
    <xdr:cxnSp macro="">
      <xdr:nvCxnSpPr>
        <xdr:cNvPr id="48" name="直線コネクタ 47"/>
        <xdr:cNvCxnSpPr/>
      </xdr:nvCxnSpPr>
      <xdr:spPr>
        <a:xfrm flipV="1">
          <a:off x="3209925" y="54968775"/>
          <a:ext cx="4467225" cy="952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9525</xdr:colOff>
      <xdr:row>758</xdr:row>
      <xdr:rowOff>85725</xdr:rowOff>
    </xdr:from>
    <xdr:to>
      <xdr:col>16</xdr:col>
      <xdr:colOff>9527</xdr:colOff>
      <xdr:row>759</xdr:row>
      <xdr:rowOff>21160</xdr:rowOff>
    </xdr:to>
    <xdr:cxnSp macro="">
      <xdr:nvCxnSpPr>
        <xdr:cNvPr id="49" name="直線矢印コネクタ 48"/>
        <xdr:cNvCxnSpPr/>
      </xdr:nvCxnSpPr>
      <xdr:spPr>
        <a:xfrm>
          <a:off x="3209925" y="54968775"/>
          <a:ext cx="2" cy="40216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66675</xdr:colOff>
      <xdr:row>758</xdr:row>
      <xdr:rowOff>76200</xdr:rowOff>
    </xdr:from>
    <xdr:to>
      <xdr:col>38</xdr:col>
      <xdr:colOff>66677</xdr:colOff>
      <xdr:row>759</xdr:row>
      <xdr:rowOff>11635</xdr:rowOff>
    </xdr:to>
    <xdr:cxnSp macro="">
      <xdr:nvCxnSpPr>
        <xdr:cNvPr id="50" name="直線矢印コネクタ 49"/>
        <xdr:cNvCxnSpPr/>
      </xdr:nvCxnSpPr>
      <xdr:spPr>
        <a:xfrm>
          <a:off x="7667625" y="54959250"/>
          <a:ext cx="2" cy="40216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759</xdr:row>
      <xdr:rowOff>104775</xdr:rowOff>
    </xdr:from>
    <xdr:to>
      <xdr:col>20</xdr:col>
      <xdr:colOff>47839</xdr:colOff>
      <xdr:row>759</xdr:row>
      <xdr:rowOff>315078</xdr:rowOff>
    </xdr:to>
    <xdr:sp macro="" textlink="">
      <xdr:nvSpPr>
        <xdr:cNvPr id="52" name="テキスト ボックス 51"/>
        <xdr:cNvSpPr txBox="1"/>
      </xdr:nvSpPr>
      <xdr:spPr>
        <a:xfrm>
          <a:off x="2600325" y="55454550"/>
          <a:ext cx="1448014" cy="2103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公募型企画競争</a:t>
          </a:r>
          <a:r>
            <a:rPr kumimoji="1" lang="en-US" altLang="ja-JP" sz="1100"/>
            <a:t>】</a:t>
          </a:r>
        </a:p>
        <a:p>
          <a:pPr algn="ctr"/>
          <a:endParaRPr kumimoji="1" lang="ja-JP" altLang="en-US" sz="1100"/>
        </a:p>
      </xdr:txBody>
    </xdr:sp>
    <xdr:clientData/>
  </xdr:twoCellAnchor>
  <xdr:twoCellAnchor>
    <xdr:from>
      <xdr:col>11</xdr:col>
      <xdr:colOff>76200</xdr:colOff>
      <xdr:row>759</xdr:row>
      <xdr:rowOff>371474</xdr:rowOff>
    </xdr:from>
    <xdr:to>
      <xdr:col>21</xdr:col>
      <xdr:colOff>133350</xdr:colOff>
      <xdr:row>761</xdr:row>
      <xdr:rowOff>314324</xdr:rowOff>
    </xdr:to>
    <xdr:sp macro="" textlink="">
      <xdr:nvSpPr>
        <xdr:cNvPr id="53" name="テキスト ボックス 52"/>
        <xdr:cNvSpPr txBox="1"/>
      </xdr:nvSpPr>
      <xdr:spPr>
        <a:xfrm>
          <a:off x="2276475" y="56149874"/>
          <a:ext cx="2057400" cy="5429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Ｆ．（財）日本国際フォーラム</a:t>
          </a:r>
          <a:endParaRPr kumimoji="1" lang="en-US" altLang="ja-JP" sz="1100"/>
        </a:p>
        <a:p>
          <a:pPr algn="ctr"/>
          <a:r>
            <a:rPr kumimoji="1" lang="ja-JP" altLang="en-US" sz="1100"/>
            <a:t>４百万</a:t>
          </a:r>
        </a:p>
      </xdr:txBody>
    </xdr:sp>
    <xdr:clientData/>
  </xdr:twoCellAnchor>
  <xdr:twoCellAnchor>
    <xdr:from>
      <xdr:col>33</xdr:col>
      <xdr:colOff>114300</xdr:colOff>
      <xdr:row>759</xdr:row>
      <xdr:rowOff>76200</xdr:rowOff>
    </xdr:from>
    <xdr:to>
      <xdr:col>43</xdr:col>
      <xdr:colOff>90285</xdr:colOff>
      <xdr:row>759</xdr:row>
      <xdr:rowOff>300324</xdr:rowOff>
    </xdr:to>
    <xdr:sp macro="" textlink="">
      <xdr:nvSpPr>
        <xdr:cNvPr id="54" name="テキスト ボックス 53"/>
        <xdr:cNvSpPr txBox="1"/>
      </xdr:nvSpPr>
      <xdr:spPr>
        <a:xfrm>
          <a:off x="6715125" y="55425975"/>
          <a:ext cx="1976235" cy="224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33</xdr:col>
      <xdr:colOff>9525</xdr:colOff>
      <xdr:row>759</xdr:row>
      <xdr:rowOff>361949</xdr:rowOff>
    </xdr:from>
    <xdr:to>
      <xdr:col>43</xdr:col>
      <xdr:colOff>142875</xdr:colOff>
      <xdr:row>761</xdr:row>
      <xdr:rowOff>285749</xdr:rowOff>
    </xdr:to>
    <xdr:sp macro="" textlink="">
      <xdr:nvSpPr>
        <xdr:cNvPr id="55" name="テキスト ボックス 54"/>
        <xdr:cNvSpPr txBox="1"/>
      </xdr:nvSpPr>
      <xdr:spPr>
        <a:xfrm>
          <a:off x="6610350" y="56140349"/>
          <a:ext cx="2133600" cy="5238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Ｇ．個人７名</a:t>
          </a:r>
          <a:r>
            <a:rPr kumimoji="1" lang="en-US" altLang="ja-JP" sz="1100"/>
            <a:t/>
          </a:r>
          <a:br>
            <a:rPr kumimoji="1" lang="en-US" altLang="ja-JP" sz="1100"/>
          </a:br>
          <a:r>
            <a:rPr kumimoji="1" lang="ja-JP" altLang="en-US" sz="1100"/>
            <a:t>３百万</a:t>
          </a:r>
        </a:p>
      </xdr:txBody>
    </xdr:sp>
    <xdr:clientData/>
  </xdr:twoCellAnchor>
  <xdr:twoCellAnchor>
    <xdr:from>
      <xdr:col>12</xdr:col>
      <xdr:colOff>104775</xdr:colOff>
      <xdr:row>762</xdr:row>
      <xdr:rowOff>85725</xdr:rowOff>
    </xdr:from>
    <xdr:to>
      <xdr:col>19</xdr:col>
      <xdr:colOff>52957</xdr:colOff>
      <xdr:row>762</xdr:row>
      <xdr:rowOff>302346</xdr:rowOff>
    </xdr:to>
    <xdr:sp macro="" textlink="">
      <xdr:nvSpPr>
        <xdr:cNvPr id="56" name="テキスト ボックス 25"/>
        <xdr:cNvSpPr txBox="1"/>
      </xdr:nvSpPr>
      <xdr:spPr>
        <a:xfrm>
          <a:off x="2505075" y="56883300"/>
          <a:ext cx="1348357" cy="216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委託費</a:t>
          </a:r>
          <a:r>
            <a:rPr kumimoji="1" lang="en-US" altLang="ja-JP" sz="1100"/>
            <a:t>〕</a:t>
          </a:r>
        </a:p>
        <a:p>
          <a:pPr algn="ctr"/>
          <a:endParaRPr kumimoji="1" lang="ja-JP" altLang="en-US" sz="1100"/>
        </a:p>
      </xdr:txBody>
    </xdr:sp>
    <xdr:clientData/>
  </xdr:twoCellAnchor>
  <xdr:twoCellAnchor>
    <xdr:from>
      <xdr:col>33</xdr:col>
      <xdr:colOff>152400</xdr:colOff>
      <xdr:row>761</xdr:row>
      <xdr:rowOff>409575</xdr:rowOff>
    </xdr:from>
    <xdr:to>
      <xdr:col>42</xdr:col>
      <xdr:colOff>125803</xdr:colOff>
      <xdr:row>762</xdr:row>
      <xdr:rowOff>267216</xdr:rowOff>
    </xdr:to>
    <xdr:sp macro="" textlink="">
      <xdr:nvSpPr>
        <xdr:cNvPr id="57" name="テキスト ボックス 56"/>
        <xdr:cNvSpPr txBox="1"/>
      </xdr:nvSpPr>
      <xdr:spPr>
        <a:xfrm>
          <a:off x="6753225" y="56788050"/>
          <a:ext cx="1773628" cy="27674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有識者・職員出張旅費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6</xdr:col>
      <xdr:colOff>171450</xdr:colOff>
      <xdr:row>763</xdr:row>
      <xdr:rowOff>28575</xdr:rowOff>
    </xdr:from>
    <xdr:to>
      <xdr:col>17</xdr:col>
      <xdr:colOff>97697</xdr:colOff>
      <xdr:row>764</xdr:row>
      <xdr:rowOff>48825</xdr:rowOff>
    </xdr:to>
    <xdr:sp macro="" textlink="">
      <xdr:nvSpPr>
        <xdr:cNvPr id="58" name="テキスト ボックス 57"/>
        <xdr:cNvSpPr txBox="1"/>
      </xdr:nvSpPr>
      <xdr:spPr>
        <a:xfrm>
          <a:off x="1371600" y="56740425"/>
          <a:ext cx="2126522" cy="3345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（３）日・ＡＳＥＡＮ関係経費</a:t>
          </a:r>
          <a:endParaRPr kumimoji="1" lang="en-US" altLang="ja-JP" sz="1100" b="1"/>
        </a:p>
      </xdr:txBody>
    </xdr:sp>
    <xdr:clientData/>
  </xdr:twoCellAnchor>
  <xdr:twoCellAnchor>
    <xdr:from>
      <xdr:col>23</xdr:col>
      <xdr:colOff>95250</xdr:colOff>
      <xdr:row>763</xdr:row>
      <xdr:rowOff>57150</xdr:rowOff>
    </xdr:from>
    <xdr:to>
      <xdr:col>31</xdr:col>
      <xdr:colOff>90048</xdr:colOff>
      <xdr:row>765</xdr:row>
      <xdr:rowOff>52370</xdr:rowOff>
    </xdr:to>
    <xdr:sp macro="" textlink="">
      <xdr:nvSpPr>
        <xdr:cNvPr id="59" name="テキスト ボックス 58"/>
        <xdr:cNvSpPr txBox="1"/>
      </xdr:nvSpPr>
      <xdr:spPr>
        <a:xfrm>
          <a:off x="4695825" y="56769000"/>
          <a:ext cx="1594998" cy="62387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３百万</a:t>
          </a:r>
          <a:endParaRPr kumimoji="1" lang="en-US" altLang="ja-JP" sz="1100"/>
        </a:p>
      </xdr:txBody>
    </xdr:sp>
    <xdr:clientData/>
  </xdr:twoCellAnchor>
  <xdr:twoCellAnchor>
    <xdr:from>
      <xdr:col>19</xdr:col>
      <xdr:colOff>47625</xdr:colOff>
      <xdr:row>765</xdr:row>
      <xdr:rowOff>200025</xdr:rowOff>
    </xdr:from>
    <xdr:to>
      <xdr:col>36</xdr:col>
      <xdr:colOff>148324</xdr:colOff>
      <xdr:row>767</xdr:row>
      <xdr:rowOff>173817</xdr:rowOff>
    </xdr:to>
    <xdr:sp macro="" textlink="">
      <xdr:nvSpPr>
        <xdr:cNvPr id="60" name="大かっこ 59"/>
        <xdr:cNvSpPr/>
      </xdr:nvSpPr>
      <xdr:spPr>
        <a:xfrm>
          <a:off x="3848100" y="57540525"/>
          <a:ext cx="3501124" cy="60244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133350</xdr:colOff>
      <xdr:row>765</xdr:row>
      <xdr:rowOff>247650</xdr:rowOff>
    </xdr:from>
    <xdr:to>
      <xdr:col>34</xdr:col>
      <xdr:colOff>144104</xdr:colOff>
      <xdr:row>766</xdr:row>
      <xdr:rowOff>283181</xdr:rowOff>
    </xdr:to>
    <xdr:sp macro="" textlink="">
      <xdr:nvSpPr>
        <xdr:cNvPr id="61" name="テキスト ボックス 60"/>
        <xdr:cNvSpPr txBox="1"/>
      </xdr:nvSpPr>
      <xdr:spPr>
        <a:xfrm>
          <a:off x="4133850" y="57588150"/>
          <a:ext cx="2811104" cy="34985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日・ＡＳＥＡＮ関係強化のための経費</a:t>
          </a:r>
        </a:p>
      </xdr:txBody>
    </xdr:sp>
    <xdr:clientData/>
  </xdr:twoCellAnchor>
  <xdr:twoCellAnchor>
    <xdr:from>
      <xdr:col>27</xdr:col>
      <xdr:colOff>0</xdr:colOff>
      <xdr:row>767</xdr:row>
      <xdr:rowOff>0</xdr:rowOff>
    </xdr:from>
    <xdr:to>
      <xdr:col>27</xdr:col>
      <xdr:colOff>530</xdr:colOff>
      <xdr:row>768</xdr:row>
      <xdr:rowOff>105415</xdr:rowOff>
    </xdr:to>
    <xdr:cxnSp macro="">
      <xdr:nvCxnSpPr>
        <xdr:cNvPr id="62" name="直線矢印コネクタ 61"/>
        <xdr:cNvCxnSpPr/>
      </xdr:nvCxnSpPr>
      <xdr:spPr>
        <a:xfrm>
          <a:off x="5400675" y="57969150"/>
          <a:ext cx="530" cy="41974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19050</xdr:colOff>
      <xdr:row>768</xdr:row>
      <xdr:rowOff>114300</xdr:rowOff>
    </xdr:from>
    <xdr:to>
      <xdr:col>30</xdr:col>
      <xdr:colOff>179720</xdr:colOff>
      <xdr:row>769</xdr:row>
      <xdr:rowOff>54640</xdr:rowOff>
    </xdr:to>
    <xdr:sp macro="" textlink="">
      <xdr:nvSpPr>
        <xdr:cNvPr id="65" name="テキスト ボックス 64"/>
        <xdr:cNvSpPr txBox="1"/>
      </xdr:nvSpPr>
      <xdr:spPr>
        <a:xfrm>
          <a:off x="4619625" y="58397775"/>
          <a:ext cx="1560845" cy="25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clientData/>
  </xdr:twoCellAnchor>
  <xdr:twoCellAnchor>
    <xdr:from>
      <xdr:col>22</xdr:col>
      <xdr:colOff>57150</xdr:colOff>
      <xdr:row>769</xdr:row>
      <xdr:rowOff>85725</xdr:rowOff>
    </xdr:from>
    <xdr:to>
      <xdr:col>32</xdr:col>
      <xdr:colOff>1878</xdr:colOff>
      <xdr:row>770</xdr:row>
      <xdr:rowOff>273920</xdr:rowOff>
    </xdr:to>
    <xdr:sp macro="" textlink="">
      <xdr:nvSpPr>
        <xdr:cNvPr id="66" name="テキスト ボックス 65"/>
        <xdr:cNvSpPr txBox="1"/>
      </xdr:nvSpPr>
      <xdr:spPr>
        <a:xfrm>
          <a:off x="4457700" y="58683525"/>
          <a:ext cx="1944978" cy="5025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Ｈ．国内業者４社</a:t>
          </a:r>
          <a:endParaRPr kumimoji="1" lang="en-US" altLang="ja-JP" sz="1100"/>
        </a:p>
        <a:p>
          <a:pPr algn="ctr"/>
          <a:r>
            <a:rPr kumimoji="1" lang="ja-JP" altLang="en-US" sz="1100"/>
            <a:t>３百万</a:t>
          </a:r>
        </a:p>
      </xdr:txBody>
    </xdr:sp>
    <xdr:clientData/>
  </xdr:twoCellAnchor>
  <xdr:twoCellAnchor>
    <xdr:from>
      <xdr:col>22</xdr:col>
      <xdr:colOff>66674</xdr:colOff>
      <xdr:row>771</xdr:row>
      <xdr:rowOff>0</xdr:rowOff>
    </xdr:from>
    <xdr:to>
      <xdr:col>32</xdr:col>
      <xdr:colOff>101379</xdr:colOff>
      <xdr:row>771</xdr:row>
      <xdr:rowOff>314325</xdr:rowOff>
    </xdr:to>
    <xdr:sp macro="" textlink="">
      <xdr:nvSpPr>
        <xdr:cNvPr id="67" name="テキスト ボックス 66"/>
        <xdr:cNvSpPr txBox="1"/>
      </xdr:nvSpPr>
      <xdr:spPr>
        <a:xfrm>
          <a:off x="4467224" y="59797950"/>
          <a:ext cx="2034955"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endParaRPr kumimoji="1" lang="ja-JP" altLang="en-US" sz="1100"/>
        </a:p>
      </xdr:txBody>
    </xdr:sp>
    <xdr:clientData/>
  </xdr:twoCellAnchor>
  <xdr:twoCellAnchor>
    <xdr:from>
      <xdr:col>6</xdr:col>
      <xdr:colOff>95250</xdr:colOff>
      <xdr:row>772</xdr:row>
      <xdr:rowOff>371475</xdr:rowOff>
    </xdr:from>
    <xdr:to>
      <xdr:col>17</xdr:col>
      <xdr:colOff>150873</xdr:colOff>
      <xdr:row>773</xdr:row>
      <xdr:rowOff>186325</xdr:rowOff>
    </xdr:to>
    <xdr:sp macro="" textlink="">
      <xdr:nvSpPr>
        <xdr:cNvPr id="51" name="テキスト ボックス 50"/>
        <xdr:cNvSpPr txBox="1"/>
      </xdr:nvSpPr>
      <xdr:spPr>
        <a:xfrm>
          <a:off x="1295400" y="60226575"/>
          <a:ext cx="2255898" cy="39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（４）安全保障協力関係経費</a:t>
          </a:r>
          <a:endParaRPr kumimoji="1" lang="en-US" altLang="ja-JP" sz="1100" b="1"/>
        </a:p>
      </xdr:txBody>
    </xdr:sp>
    <xdr:clientData/>
  </xdr:twoCellAnchor>
  <xdr:twoCellAnchor>
    <xdr:from>
      <xdr:col>22</xdr:col>
      <xdr:colOff>133350</xdr:colOff>
      <xdr:row>772</xdr:row>
      <xdr:rowOff>285750</xdr:rowOff>
    </xdr:from>
    <xdr:to>
      <xdr:col>30</xdr:col>
      <xdr:colOff>179767</xdr:colOff>
      <xdr:row>773</xdr:row>
      <xdr:rowOff>286808</xdr:rowOff>
    </xdr:to>
    <xdr:sp macro="" textlink="">
      <xdr:nvSpPr>
        <xdr:cNvPr id="63" name="テキスト ボックス 62"/>
        <xdr:cNvSpPr txBox="1"/>
      </xdr:nvSpPr>
      <xdr:spPr>
        <a:xfrm>
          <a:off x="4533900" y="60340875"/>
          <a:ext cx="1646617" cy="66780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１．５百万</a:t>
          </a:r>
          <a:endParaRPr kumimoji="1" lang="en-US" altLang="ja-JP" sz="1100"/>
        </a:p>
      </xdr:txBody>
    </xdr:sp>
    <xdr:clientData/>
  </xdr:twoCellAnchor>
  <xdr:twoCellAnchor>
    <xdr:from>
      <xdr:col>18</xdr:col>
      <xdr:colOff>190500</xdr:colOff>
      <xdr:row>773</xdr:row>
      <xdr:rowOff>466725</xdr:rowOff>
    </xdr:from>
    <xdr:to>
      <xdr:col>36</xdr:col>
      <xdr:colOff>9525</xdr:colOff>
      <xdr:row>773</xdr:row>
      <xdr:rowOff>988598</xdr:rowOff>
    </xdr:to>
    <xdr:sp macro="" textlink="">
      <xdr:nvSpPr>
        <xdr:cNvPr id="64" name="大かっこ 63"/>
        <xdr:cNvSpPr/>
      </xdr:nvSpPr>
      <xdr:spPr>
        <a:xfrm>
          <a:off x="3790950" y="61188600"/>
          <a:ext cx="3419475" cy="52187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47625</xdr:colOff>
      <xdr:row>773</xdr:row>
      <xdr:rowOff>523875</xdr:rowOff>
    </xdr:from>
    <xdr:to>
      <xdr:col>34</xdr:col>
      <xdr:colOff>190500</xdr:colOff>
      <xdr:row>773</xdr:row>
      <xdr:rowOff>1028700</xdr:rowOff>
    </xdr:to>
    <xdr:sp macro="" textlink="">
      <xdr:nvSpPr>
        <xdr:cNvPr id="68" name="テキスト ボックス 67"/>
        <xdr:cNvSpPr txBox="1"/>
      </xdr:nvSpPr>
      <xdr:spPr>
        <a:xfrm>
          <a:off x="4048125" y="61245750"/>
          <a:ext cx="2943225" cy="50482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アジア太平洋ラウンドテーブル出席に</a:t>
          </a:r>
          <a:r>
            <a:rPr kumimoji="1" lang="en-US" altLang="ja-JP" sz="1100"/>
            <a:t/>
          </a:r>
          <a:br>
            <a:rPr kumimoji="1" lang="en-US" altLang="ja-JP" sz="1100"/>
          </a:br>
          <a:r>
            <a:rPr kumimoji="1" lang="ja-JP" altLang="en-US" sz="1100"/>
            <a:t>必要な経費</a:t>
          </a:r>
        </a:p>
      </xdr:txBody>
    </xdr:sp>
    <xdr:clientData/>
  </xdr:twoCellAnchor>
  <xdr:twoCellAnchor>
    <xdr:from>
      <xdr:col>27</xdr:col>
      <xdr:colOff>0</xdr:colOff>
      <xdr:row>773</xdr:row>
      <xdr:rowOff>1019175</xdr:rowOff>
    </xdr:from>
    <xdr:to>
      <xdr:col>27</xdr:col>
      <xdr:colOff>0</xdr:colOff>
      <xdr:row>773</xdr:row>
      <xdr:rowOff>1378614</xdr:rowOff>
    </xdr:to>
    <xdr:cxnSp macro="">
      <xdr:nvCxnSpPr>
        <xdr:cNvPr id="69" name="直線コネクタ 68"/>
        <xdr:cNvCxnSpPr/>
      </xdr:nvCxnSpPr>
      <xdr:spPr>
        <a:xfrm>
          <a:off x="5400675" y="61455300"/>
          <a:ext cx="0" cy="35943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774</xdr:row>
      <xdr:rowOff>0</xdr:rowOff>
    </xdr:from>
    <xdr:to>
      <xdr:col>37</xdr:col>
      <xdr:colOff>192616</xdr:colOff>
      <xdr:row>774</xdr:row>
      <xdr:rowOff>10582</xdr:rowOff>
    </xdr:to>
    <xdr:cxnSp macro="">
      <xdr:nvCxnSpPr>
        <xdr:cNvPr id="71" name="直線コネクタ 70"/>
        <xdr:cNvCxnSpPr/>
      </xdr:nvCxnSpPr>
      <xdr:spPr>
        <a:xfrm flipV="1">
          <a:off x="3190875" y="61826775"/>
          <a:ext cx="4402666" cy="10582"/>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190500</xdr:colOff>
      <xdr:row>773</xdr:row>
      <xdr:rowOff>1371600</xdr:rowOff>
    </xdr:from>
    <xdr:to>
      <xdr:col>15</xdr:col>
      <xdr:colOff>190500</xdr:colOff>
      <xdr:row>774</xdr:row>
      <xdr:rowOff>423033</xdr:rowOff>
    </xdr:to>
    <xdr:cxnSp macro="">
      <xdr:nvCxnSpPr>
        <xdr:cNvPr id="72" name="直線矢印コネクタ 71"/>
        <xdr:cNvCxnSpPr/>
      </xdr:nvCxnSpPr>
      <xdr:spPr>
        <a:xfrm>
          <a:off x="3190875" y="61807725"/>
          <a:ext cx="0" cy="4420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774</xdr:row>
      <xdr:rowOff>0</xdr:rowOff>
    </xdr:from>
    <xdr:to>
      <xdr:col>38</xdr:col>
      <xdr:colOff>1</xdr:colOff>
      <xdr:row>774</xdr:row>
      <xdr:rowOff>371475</xdr:rowOff>
    </xdr:to>
    <xdr:cxnSp macro="">
      <xdr:nvCxnSpPr>
        <xdr:cNvPr id="73" name="直線矢印コネクタ 72"/>
        <xdr:cNvCxnSpPr/>
      </xdr:nvCxnSpPr>
      <xdr:spPr>
        <a:xfrm flipH="1">
          <a:off x="7600950" y="61826775"/>
          <a:ext cx="1" cy="3714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38100</xdr:colOff>
      <xdr:row>774</xdr:row>
      <xdr:rowOff>457200</xdr:rowOff>
    </xdr:from>
    <xdr:to>
      <xdr:col>21</xdr:col>
      <xdr:colOff>31900</xdr:colOff>
      <xdr:row>774</xdr:row>
      <xdr:rowOff>749038</xdr:rowOff>
    </xdr:to>
    <xdr:sp macro="" textlink="">
      <xdr:nvSpPr>
        <xdr:cNvPr id="74" name="テキスト ボックス 73"/>
        <xdr:cNvSpPr txBox="1"/>
      </xdr:nvSpPr>
      <xdr:spPr>
        <a:xfrm>
          <a:off x="2238375" y="62283975"/>
          <a:ext cx="1994050" cy="291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11</xdr:col>
      <xdr:colOff>95250</xdr:colOff>
      <xdr:row>774</xdr:row>
      <xdr:rowOff>742950</xdr:rowOff>
    </xdr:from>
    <xdr:to>
      <xdr:col>20</xdr:col>
      <xdr:colOff>160300</xdr:colOff>
      <xdr:row>774</xdr:row>
      <xdr:rowOff>1272116</xdr:rowOff>
    </xdr:to>
    <xdr:sp macro="" textlink="">
      <xdr:nvSpPr>
        <xdr:cNvPr id="75" name="テキスト ボックス 74"/>
        <xdr:cNvSpPr txBox="1"/>
      </xdr:nvSpPr>
      <xdr:spPr>
        <a:xfrm>
          <a:off x="2295525" y="62569725"/>
          <a:ext cx="1865275" cy="5291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Ｉ．個人１名</a:t>
          </a:r>
          <a:endParaRPr kumimoji="1" lang="en-US" altLang="ja-JP" sz="1100"/>
        </a:p>
        <a:p>
          <a:pPr algn="ctr"/>
          <a:r>
            <a:rPr kumimoji="1" lang="ja-JP" altLang="en-US" sz="1100"/>
            <a:t>０．４百万</a:t>
          </a:r>
        </a:p>
      </xdr:txBody>
    </xdr:sp>
    <xdr:clientData/>
  </xdr:twoCellAnchor>
  <xdr:twoCellAnchor>
    <xdr:from>
      <xdr:col>33</xdr:col>
      <xdr:colOff>76200</xdr:colOff>
      <xdr:row>774</xdr:row>
      <xdr:rowOff>419100</xdr:rowOff>
    </xdr:from>
    <xdr:to>
      <xdr:col>43</xdr:col>
      <xdr:colOff>25043</xdr:colOff>
      <xdr:row>774</xdr:row>
      <xdr:rowOff>725544</xdr:rowOff>
    </xdr:to>
    <xdr:sp macro="" textlink="">
      <xdr:nvSpPr>
        <xdr:cNvPr id="76" name="テキスト ボックス 75"/>
        <xdr:cNvSpPr txBox="1"/>
      </xdr:nvSpPr>
      <xdr:spPr>
        <a:xfrm>
          <a:off x="6677025" y="62245875"/>
          <a:ext cx="1949093" cy="306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33</xdr:col>
      <xdr:colOff>0</xdr:colOff>
      <xdr:row>774</xdr:row>
      <xdr:rowOff>723900</xdr:rowOff>
    </xdr:from>
    <xdr:to>
      <xdr:col>43</xdr:col>
      <xdr:colOff>74085</xdr:colOff>
      <xdr:row>774</xdr:row>
      <xdr:rowOff>1253067</xdr:rowOff>
    </xdr:to>
    <xdr:sp macro="" textlink="">
      <xdr:nvSpPr>
        <xdr:cNvPr id="77" name="テキスト ボックス 76"/>
        <xdr:cNvSpPr txBox="1"/>
      </xdr:nvSpPr>
      <xdr:spPr>
        <a:xfrm>
          <a:off x="6600825" y="62550675"/>
          <a:ext cx="2074335" cy="52916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Ｊ．</a:t>
          </a:r>
          <a:r>
            <a:rPr kumimoji="1" lang="ja-JP" altLang="en-US" sz="1050"/>
            <a:t>在マレーシア日本国大使館</a:t>
          </a:r>
          <a:endParaRPr kumimoji="1" lang="en-US" altLang="ja-JP" sz="1050"/>
        </a:p>
        <a:p>
          <a:pPr algn="ctr"/>
          <a:r>
            <a:rPr kumimoji="1" lang="ja-JP" altLang="en-US" sz="1100"/>
            <a:t>１．１百万</a:t>
          </a:r>
          <a:endParaRPr kumimoji="1" lang="en-US" altLang="ja-JP" sz="1100"/>
        </a:p>
      </xdr:txBody>
    </xdr:sp>
    <xdr:clientData/>
  </xdr:twoCellAnchor>
  <xdr:twoCellAnchor>
    <xdr:from>
      <xdr:col>12</xdr:col>
      <xdr:colOff>47625</xdr:colOff>
      <xdr:row>775</xdr:row>
      <xdr:rowOff>19050</xdr:rowOff>
    </xdr:from>
    <xdr:to>
      <xdr:col>20</xdr:col>
      <xdr:colOff>78157</xdr:colOff>
      <xdr:row>775</xdr:row>
      <xdr:rowOff>283634</xdr:rowOff>
    </xdr:to>
    <xdr:sp macro="" textlink="">
      <xdr:nvSpPr>
        <xdr:cNvPr id="78" name="テキスト ボックス 77"/>
        <xdr:cNvSpPr txBox="1"/>
      </xdr:nvSpPr>
      <xdr:spPr>
        <a:xfrm>
          <a:off x="2447925" y="63236475"/>
          <a:ext cx="1630732" cy="2645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有識者出張旅費</a:t>
          </a:r>
          <a:r>
            <a:rPr kumimoji="1" lang="en-US" altLang="ja-JP" sz="1100"/>
            <a:t>〕</a:t>
          </a:r>
          <a:endParaRPr kumimoji="1" lang="ja-JP" altLang="en-US" sz="1100"/>
        </a:p>
      </xdr:txBody>
    </xdr:sp>
    <xdr:clientData/>
  </xdr:twoCellAnchor>
  <xdr:twoCellAnchor>
    <xdr:from>
      <xdr:col>33</xdr:col>
      <xdr:colOff>180975</xdr:colOff>
      <xdr:row>774</xdr:row>
      <xdr:rowOff>1352550</xdr:rowOff>
    </xdr:from>
    <xdr:to>
      <xdr:col>43</xdr:col>
      <xdr:colOff>82020</xdr:colOff>
      <xdr:row>775</xdr:row>
      <xdr:rowOff>184151</xdr:rowOff>
    </xdr:to>
    <xdr:sp macro="" textlink="">
      <xdr:nvSpPr>
        <xdr:cNvPr id="79" name="テキスト ボックス 78"/>
        <xdr:cNvSpPr txBox="1"/>
      </xdr:nvSpPr>
      <xdr:spPr>
        <a:xfrm>
          <a:off x="6781800" y="63179325"/>
          <a:ext cx="1901295" cy="222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レセプション経費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6</xdr:col>
      <xdr:colOff>114300</xdr:colOff>
      <xdr:row>775</xdr:row>
      <xdr:rowOff>523875</xdr:rowOff>
    </xdr:from>
    <xdr:to>
      <xdr:col>17</xdr:col>
      <xdr:colOff>169923</xdr:colOff>
      <xdr:row>775</xdr:row>
      <xdr:rowOff>919750</xdr:rowOff>
    </xdr:to>
    <xdr:sp macro="" textlink="">
      <xdr:nvSpPr>
        <xdr:cNvPr id="80" name="テキスト ボックス 79"/>
        <xdr:cNvSpPr txBox="1"/>
      </xdr:nvSpPr>
      <xdr:spPr>
        <a:xfrm>
          <a:off x="1314450" y="63998475"/>
          <a:ext cx="2255898" cy="3958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t>（５）日中韓関係経費</a:t>
          </a:r>
          <a:endParaRPr kumimoji="1" lang="en-US" altLang="ja-JP" sz="1100" b="1"/>
        </a:p>
      </xdr:txBody>
    </xdr:sp>
    <xdr:clientData/>
  </xdr:twoCellAnchor>
  <xdr:twoCellAnchor>
    <xdr:from>
      <xdr:col>22</xdr:col>
      <xdr:colOff>104775</xdr:colOff>
      <xdr:row>775</xdr:row>
      <xdr:rowOff>571500</xdr:rowOff>
    </xdr:from>
    <xdr:to>
      <xdr:col>30</xdr:col>
      <xdr:colOff>151192</xdr:colOff>
      <xdr:row>775</xdr:row>
      <xdr:rowOff>1153583</xdr:rowOff>
    </xdr:to>
    <xdr:sp macro="" textlink="">
      <xdr:nvSpPr>
        <xdr:cNvPr id="82" name="テキスト ボックス 81"/>
        <xdr:cNvSpPr txBox="1"/>
      </xdr:nvSpPr>
      <xdr:spPr>
        <a:xfrm>
          <a:off x="4505325" y="64046100"/>
          <a:ext cx="1646617" cy="5820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oAutofit/>
        </a:bodyPr>
        <a:lstStyle/>
        <a:p>
          <a:pPr algn="ctr"/>
          <a:r>
            <a:rPr kumimoji="1" lang="ja-JP" altLang="en-US" sz="1100"/>
            <a:t>外務本省</a:t>
          </a:r>
          <a:endParaRPr kumimoji="1" lang="en-US" altLang="ja-JP" sz="1100"/>
        </a:p>
        <a:p>
          <a:pPr algn="ctr"/>
          <a:r>
            <a:rPr kumimoji="1" lang="ja-JP" altLang="en-US" sz="1100"/>
            <a:t>４百万</a:t>
          </a:r>
          <a:endParaRPr kumimoji="1" lang="en-US" altLang="ja-JP" sz="1100"/>
        </a:p>
      </xdr:txBody>
    </xdr:sp>
    <xdr:clientData/>
  </xdr:twoCellAnchor>
  <xdr:twoCellAnchor>
    <xdr:from>
      <xdr:col>19</xdr:col>
      <xdr:colOff>0</xdr:colOff>
      <xdr:row>775</xdr:row>
      <xdr:rowOff>1295400</xdr:rowOff>
    </xdr:from>
    <xdr:to>
      <xdr:col>36</xdr:col>
      <xdr:colOff>57151</xdr:colOff>
      <xdr:row>776</xdr:row>
      <xdr:rowOff>523925</xdr:rowOff>
    </xdr:to>
    <xdr:sp macro="" textlink="">
      <xdr:nvSpPr>
        <xdr:cNvPr id="83" name="大かっこ 82"/>
        <xdr:cNvSpPr/>
      </xdr:nvSpPr>
      <xdr:spPr>
        <a:xfrm>
          <a:off x="3800475" y="64770000"/>
          <a:ext cx="3457576" cy="6191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76201</xdr:colOff>
      <xdr:row>775</xdr:row>
      <xdr:rowOff>1285875</xdr:rowOff>
    </xdr:from>
    <xdr:to>
      <xdr:col>34</xdr:col>
      <xdr:colOff>57151</xdr:colOff>
      <xdr:row>776</xdr:row>
      <xdr:rowOff>427215</xdr:rowOff>
    </xdr:to>
    <xdr:sp macro="" textlink="">
      <xdr:nvSpPr>
        <xdr:cNvPr id="84" name="テキスト ボックス 83"/>
        <xdr:cNvSpPr txBox="1"/>
      </xdr:nvSpPr>
      <xdr:spPr>
        <a:xfrm>
          <a:off x="4076701" y="64760475"/>
          <a:ext cx="2781300" cy="531990"/>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日中韓協力促進のための経費</a:t>
          </a:r>
        </a:p>
      </xdr:txBody>
    </xdr:sp>
    <xdr:clientData/>
  </xdr:twoCellAnchor>
  <xdr:twoCellAnchor>
    <xdr:from>
      <xdr:col>13</xdr:col>
      <xdr:colOff>152400</xdr:colOff>
      <xdr:row>776</xdr:row>
      <xdr:rowOff>676276</xdr:rowOff>
    </xdr:from>
    <xdr:to>
      <xdr:col>42</xdr:col>
      <xdr:colOff>9525</xdr:colOff>
      <xdr:row>776</xdr:row>
      <xdr:rowOff>714375</xdr:rowOff>
    </xdr:to>
    <xdr:cxnSp macro="">
      <xdr:nvCxnSpPr>
        <xdr:cNvPr id="85" name="直線コネクタ 84"/>
        <xdr:cNvCxnSpPr/>
      </xdr:nvCxnSpPr>
      <xdr:spPr>
        <a:xfrm flipV="1">
          <a:off x="2752725" y="65541526"/>
          <a:ext cx="5657850" cy="38099"/>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171450</xdr:colOff>
      <xdr:row>776</xdr:row>
      <xdr:rowOff>466725</xdr:rowOff>
    </xdr:from>
    <xdr:to>
      <xdr:col>26</xdr:col>
      <xdr:colOff>171450</xdr:colOff>
      <xdr:row>776</xdr:row>
      <xdr:rowOff>990600</xdr:rowOff>
    </xdr:to>
    <xdr:cxnSp macro="">
      <xdr:nvCxnSpPr>
        <xdr:cNvPr id="86" name="直線矢印コネクタ 85"/>
        <xdr:cNvCxnSpPr/>
      </xdr:nvCxnSpPr>
      <xdr:spPr>
        <a:xfrm>
          <a:off x="5372100" y="65360550"/>
          <a:ext cx="0" cy="52387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142875</xdr:colOff>
      <xdr:row>776</xdr:row>
      <xdr:rowOff>704850</xdr:rowOff>
    </xdr:from>
    <xdr:to>
      <xdr:col>13</xdr:col>
      <xdr:colOff>142875</xdr:colOff>
      <xdr:row>776</xdr:row>
      <xdr:rowOff>1032633</xdr:rowOff>
    </xdr:to>
    <xdr:cxnSp macro="">
      <xdr:nvCxnSpPr>
        <xdr:cNvPr id="87" name="直線矢印コネクタ 86"/>
        <xdr:cNvCxnSpPr/>
      </xdr:nvCxnSpPr>
      <xdr:spPr>
        <a:xfrm>
          <a:off x="2743200" y="65598675"/>
          <a:ext cx="0" cy="327783"/>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9525</xdr:colOff>
      <xdr:row>776</xdr:row>
      <xdr:rowOff>676275</xdr:rowOff>
    </xdr:from>
    <xdr:to>
      <xdr:col>42</xdr:col>
      <xdr:colOff>9526</xdr:colOff>
      <xdr:row>776</xdr:row>
      <xdr:rowOff>914400</xdr:rowOff>
    </xdr:to>
    <xdr:cxnSp macro="">
      <xdr:nvCxnSpPr>
        <xdr:cNvPr id="88" name="直線矢印コネクタ 87"/>
        <xdr:cNvCxnSpPr/>
      </xdr:nvCxnSpPr>
      <xdr:spPr>
        <a:xfrm flipH="1">
          <a:off x="8410575" y="65570100"/>
          <a:ext cx="1" cy="238125"/>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776</xdr:row>
      <xdr:rowOff>1019175</xdr:rowOff>
    </xdr:from>
    <xdr:to>
      <xdr:col>18</xdr:col>
      <xdr:colOff>193825</xdr:colOff>
      <xdr:row>776</xdr:row>
      <xdr:rowOff>1311013</xdr:rowOff>
    </xdr:to>
    <xdr:sp macro="" textlink="">
      <xdr:nvSpPr>
        <xdr:cNvPr id="90" name="テキスト ボックス 89"/>
        <xdr:cNvSpPr txBox="1"/>
      </xdr:nvSpPr>
      <xdr:spPr>
        <a:xfrm>
          <a:off x="1800225" y="65913000"/>
          <a:ext cx="1994050" cy="291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競争性のない随意契約</a:t>
          </a:r>
          <a:r>
            <a:rPr kumimoji="1" lang="en-US" altLang="ja-JP" sz="1100"/>
            <a:t>】</a:t>
          </a:r>
        </a:p>
        <a:p>
          <a:pPr algn="ctr"/>
          <a:endParaRPr kumimoji="1" lang="ja-JP" altLang="en-US" sz="1100"/>
        </a:p>
      </xdr:txBody>
    </xdr:sp>
    <xdr:clientData/>
  </xdr:twoCellAnchor>
  <xdr:twoCellAnchor>
    <xdr:from>
      <xdr:col>9</xdr:col>
      <xdr:colOff>95250</xdr:colOff>
      <xdr:row>776</xdr:row>
      <xdr:rowOff>1343024</xdr:rowOff>
    </xdr:from>
    <xdr:to>
      <xdr:col>18</xdr:col>
      <xdr:colOff>123825</xdr:colOff>
      <xdr:row>777</xdr:row>
      <xdr:rowOff>485775</xdr:rowOff>
    </xdr:to>
    <xdr:sp macro="" textlink="">
      <xdr:nvSpPr>
        <xdr:cNvPr id="92" name="テキスト ボックス 91"/>
        <xdr:cNvSpPr txBox="1"/>
      </xdr:nvSpPr>
      <xdr:spPr>
        <a:xfrm>
          <a:off x="1895475" y="66236849"/>
          <a:ext cx="1828800" cy="53340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Ｋ．個人３名</a:t>
          </a:r>
          <a:endParaRPr kumimoji="1" lang="en-US" altLang="ja-JP" sz="1100"/>
        </a:p>
        <a:p>
          <a:pPr algn="ctr"/>
          <a:r>
            <a:rPr kumimoji="1" lang="ja-JP" altLang="en-US" sz="1100"/>
            <a:t>１．６百万</a:t>
          </a:r>
        </a:p>
      </xdr:txBody>
    </xdr:sp>
    <xdr:clientData/>
  </xdr:twoCellAnchor>
  <xdr:twoCellAnchor>
    <xdr:from>
      <xdr:col>10</xdr:col>
      <xdr:colOff>66675</xdr:colOff>
      <xdr:row>777</xdr:row>
      <xdr:rowOff>619125</xdr:rowOff>
    </xdr:from>
    <xdr:to>
      <xdr:col>17</xdr:col>
      <xdr:colOff>19158</xdr:colOff>
      <xdr:row>777</xdr:row>
      <xdr:rowOff>770292</xdr:rowOff>
    </xdr:to>
    <xdr:sp macro="" textlink="">
      <xdr:nvSpPr>
        <xdr:cNvPr id="93" name="テキスト ボックス 92"/>
        <xdr:cNvSpPr txBox="1"/>
      </xdr:nvSpPr>
      <xdr:spPr>
        <a:xfrm>
          <a:off x="2066925" y="66903600"/>
          <a:ext cx="1352658" cy="1511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職員出張旅費</a:t>
          </a:r>
          <a:r>
            <a:rPr kumimoji="1" lang="en-US" altLang="ja-JP" sz="1100"/>
            <a:t>〕</a:t>
          </a:r>
        </a:p>
        <a:p>
          <a:pPr algn="ctr"/>
          <a:endParaRPr kumimoji="1" lang="en-US" altLang="ja-JP" sz="1100"/>
        </a:p>
        <a:p>
          <a:pPr algn="ctr"/>
          <a:endParaRPr kumimoji="1" lang="ja-JP" altLang="en-US" sz="1100"/>
        </a:p>
      </xdr:txBody>
    </xdr:sp>
    <xdr:clientData/>
  </xdr:twoCellAnchor>
  <xdr:twoCellAnchor>
    <xdr:from>
      <xdr:col>23</xdr:col>
      <xdr:colOff>47625</xdr:colOff>
      <xdr:row>776</xdr:row>
      <xdr:rowOff>1038225</xdr:rowOff>
    </xdr:from>
    <xdr:to>
      <xdr:col>31</xdr:col>
      <xdr:colOff>8270</xdr:colOff>
      <xdr:row>776</xdr:row>
      <xdr:rowOff>1292890</xdr:rowOff>
    </xdr:to>
    <xdr:sp macro="" textlink="">
      <xdr:nvSpPr>
        <xdr:cNvPr id="94" name="テキスト ボックス 93"/>
        <xdr:cNvSpPr txBox="1"/>
      </xdr:nvSpPr>
      <xdr:spPr>
        <a:xfrm>
          <a:off x="4648200" y="65932050"/>
          <a:ext cx="1560845" cy="25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a:t>
          </a:r>
          <a:r>
            <a:rPr kumimoji="1" lang="en-US" altLang="ja-JP" sz="1100"/>
            <a:t>】</a:t>
          </a:r>
        </a:p>
        <a:p>
          <a:pPr algn="ctr"/>
          <a:endParaRPr kumimoji="1" lang="ja-JP" altLang="en-US" sz="1100"/>
        </a:p>
      </xdr:txBody>
    </xdr:sp>
    <xdr:clientData/>
  </xdr:twoCellAnchor>
  <xdr:twoCellAnchor>
    <xdr:from>
      <xdr:col>22</xdr:col>
      <xdr:colOff>76200</xdr:colOff>
      <xdr:row>776</xdr:row>
      <xdr:rowOff>1333499</xdr:rowOff>
    </xdr:from>
    <xdr:to>
      <xdr:col>32</xdr:col>
      <xdr:colOff>19050</xdr:colOff>
      <xdr:row>777</xdr:row>
      <xdr:rowOff>485774</xdr:rowOff>
    </xdr:to>
    <xdr:sp macro="" textlink="">
      <xdr:nvSpPr>
        <xdr:cNvPr id="95" name="テキスト ボックス 94"/>
        <xdr:cNvSpPr txBox="1"/>
      </xdr:nvSpPr>
      <xdr:spPr>
        <a:xfrm>
          <a:off x="4476750" y="66227324"/>
          <a:ext cx="1943100" cy="5429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Ｌ．国内業者３社</a:t>
          </a:r>
          <a:endParaRPr kumimoji="1" lang="en-US" altLang="ja-JP" sz="1100"/>
        </a:p>
        <a:p>
          <a:pPr algn="ctr"/>
          <a:r>
            <a:rPr kumimoji="1" lang="ja-JP" altLang="en-US" sz="1100"/>
            <a:t>０．３百万</a:t>
          </a:r>
        </a:p>
      </xdr:txBody>
    </xdr:sp>
    <xdr:clientData/>
  </xdr:twoCellAnchor>
  <xdr:twoCellAnchor>
    <xdr:from>
      <xdr:col>22</xdr:col>
      <xdr:colOff>57150</xdr:colOff>
      <xdr:row>777</xdr:row>
      <xdr:rowOff>571500</xdr:rowOff>
    </xdr:from>
    <xdr:to>
      <xdr:col>32</xdr:col>
      <xdr:colOff>95250</xdr:colOff>
      <xdr:row>777</xdr:row>
      <xdr:rowOff>847725</xdr:rowOff>
    </xdr:to>
    <xdr:sp macro="" textlink="">
      <xdr:nvSpPr>
        <xdr:cNvPr id="96" name="テキスト ボックス 95"/>
        <xdr:cNvSpPr txBox="1"/>
      </xdr:nvSpPr>
      <xdr:spPr>
        <a:xfrm>
          <a:off x="4457700" y="66855975"/>
          <a:ext cx="20383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会議開催経費</a:t>
          </a:r>
          <a:r>
            <a:rPr kumimoji="1" lang="en-US" altLang="ja-JP" sz="1100"/>
            <a:t>〕</a:t>
          </a:r>
          <a:endParaRPr kumimoji="1" lang="ja-JP" altLang="en-US" sz="1100"/>
        </a:p>
      </xdr:txBody>
    </xdr:sp>
    <xdr:clientData/>
  </xdr:twoCellAnchor>
  <xdr:twoCellAnchor>
    <xdr:from>
      <xdr:col>38</xdr:col>
      <xdr:colOff>47625</xdr:colOff>
      <xdr:row>776</xdr:row>
      <xdr:rowOff>1038225</xdr:rowOff>
    </xdr:from>
    <xdr:to>
      <xdr:col>46</xdr:col>
      <xdr:colOff>8270</xdr:colOff>
      <xdr:row>776</xdr:row>
      <xdr:rowOff>1292890</xdr:rowOff>
    </xdr:to>
    <xdr:sp macro="" textlink="">
      <xdr:nvSpPr>
        <xdr:cNvPr id="97" name="テキスト ボックス 96"/>
        <xdr:cNvSpPr txBox="1"/>
      </xdr:nvSpPr>
      <xdr:spPr>
        <a:xfrm>
          <a:off x="7648575" y="65932050"/>
          <a:ext cx="1560845" cy="2546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a:t>
          </a:r>
          <a:r>
            <a:rPr kumimoji="1" lang="en-US" altLang="ja-JP" sz="1100"/>
            <a:t>】</a:t>
          </a:r>
        </a:p>
        <a:p>
          <a:pPr algn="ctr"/>
          <a:endParaRPr kumimoji="1" lang="ja-JP" altLang="en-US" sz="1100"/>
        </a:p>
      </xdr:txBody>
    </xdr:sp>
    <xdr:clientData/>
  </xdr:twoCellAnchor>
  <xdr:twoCellAnchor>
    <xdr:from>
      <xdr:col>37</xdr:col>
      <xdr:colOff>133350</xdr:colOff>
      <xdr:row>776</xdr:row>
      <xdr:rowOff>1314449</xdr:rowOff>
    </xdr:from>
    <xdr:to>
      <xdr:col>47</xdr:col>
      <xdr:colOff>66675</xdr:colOff>
      <xdr:row>777</xdr:row>
      <xdr:rowOff>485774</xdr:rowOff>
    </xdr:to>
    <xdr:sp macro="" textlink="">
      <xdr:nvSpPr>
        <xdr:cNvPr id="98" name="テキスト ボックス 97"/>
        <xdr:cNvSpPr txBox="1"/>
      </xdr:nvSpPr>
      <xdr:spPr>
        <a:xfrm>
          <a:off x="7534275" y="66208274"/>
          <a:ext cx="1933575" cy="56197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Ｍ．国内業者１社</a:t>
          </a:r>
          <a:endParaRPr kumimoji="1" lang="en-US" altLang="ja-JP" sz="1100"/>
        </a:p>
        <a:p>
          <a:pPr algn="ctr"/>
          <a:r>
            <a:rPr kumimoji="1" lang="ja-JP" altLang="en-US" sz="1100"/>
            <a:t>２百万</a:t>
          </a:r>
        </a:p>
      </xdr:txBody>
    </xdr:sp>
    <xdr:clientData/>
  </xdr:twoCellAnchor>
  <xdr:twoCellAnchor>
    <xdr:from>
      <xdr:col>37</xdr:col>
      <xdr:colOff>123825</xdr:colOff>
      <xdr:row>777</xdr:row>
      <xdr:rowOff>552450</xdr:rowOff>
    </xdr:from>
    <xdr:to>
      <xdr:col>48</xdr:col>
      <xdr:colOff>0</xdr:colOff>
      <xdr:row>777</xdr:row>
      <xdr:rowOff>828675</xdr:rowOff>
    </xdr:to>
    <xdr:sp macro="" textlink="">
      <xdr:nvSpPr>
        <xdr:cNvPr id="99" name="テキスト ボックス 98"/>
        <xdr:cNvSpPr txBox="1"/>
      </xdr:nvSpPr>
      <xdr:spPr>
        <a:xfrm>
          <a:off x="7524750" y="66836925"/>
          <a:ext cx="20764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t>〔</a:t>
          </a:r>
          <a:r>
            <a:rPr kumimoji="1" lang="ja-JP" altLang="en-US" sz="1100"/>
            <a:t>業務委託経費</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1</v>
      </c>
      <c r="AT2" s="941"/>
      <c r="AU2" s="941"/>
      <c r="AV2" s="52" t="str">
        <f>IF(AW2="", "", "-")</f>
        <v/>
      </c>
      <c r="AW2" s="912"/>
      <c r="AX2" s="912"/>
    </row>
    <row r="3" spans="1:50" ht="21" customHeight="1" thickBot="1" x14ac:dyDescent="0.2">
      <c r="A3" s="868" t="s">
        <v>530</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556</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557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558</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122</v>
      </c>
      <c r="H5" s="841"/>
      <c r="I5" s="841"/>
      <c r="J5" s="841"/>
      <c r="K5" s="841"/>
      <c r="L5" s="841"/>
      <c r="M5" s="842" t="s">
        <v>66</v>
      </c>
      <c r="N5" s="843"/>
      <c r="O5" s="843"/>
      <c r="P5" s="843"/>
      <c r="Q5" s="843"/>
      <c r="R5" s="844"/>
      <c r="S5" s="845" t="s">
        <v>131</v>
      </c>
      <c r="T5" s="841"/>
      <c r="U5" s="841"/>
      <c r="V5" s="841"/>
      <c r="W5" s="841"/>
      <c r="X5" s="846"/>
      <c r="Y5" s="699" t="s">
        <v>3</v>
      </c>
      <c r="Z5" s="544"/>
      <c r="AA5" s="544"/>
      <c r="AB5" s="544"/>
      <c r="AC5" s="544"/>
      <c r="AD5" s="545"/>
      <c r="AE5" s="700" t="s">
        <v>559</v>
      </c>
      <c r="AF5" s="700"/>
      <c r="AG5" s="700"/>
      <c r="AH5" s="700"/>
      <c r="AI5" s="700"/>
      <c r="AJ5" s="700"/>
      <c r="AK5" s="700"/>
      <c r="AL5" s="700"/>
      <c r="AM5" s="700"/>
      <c r="AN5" s="700"/>
      <c r="AO5" s="700"/>
      <c r="AP5" s="701"/>
      <c r="AQ5" s="702" t="s">
        <v>560</v>
      </c>
      <c r="AR5" s="703"/>
      <c r="AS5" s="703"/>
      <c r="AT5" s="703"/>
      <c r="AU5" s="703"/>
      <c r="AV5" s="703"/>
      <c r="AW5" s="703"/>
      <c r="AX5" s="704"/>
    </row>
    <row r="6" spans="1:50" ht="39" customHeight="1" x14ac:dyDescent="0.15">
      <c r="A6" s="707" t="s">
        <v>4</v>
      </c>
      <c r="B6" s="708"/>
      <c r="C6" s="708"/>
      <c r="D6" s="708"/>
      <c r="E6" s="708"/>
      <c r="F6" s="708"/>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562</v>
      </c>
      <c r="H7" s="500"/>
      <c r="I7" s="500"/>
      <c r="J7" s="500"/>
      <c r="K7" s="500"/>
      <c r="L7" s="500"/>
      <c r="M7" s="500"/>
      <c r="N7" s="500"/>
      <c r="O7" s="500"/>
      <c r="P7" s="500"/>
      <c r="Q7" s="500"/>
      <c r="R7" s="500"/>
      <c r="S7" s="500"/>
      <c r="T7" s="500"/>
      <c r="U7" s="500"/>
      <c r="V7" s="500"/>
      <c r="W7" s="500"/>
      <c r="X7" s="501"/>
      <c r="Y7" s="923" t="s">
        <v>502</v>
      </c>
      <c r="Z7" s="444"/>
      <c r="AA7" s="444"/>
      <c r="AB7" s="444"/>
      <c r="AC7" s="444"/>
      <c r="AD7" s="924"/>
      <c r="AE7" s="913" t="s">
        <v>563</v>
      </c>
      <c r="AF7" s="914"/>
      <c r="AG7" s="914"/>
      <c r="AH7" s="914"/>
      <c r="AI7" s="914"/>
      <c r="AJ7" s="914"/>
      <c r="AK7" s="914"/>
      <c r="AL7" s="914"/>
      <c r="AM7" s="914"/>
      <c r="AN7" s="914"/>
      <c r="AO7" s="914"/>
      <c r="AP7" s="914"/>
      <c r="AQ7" s="914"/>
      <c r="AR7" s="914"/>
      <c r="AS7" s="914"/>
      <c r="AT7" s="914"/>
      <c r="AU7" s="914"/>
      <c r="AV7" s="914"/>
      <c r="AW7" s="914"/>
      <c r="AX7" s="915"/>
    </row>
    <row r="8" spans="1:50" ht="53.25" customHeight="1" x14ac:dyDescent="0.15">
      <c r="A8" s="496" t="s">
        <v>377</v>
      </c>
      <c r="B8" s="497"/>
      <c r="C8" s="497"/>
      <c r="D8" s="497"/>
      <c r="E8" s="497"/>
      <c r="F8" s="498"/>
      <c r="G8" s="942" t="str">
        <f>入力規則等!A28</f>
        <v>-</v>
      </c>
      <c r="H8" s="721"/>
      <c r="I8" s="721"/>
      <c r="J8" s="721"/>
      <c r="K8" s="721"/>
      <c r="L8" s="721"/>
      <c r="M8" s="721"/>
      <c r="N8" s="721"/>
      <c r="O8" s="721"/>
      <c r="P8" s="721"/>
      <c r="Q8" s="721"/>
      <c r="R8" s="721"/>
      <c r="S8" s="721"/>
      <c r="T8" s="721"/>
      <c r="U8" s="721"/>
      <c r="V8" s="721"/>
      <c r="W8" s="721"/>
      <c r="X8" s="943"/>
      <c r="Y8" s="847" t="s">
        <v>378</v>
      </c>
      <c r="Z8" s="848"/>
      <c r="AA8" s="848"/>
      <c r="AB8" s="848"/>
      <c r="AC8" s="848"/>
      <c r="AD8" s="849"/>
      <c r="AE8" s="720" t="str">
        <f>入力規則等!K13</f>
        <v>その他の事項経費</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564</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1" t="s">
        <v>30</v>
      </c>
      <c r="B10" s="662"/>
      <c r="C10" s="662"/>
      <c r="D10" s="662"/>
      <c r="E10" s="662"/>
      <c r="F10" s="662"/>
      <c r="G10" s="755" t="s">
        <v>565</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4" t="s">
        <v>24</v>
      </c>
      <c r="B12" s="945"/>
      <c r="C12" s="945"/>
      <c r="D12" s="945"/>
      <c r="E12" s="945"/>
      <c r="F12" s="946"/>
      <c r="G12" s="761"/>
      <c r="H12" s="762"/>
      <c r="I12" s="762"/>
      <c r="J12" s="762"/>
      <c r="K12" s="762"/>
      <c r="L12" s="762"/>
      <c r="M12" s="762"/>
      <c r="N12" s="762"/>
      <c r="O12" s="762"/>
      <c r="P12" s="416" t="s">
        <v>521</v>
      </c>
      <c r="Q12" s="417"/>
      <c r="R12" s="417"/>
      <c r="S12" s="417"/>
      <c r="T12" s="417"/>
      <c r="U12" s="417"/>
      <c r="V12" s="418"/>
      <c r="W12" s="416" t="s">
        <v>518</v>
      </c>
      <c r="X12" s="417"/>
      <c r="Y12" s="417"/>
      <c r="Z12" s="417"/>
      <c r="AA12" s="417"/>
      <c r="AB12" s="417"/>
      <c r="AC12" s="418"/>
      <c r="AD12" s="416" t="s">
        <v>513</v>
      </c>
      <c r="AE12" s="417"/>
      <c r="AF12" s="417"/>
      <c r="AG12" s="417"/>
      <c r="AH12" s="417"/>
      <c r="AI12" s="417"/>
      <c r="AJ12" s="418"/>
      <c r="AK12" s="416" t="s">
        <v>506</v>
      </c>
      <c r="AL12" s="417"/>
      <c r="AM12" s="417"/>
      <c r="AN12" s="417"/>
      <c r="AO12" s="417"/>
      <c r="AP12" s="417"/>
      <c r="AQ12" s="418"/>
      <c r="AR12" s="416" t="s">
        <v>504</v>
      </c>
      <c r="AS12" s="417"/>
      <c r="AT12" s="417"/>
      <c r="AU12" s="417"/>
      <c r="AV12" s="417"/>
      <c r="AW12" s="417"/>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v>101</v>
      </c>
      <c r="Q13" s="659"/>
      <c r="R13" s="659"/>
      <c r="S13" s="659"/>
      <c r="T13" s="659"/>
      <c r="U13" s="659"/>
      <c r="V13" s="660"/>
      <c r="W13" s="658">
        <v>96</v>
      </c>
      <c r="X13" s="659"/>
      <c r="Y13" s="659"/>
      <c r="Z13" s="659"/>
      <c r="AA13" s="659"/>
      <c r="AB13" s="659"/>
      <c r="AC13" s="660"/>
      <c r="AD13" s="658">
        <v>104</v>
      </c>
      <c r="AE13" s="659"/>
      <c r="AF13" s="659"/>
      <c r="AG13" s="659"/>
      <c r="AH13" s="659"/>
      <c r="AI13" s="659"/>
      <c r="AJ13" s="660"/>
      <c r="AK13" s="658">
        <v>114</v>
      </c>
      <c r="AL13" s="659"/>
      <c r="AM13" s="659"/>
      <c r="AN13" s="659"/>
      <c r="AO13" s="659"/>
      <c r="AP13" s="659"/>
      <c r="AQ13" s="660"/>
      <c r="AR13" s="920">
        <v>113</v>
      </c>
      <c r="AS13" s="921"/>
      <c r="AT13" s="921"/>
      <c r="AU13" s="921"/>
      <c r="AV13" s="921"/>
      <c r="AW13" s="921"/>
      <c r="AX13" s="922"/>
    </row>
    <row r="14" spans="1:50" ht="21" customHeight="1" x14ac:dyDescent="0.15">
      <c r="A14" s="615"/>
      <c r="B14" s="616"/>
      <c r="C14" s="616"/>
      <c r="D14" s="616"/>
      <c r="E14" s="616"/>
      <c r="F14" s="617"/>
      <c r="G14" s="726"/>
      <c r="H14" s="727"/>
      <c r="I14" s="712" t="s">
        <v>8</v>
      </c>
      <c r="J14" s="763"/>
      <c r="K14" s="763"/>
      <c r="L14" s="763"/>
      <c r="M14" s="763"/>
      <c r="N14" s="763"/>
      <c r="O14" s="764"/>
      <c r="P14" s="658" t="s">
        <v>563</v>
      </c>
      <c r="Q14" s="659"/>
      <c r="R14" s="659"/>
      <c r="S14" s="659"/>
      <c r="T14" s="659"/>
      <c r="U14" s="659"/>
      <c r="V14" s="660"/>
      <c r="W14" s="658" t="s">
        <v>563</v>
      </c>
      <c r="X14" s="659"/>
      <c r="Y14" s="659"/>
      <c r="Z14" s="659"/>
      <c r="AA14" s="659"/>
      <c r="AB14" s="659"/>
      <c r="AC14" s="660"/>
      <c r="AD14" s="658" t="s">
        <v>563</v>
      </c>
      <c r="AE14" s="659"/>
      <c r="AF14" s="659"/>
      <c r="AG14" s="659"/>
      <c r="AH14" s="659"/>
      <c r="AI14" s="659"/>
      <c r="AJ14" s="660"/>
      <c r="AK14" s="658" t="s">
        <v>707</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566</v>
      </c>
      <c r="Q15" s="659"/>
      <c r="R15" s="659"/>
      <c r="S15" s="659"/>
      <c r="T15" s="659"/>
      <c r="U15" s="659"/>
      <c r="V15" s="660"/>
      <c r="W15" s="658" t="s">
        <v>563</v>
      </c>
      <c r="X15" s="659"/>
      <c r="Y15" s="659"/>
      <c r="Z15" s="659"/>
      <c r="AA15" s="659"/>
      <c r="AB15" s="659"/>
      <c r="AC15" s="660"/>
      <c r="AD15" s="658" t="s">
        <v>568</v>
      </c>
      <c r="AE15" s="659"/>
      <c r="AF15" s="659"/>
      <c r="AG15" s="659"/>
      <c r="AH15" s="659"/>
      <c r="AI15" s="659"/>
      <c r="AJ15" s="660"/>
      <c r="AK15" s="658" t="s">
        <v>707</v>
      </c>
      <c r="AL15" s="659"/>
      <c r="AM15" s="659"/>
      <c r="AN15" s="659"/>
      <c r="AO15" s="659"/>
      <c r="AP15" s="659"/>
      <c r="AQ15" s="660"/>
      <c r="AR15" s="658" t="s">
        <v>707</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563</v>
      </c>
      <c r="Q16" s="659"/>
      <c r="R16" s="659"/>
      <c r="S16" s="659"/>
      <c r="T16" s="659"/>
      <c r="U16" s="659"/>
      <c r="V16" s="660"/>
      <c r="W16" s="658" t="s">
        <v>567</v>
      </c>
      <c r="X16" s="659"/>
      <c r="Y16" s="659"/>
      <c r="Z16" s="659"/>
      <c r="AA16" s="659"/>
      <c r="AB16" s="659"/>
      <c r="AC16" s="660"/>
      <c r="AD16" s="658" t="s">
        <v>566</v>
      </c>
      <c r="AE16" s="659"/>
      <c r="AF16" s="659"/>
      <c r="AG16" s="659"/>
      <c r="AH16" s="659"/>
      <c r="AI16" s="659"/>
      <c r="AJ16" s="660"/>
      <c r="AK16" s="658" t="s">
        <v>707</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563</v>
      </c>
      <c r="Q17" s="659"/>
      <c r="R17" s="659"/>
      <c r="S17" s="659"/>
      <c r="T17" s="659"/>
      <c r="U17" s="659"/>
      <c r="V17" s="660"/>
      <c r="W17" s="658" t="s">
        <v>563</v>
      </c>
      <c r="X17" s="659"/>
      <c r="Y17" s="659"/>
      <c r="Z17" s="659"/>
      <c r="AA17" s="659"/>
      <c r="AB17" s="659"/>
      <c r="AC17" s="660"/>
      <c r="AD17" s="658" t="s">
        <v>563</v>
      </c>
      <c r="AE17" s="659"/>
      <c r="AF17" s="659"/>
      <c r="AG17" s="659"/>
      <c r="AH17" s="659"/>
      <c r="AI17" s="659"/>
      <c r="AJ17" s="660"/>
      <c r="AK17" s="658" t="s">
        <v>707</v>
      </c>
      <c r="AL17" s="659"/>
      <c r="AM17" s="659"/>
      <c r="AN17" s="659"/>
      <c r="AO17" s="659"/>
      <c r="AP17" s="659"/>
      <c r="AQ17" s="660"/>
      <c r="AR17" s="918"/>
      <c r="AS17" s="918"/>
      <c r="AT17" s="918"/>
      <c r="AU17" s="918"/>
      <c r="AV17" s="918"/>
      <c r="AW17" s="918"/>
      <c r="AX17" s="919"/>
    </row>
    <row r="18" spans="1:50" ht="24.75" customHeight="1" x14ac:dyDescent="0.15">
      <c r="A18" s="615"/>
      <c r="B18" s="616"/>
      <c r="C18" s="616"/>
      <c r="D18" s="616"/>
      <c r="E18" s="616"/>
      <c r="F18" s="617"/>
      <c r="G18" s="728"/>
      <c r="H18" s="729"/>
      <c r="I18" s="717" t="s">
        <v>20</v>
      </c>
      <c r="J18" s="718"/>
      <c r="K18" s="718"/>
      <c r="L18" s="718"/>
      <c r="M18" s="718"/>
      <c r="N18" s="718"/>
      <c r="O18" s="719"/>
      <c r="P18" s="879">
        <f>SUM(P13:V17)</f>
        <v>101</v>
      </c>
      <c r="Q18" s="880"/>
      <c r="R18" s="880"/>
      <c r="S18" s="880"/>
      <c r="T18" s="880"/>
      <c r="U18" s="880"/>
      <c r="V18" s="881"/>
      <c r="W18" s="879">
        <f>SUM(W13:AC17)</f>
        <v>96</v>
      </c>
      <c r="X18" s="880"/>
      <c r="Y18" s="880"/>
      <c r="Z18" s="880"/>
      <c r="AA18" s="880"/>
      <c r="AB18" s="880"/>
      <c r="AC18" s="881"/>
      <c r="AD18" s="879">
        <f>SUM(AD13:AJ17)</f>
        <v>104</v>
      </c>
      <c r="AE18" s="880"/>
      <c r="AF18" s="880"/>
      <c r="AG18" s="880"/>
      <c r="AH18" s="880"/>
      <c r="AI18" s="880"/>
      <c r="AJ18" s="881"/>
      <c r="AK18" s="879">
        <f>SUM(AK13:AQ17)</f>
        <v>114</v>
      </c>
      <c r="AL18" s="880"/>
      <c r="AM18" s="880"/>
      <c r="AN18" s="880"/>
      <c r="AO18" s="880"/>
      <c r="AP18" s="880"/>
      <c r="AQ18" s="881"/>
      <c r="AR18" s="879">
        <f>SUM(AR13:AX17)</f>
        <v>113</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56</v>
      </c>
      <c r="Q19" s="659"/>
      <c r="R19" s="659"/>
      <c r="S19" s="659"/>
      <c r="T19" s="659"/>
      <c r="U19" s="659"/>
      <c r="V19" s="660"/>
      <c r="W19" s="658">
        <v>44</v>
      </c>
      <c r="X19" s="659"/>
      <c r="Y19" s="659"/>
      <c r="Z19" s="659"/>
      <c r="AA19" s="659"/>
      <c r="AB19" s="659"/>
      <c r="AC19" s="660"/>
      <c r="AD19" s="658">
        <v>64</v>
      </c>
      <c r="AE19" s="659"/>
      <c r="AF19" s="659"/>
      <c r="AG19" s="659"/>
      <c r="AH19" s="659"/>
      <c r="AI19" s="659"/>
      <c r="AJ19" s="660"/>
      <c r="AK19" s="331"/>
      <c r="AL19" s="331"/>
      <c r="AM19" s="331"/>
      <c r="AN19" s="331"/>
      <c r="AO19" s="331"/>
      <c r="AP19" s="331"/>
      <c r="AQ19" s="331"/>
      <c r="AR19" s="331"/>
      <c r="AS19" s="331"/>
      <c r="AT19" s="331"/>
      <c r="AU19" s="331"/>
      <c r="AV19" s="331"/>
      <c r="AW19" s="331"/>
      <c r="AX19" s="333"/>
    </row>
    <row r="20" spans="1:50" ht="24.75" customHeight="1" x14ac:dyDescent="0.15">
      <c r="A20" s="615"/>
      <c r="B20" s="616"/>
      <c r="C20" s="616"/>
      <c r="D20" s="616"/>
      <c r="E20" s="616"/>
      <c r="F20" s="617"/>
      <c r="G20" s="877" t="s">
        <v>10</v>
      </c>
      <c r="H20" s="878"/>
      <c r="I20" s="878"/>
      <c r="J20" s="878"/>
      <c r="K20" s="878"/>
      <c r="L20" s="878"/>
      <c r="M20" s="878"/>
      <c r="N20" s="878"/>
      <c r="O20" s="878"/>
      <c r="P20" s="319">
        <f>IF(P18=0, "-", SUM(P19)/P18)</f>
        <v>0.5544554455445545</v>
      </c>
      <c r="Q20" s="319"/>
      <c r="R20" s="319"/>
      <c r="S20" s="319"/>
      <c r="T20" s="319"/>
      <c r="U20" s="319"/>
      <c r="V20" s="319"/>
      <c r="W20" s="319">
        <f t="shared" ref="W20" si="0">IF(W18=0, "-", SUM(W19)/W18)</f>
        <v>0.45833333333333331</v>
      </c>
      <c r="X20" s="319"/>
      <c r="Y20" s="319"/>
      <c r="Z20" s="319"/>
      <c r="AA20" s="319"/>
      <c r="AB20" s="319"/>
      <c r="AC20" s="319"/>
      <c r="AD20" s="319">
        <f t="shared" ref="AD20" si="1">IF(AD18=0, "-", SUM(AD19)/AD18)</f>
        <v>0.61538461538461542</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50"/>
      <c r="B21" s="851"/>
      <c r="C21" s="851"/>
      <c r="D21" s="851"/>
      <c r="E21" s="851"/>
      <c r="F21" s="947"/>
      <c r="G21" s="317" t="s">
        <v>469</v>
      </c>
      <c r="H21" s="318"/>
      <c r="I21" s="318"/>
      <c r="J21" s="318"/>
      <c r="K21" s="318"/>
      <c r="L21" s="318"/>
      <c r="M21" s="318"/>
      <c r="N21" s="318"/>
      <c r="O21" s="318"/>
      <c r="P21" s="319">
        <f>IF(P19=0, "-", SUM(P19)/SUM(P13,P14))</f>
        <v>0.5544554455445545</v>
      </c>
      <c r="Q21" s="319"/>
      <c r="R21" s="319"/>
      <c r="S21" s="319"/>
      <c r="T21" s="319"/>
      <c r="U21" s="319"/>
      <c r="V21" s="319"/>
      <c r="W21" s="319">
        <f t="shared" ref="W21" si="2">IF(W19=0, "-", SUM(W19)/SUM(W13,W14))</f>
        <v>0.45833333333333331</v>
      </c>
      <c r="X21" s="319"/>
      <c r="Y21" s="319"/>
      <c r="Z21" s="319"/>
      <c r="AA21" s="319"/>
      <c r="AB21" s="319"/>
      <c r="AC21" s="319"/>
      <c r="AD21" s="319">
        <f t="shared" ref="AD21" si="3">IF(AD19=0, "-", SUM(AD19)/SUM(AD13,AD14))</f>
        <v>0.61538461538461542</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65" t="s">
        <v>546</v>
      </c>
      <c r="B22" s="966"/>
      <c r="C22" s="966"/>
      <c r="D22" s="966"/>
      <c r="E22" s="966"/>
      <c r="F22" s="967"/>
      <c r="G22" s="952" t="s">
        <v>448</v>
      </c>
      <c r="H22" s="223"/>
      <c r="I22" s="223"/>
      <c r="J22" s="223"/>
      <c r="K22" s="223"/>
      <c r="L22" s="223"/>
      <c r="M22" s="223"/>
      <c r="N22" s="223"/>
      <c r="O22" s="224"/>
      <c r="P22" s="937" t="s">
        <v>507</v>
      </c>
      <c r="Q22" s="223"/>
      <c r="R22" s="223"/>
      <c r="S22" s="223"/>
      <c r="T22" s="223"/>
      <c r="U22" s="223"/>
      <c r="V22" s="224"/>
      <c r="W22" s="937" t="s">
        <v>503</v>
      </c>
      <c r="X22" s="223"/>
      <c r="Y22" s="223"/>
      <c r="Z22" s="223"/>
      <c r="AA22" s="223"/>
      <c r="AB22" s="223"/>
      <c r="AC22" s="224"/>
      <c r="AD22" s="937" t="s">
        <v>447</v>
      </c>
      <c r="AE22" s="223"/>
      <c r="AF22" s="223"/>
      <c r="AG22" s="223"/>
      <c r="AH22" s="223"/>
      <c r="AI22" s="223"/>
      <c r="AJ22" s="223"/>
      <c r="AK22" s="223"/>
      <c r="AL22" s="223"/>
      <c r="AM22" s="223"/>
      <c r="AN22" s="223"/>
      <c r="AO22" s="223"/>
      <c r="AP22" s="223"/>
      <c r="AQ22" s="223"/>
      <c r="AR22" s="223"/>
      <c r="AS22" s="223"/>
      <c r="AT22" s="223"/>
      <c r="AU22" s="223"/>
      <c r="AV22" s="223"/>
      <c r="AW22" s="223"/>
      <c r="AX22" s="974"/>
    </row>
    <row r="23" spans="1:50" ht="25.5" customHeight="1" x14ac:dyDescent="0.15">
      <c r="A23" s="968"/>
      <c r="B23" s="969"/>
      <c r="C23" s="969"/>
      <c r="D23" s="969"/>
      <c r="E23" s="969"/>
      <c r="F23" s="970"/>
      <c r="G23" s="953" t="s">
        <v>569</v>
      </c>
      <c r="H23" s="954"/>
      <c r="I23" s="954"/>
      <c r="J23" s="954"/>
      <c r="K23" s="954"/>
      <c r="L23" s="954"/>
      <c r="M23" s="954"/>
      <c r="N23" s="954"/>
      <c r="O23" s="955"/>
      <c r="P23" s="920">
        <v>24</v>
      </c>
      <c r="Q23" s="921"/>
      <c r="R23" s="921"/>
      <c r="S23" s="921"/>
      <c r="T23" s="921"/>
      <c r="U23" s="921"/>
      <c r="V23" s="938"/>
      <c r="W23" s="920">
        <v>30</v>
      </c>
      <c r="X23" s="921"/>
      <c r="Y23" s="921"/>
      <c r="Z23" s="921"/>
      <c r="AA23" s="921"/>
      <c r="AB23" s="921"/>
      <c r="AC23" s="938"/>
      <c r="AD23" s="975" t="s">
        <v>730</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570</v>
      </c>
      <c r="H24" s="957"/>
      <c r="I24" s="957"/>
      <c r="J24" s="957"/>
      <c r="K24" s="957"/>
      <c r="L24" s="957"/>
      <c r="M24" s="957"/>
      <c r="N24" s="957"/>
      <c r="O24" s="958"/>
      <c r="P24" s="658">
        <v>45</v>
      </c>
      <c r="Q24" s="659"/>
      <c r="R24" s="659"/>
      <c r="S24" s="659"/>
      <c r="T24" s="659"/>
      <c r="U24" s="659"/>
      <c r="V24" s="660"/>
      <c r="W24" s="658">
        <v>50</v>
      </c>
      <c r="X24" s="659"/>
      <c r="Y24" s="659"/>
      <c r="Z24" s="659"/>
      <c r="AA24" s="659"/>
      <c r="AB24" s="659"/>
      <c r="AC24" s="660"/>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76.5" customHeight="1" x14ac:dyDescent="0.15">
      <c r="A25" s="968"/>
      <c r="B25" s="969"/>
      <c r="C25" s="969"/>
      <c r="D25" s="969"/>
      <c r="E25" s="969"/>
      <c r="F25" s="970"/>
      <c r="G25" s="956" t="s">
        <v>571</v>
      </c>
      <c r="H25" s="957"/>
      <c r="I25" s="957"/>
      <c r="J25" s="957"/>
      <c r="K25" s="957"/>
      <c r="L25" s="957"/>
      <c r="M25" s="957"/>
      <c r="N25" s="957"/>
      <c r="O25" s="958"/>
      <c r="P25" s="658">
        <v>17</v>
      </c>
      <c r="Q25" s="659"/>
      <c r="R25" s="659"/>
      <c r="S25" s="659"/>
      <c r="T25" s="659"/>
      <c r="U25" s="659"/>
      <c r="V25" s="660"/>
      <c r="W25" s="658">
        <v>26</v>
      </c>
      <c r="X25" s="659"/>
      <c r="Y25" s="659"/>
      <c r="Z25" s="659"/>
      <c r="AA25" s="659"/>
      <c r="AB25" s="659"/>
      <c r="AC25" s="660"/>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31.5" customHeight="1" x14ac:dyDescent="0.15">
      <c r="A26" s="968"/>
      <c r="B26" s="969"/>
      <c r="C26" s="969"/>
      <c r="D26" s="969"/>
      <c r="E26" s="969"/>
      <c r="F26" s="970"/>
      <c r="G26" s="956" t="s">
        <v>572</v>
      </c>
      <c r="H26" s="957"/>
      <c r="I26" s="957"/>
      <c r="J26" s="957"/>
      <c r="K26" s="957"/>
      <c r="L26" s="957"/>
      <c r="M26" s="957"/>
      <c r="N26" s="957"/>
      <c r="O26" s="958"/>
      <c r="P26" s="658">
        <v>26</v>
      </c>
      <c r="Q26" s="659"/>
      <c r="R26" s="659"/>
      <c r="S26" s="659"/>
      <c r="T26" s="659"/>
      <c r="U26" s="659"/>
      <c r="V26" s="660"/>
      <c r="W26" s="658">
        <v>4</v>
      </c>
      <c r="X26" s="659"/>
      <c r="Y26" s="659"/>
      <c r="Z26" s="659"/>
      <c r="AA26" s="659"/>
      <c r="AB26" s="659"/>
      <c r="AC26" s="660"/>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573</v>
      </c>
      <c r="H27" s="957"/>
      <c r="I27" s="957"/>
      <c r="J27" s="957"/>
      <c r="K27" s="957"/>
      <c r="L27" s="957"/>
      <c r="M27" s="957"/>
      <c r="N27" s="957"/>
      <c r="O27" s="958"/>
      <c r="P27" s="658">
        <v>2</v>
      </c>
      <c r="Q27" s="659"/>
      <c r="R27" s="659"/>
      <c r="S27" s="659"/>
      <c r="T27" s="659"/>
      <c r="U27" s="659"/>
      <c r="V27" s="660"/>
      <c r="W27" s="658">
        <v>3</v>
      </c>
      <c r="X27" s="659"/>
      <c r="Y27" s="659"/>
      <c r="Z27" s="659"/>
      <c r="AA27" s="659"/>
      <c r="AB27" s="659"/>
      <c r="AC27" s="660"/>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452</v>
      </c>
      <c r="H28" s="960"/>
      <c r="I28" s="960"/>
      <c r="J28" s="960"/>
      <c r="K28" s="960"/>
      <c r="L28" s="960"/>
      <c r="M28" s="960"/>
      <c r="N28" s="960"/>
      <c r="O28" s="961"/>
      <c r="P28" s="879">
        <f>P29-SUM(P23:P27)</f>
        <v>0</v>
      </c>
      <c r="Q28" s="880"/>
      <c r="R28" s="880"/>
      <c r="S28" s="880"/>
      <c r="T28" s="880"/>
      <c r="U28" s="880"/>
      <c r="V28" s="881"/>
      <c r="W28" s="879">
        <f>W29-SUM(W23:W27)</f>
        <v>0</v>
      </c>
      <c r="X28" s="880"/>
      <c r="Y28" s="880"/>
      <c r="Z28" s="880"/>
      <c r="AA28" s="880"/>
      <c r="AB28" s="880"/>
      <c r="AC28" s="881"/>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449</v>
      </c>
      <c r="H29" s="963"/>
      <c r="I29" s="963"/>
      <c r="J29" s="963"/>
      <c r="K29" s="963"/>
      <c r="L29" s="963"/>
      <c r="M29" s="963"/>
      <c r="N29" s="963"/>
      <c r="O29" s="964"/>
      <c r="P29" s="658">
        <f>AK13</f>
        <v>114</v>
      </c>
      <c r="Q29" s="659"/>
      <c r="R29" s="659"/>
      <c r="S29" s="659"/>
      <c r="T29" s="659"/>
      <c r="U29" s="659"/>
      <c r="V29" s="660"/>
      <c r="W29" s="934">
        <f>AR13</f>
        <v>113</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hidden="1" customHeight="1" x14ac:dyDescent="0.15">
      <c r="A30" s="862" t="s">
        <v>464</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522</v>
      </c>
      <c r="AF30" s="860"/>
      <c r="AG30" s="860"/>
      <c r="AH30" s="861"/>
      <c r="AI30" s="859" t="s">
        <v>519</v>
      </c>
      <c r="AJ30" s="860"/>
      <c r="AK30" s="860"/>
      <c r="AL30" s="861"/>
      <c r="AM30" s="916" t="s">
        <v>514</v>
      </c>
      <c r="AN30" s="916"/>
      <c r="AO30" s="916"/>
      <c r="AP30" s="859"/>
      <c r="AQ30" s="768" t="s">
        <v>353</v>
      </c>
      <c r="AR30" s="769"/>
      <c r="AS30" s="769"/>
      <c r="AT30" s="770"/>
      <c r="AU30" s="775" t="s">
        <v>253</v>
      </c>
      <c r="AV30" s="775"/>
      <c r="AW30" s="775"/>
      <c r="AX30" s="917"/>
    </row>
    <row r="31" spans="1:50" ht="18.75" hidden="1"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8"/>
      <c r="AC31" s="249"/>
      <c r="AD31" s="250"/>
      <c r="AE31" s="248"/>
      <c r="AF31" s="249"/>
      <c r="AG31" s="249"/>
      <c r="AH31" s="250"/>
      <c r="AI31" s="248"/>
      <c r="AJ31" s="249"/>
      <c r="AK31" s="249"/>
      <c r="AL31" s="250"/>
      <c r="AM31" s="252"/>
      <c r="AN31" s="252"/>
      <c r="AO31" s="252"/>
      <c r="AP31" s="248"/>
      <c r="AQ31" s="591"/>
      <c r="AR31" s="201"/>
      <c r="AS31" s="134" t="s">
        <v>354</v>
      </c>
      <c r="AT31" s="135"/>
      <c r="AU31" s="200"/>
      <c r="AV31" s="200"/>
      <c r="AW31" s="399" t="s">
        <v>300</v>
      </c>
      <c r="AX31" s="400"/>
    </row>
    <row r="32" spans="1:50" ht="23.25" hidden="1" customHeight="1" x14ac:dyDescent="0.15">
      <c r="A32" s="404"/>
      <c r="B32" s="402"/>
      <c r="C32" s="402"/>
      <c r="D32" s="402"/>
      <c r="E32" s="402"/>
      <c r="F32" s="403"/>
      <c r="G32" s="565"/>
      <c r="H32" s="566"/>
      <c r="I32" s="566"/>
      <c r="J32" s="566"/>
      <c r="K32" s="566"/>
      <c r="L32" s="566"/>
      <c r="M32" s="566"/>
      <c r="N32" s="566"/>
      <c r="O32" s="567"/>
      <c r="P32" s="106"/>
      <c r="Q32" s="106"/>
      <c r="R32" s="106"/>
      <c r="S32" s="106"/>
      <c r="T32" s="106"/>
      <c r="U32" s="106"/>
      <c r="V32" s="106"/>
      <c r="W32" s="106"/>
      <c r="X32" s="107"/>
      <c r="Y32" s="472" t="s">
        <v>12</v>
      </c>
      <c r="Z32" s="532"/>
      <c r="AA32" s="533"/>
      <c r="AB32" s="462"/>
      <c r="AC32" s="462"/>
      <c r="AD32" s="46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3.25" hidden="1" customHeight="1" x14ac:dyDescent="0.15">
      <c r="A33" s="405"/>
      <c r="B33" s="406"/>
      <c r="C33" s="406"/>
      <c r="D33" s="406"/>
      <c r="E33" s="406"/>
      <c r="F33" s="407"/>
      <c r="G33" s="568"/>
      <c r="H33" s="569"/>
      <c r="I33" s="569"/>
      <c r="J33" s="569"/>
      <c r="K33" s="569"/>
      <c r="L33" s="569"/>
      <c r="M33" s="569"/>
      <c r="N33" s="569"/>
      <c r="O33" s="570"/>
      <c r="P33" s="109"/>
      <c r="Q33" s="109"/>
      <c r="R33" s="109"/>
      <c r="S33" s="109"/>
      <c r="T33" s="109"/>
      <c r="U33" s="109"/>
      <c r="V33" s="109"/>
      <c r="W33" s="109"/>
      <c r="X33" s="110"/>
      <c r="Y33" s="416" t="s">
        <v>54</v>
      </c>
      <c r="Z33" s="417"/>
      <c r="AA33" s="418"/>
      <c r="AB33" s="524"/>
      <c r="AC33" s="524"/>
      <c r="AD33" s="524"/>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3.25" hidden="1" customHeight="1" x14ac:dyDescent="0.15">
      <c r="A34" s="404"/>
      <c r="B34" s="402"/>
      <c r="C34" s="402"/>
      <c r="D34" s="402"/>
      <c r="E34" s="402"/>
      <c r="F34" s="403"/>
      <c r="G34" s="571"/>
      <c r="H34" s="572"/>
      <c r="I34" s="572"/>
      <c r="J34" s="572"/>
      <c r="K34" s="572"/>
      <c r="L34" s="572"/>
      <c r="M34" s="572"/>
      <c r="N34" s="572"/>
      <c r="O34" s="573"/>
      <c r="P34" s="112"/>
      <c r="Q34" s="112"/>
      <c r="R34" s="112"/>
      <c r="S34" s="112"/>
      <c r="T34" s="112"/>
      <c r="U34" s="112"/>
      <c r="V34" s="112"/>
      <c r="W34" s="112"/>
      <c r="X34" s="113"/>
      <c r="Y34" s="416" t="s">
        <v>13</v>
      </c>
      <c r="Z34" s="417"/>
      <c r="AA34" s="418"/>
      <c r="AB34" s="557" t="s">
        <v>301</v>
      </c>
      <c r="AC34" s="557"/>
      <c r="AD34" s="55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ht="23.25" hidden="1" customHeight="1" x14ac:dyDescent="0.15">
      <c r="A35" s="227" t="s">
        <v>492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hidden="1"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1" t="s">
        <v>464</v>
      </c>
      <c r="B37" s="772"/>
      <c r="C37" s="772"/>
      <c r="D37" s="772"/>
      <c r="E37" s="772"/>
      <c r="F37" s="77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45" t="s">
        <v>11</v>
      </c>
      <c r="AC37" s="246"/>
      <c r="AD37" s="247"/>
      <c r="AE37" s="245" t="s">
        <v>522</v>
      </c>
      <c r="AF37" s="246"/>
      <c r="AG37" s="246"/>
      <c r="AH37" s="247"/>
      <c r="AI37" s="245" t="s">
        <v>519</v>
      </c>
      <c r="AJ37" s="246"/>
      <c r="AK37" s="246"/>
      <c r="AL37" s="247"/>
      <c r="AM37" s="251" t="s">
        <v>514</v>
      </c>
      <c r="AN37" s="251"/>
      <c r="AO37" s="251"/>
      <c r="AP37" s="245"/>
      <c r="AQ37" s="152" t="s">
        <v>353</v>
      </c>
      <c r="AR37" s="153"/>
      <c r="AS37" s="153"/>
      <c r="AT37" s="154"/>
      <c r="AU37" s="412" t="s">
        <v>253</v>
      </c>
      <c r="AV37" s="412"/>
      <c r="AW37" s="412"/>
      <c r="AX37" s="911"/>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8"/>
      <c r="AC38" s="249"/>
      <c r="AD38" s="250"/>
      <c r="AE38" s="248"/>
      <c r="AF38" s="249"/>
      <c r="AG38" s="249"/>
      <c r="AH38" s="250"/>
      <c r="AI38" s="248"/>
      <c r="AJ38" s="249"/>
      <c r="AK38" s="249"/>
      <c r="AL38" s="250"/>
      <c r="AM38" s="252"/>
      <c r="AN38" s="252"/>
      <c r="AO38" s="252"/>
      <c r="AP38" s="248"/>
      <c r="AQ38" s="591"/>
      <c r="AR38" s="201"/>
      <c r="AS38" s="134" t="s">
        <v>354</v>
      </c>
      <c r="AT38" s="135"/>
      <c r="AU38" s="200"/>
      <c r="AV38" s="200"/>
      <c r="AW38" s="399" t="s">
        <v>300</v>
      </c>
      <c r="AX38" s="400"/>
    </row>
    <row r="39" spans="1:50" ht="23.25" hidden="1" customHeight="1" x14ac:dyDescent="0.15">
      <c r="A39" s="404"/>
      <c r="B39" s="402"/>
      <c r="C39" s="402"/>
      <c r="D39" s="402"/>
      <c r="E39" s="402"/>
      <c r="F39" s="403"/>
      <c r="G39" s="565"/>
      <c r="H39" s="566"/>
      <c r="I39" s="566"/>
      <c r="J39" s="566"/>
      <c r="K39" s="566"/>
      <c r="L39" s="566"/>
      <c r="M39" s="566"/>
      <c r="N39" s="566"/>
      <c r="O39" s="567"/>
      <c r="P39" s="106"/>
      <c r="Q39" s="106"/>
      <c r="R39" s="106"/>
      <c r="S39" s="106"/>
      <c r="T39" s="106"/>
      <c r="U39" s="106"/>
      <c r="V39" s="106"/>
      <c r="W39" s="106"/>
      <c r="X39" s="107"/>
      <c r="Y39" s="472" t="s">
        <v>12</v>
      </c>
      <c r="Z39" s="532"/>
      <c r="AA39" s="533"/>
      <c r="AB39" s="462"/>
      <c r="AC39" s="462"/>
      <c r="AD39" s="46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5"/>
      <c r="B40" s="406"/>
      <c r="C40" s="406"/>
      <c r="D40" s="406"/>
      <c r="E40" s="406"/>
      <c r="F40" s="407"/>
      <c r="G40" s="568"/>
      <c r="H40" s="569"/>
      <c r="I40" s="569"/>
      <c r="J40" s="569"/>
      <c r="K40" s="569"/>
      <c r="L40" s="569"/>
      <c r="M40" s="569"/>
      <c r="N40" s="569"/>
      <c r="O40" s="570"/>
      <c r="P40" s="109"/>
      <c r="Q40" s="109"/>
      <c r="R40" s="109"/>
      <c r="S40" s="109"/>
      <c r="T40" s="109"/>
      <c r="U40" s="109"/>
      <c r="V40" s="109"/>
      <c r="W40" s="109"/>
      <c r="X40" s="110"/>
      <c r="Y40" s="416" t="s">
        <v>54</v>
      </c>
      <c r="Z40" s="417"/>
      <c r="AA40" s="418"/>
      <c r="AB40" s="524"/>
      <c r="AC40" s="524"/>
      <c r="AD40" s="524"/>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08"/>
      <c r="B41" s="409"/>
      <c r="C41" s="409"/>
      <c r="D41" s="409"/>
      <c r="E41" s="409"/>
      <c r="F41" s="410"/>
      <c r="G41" s="571"/>
      <c r="H41" s="572"/>
      <c r="I41" s="572"/>
      <c r="J41" s="572"/>
      <c r="K41" s="572"/>
      <c r="L41" s="572"/>
      <c r="M41" s="572"/>
      <c r="N41" s="572"/>
      <c r="O41" s="573"/>
      <c r="P41" s="112"/>
      <c r="Q41" s="112"/>
      <c r="R41" s="112"/>
      <c r="S41" s="112"/>
      <c r="T41" s="112"/>
      <c r="U41" s="112"/>
      <c r="V41" s="112"/>
      <c r="W41" s="112"/>
      <c r="X41" s="113"/>
      <c r="Y41" s="416" t="s">
        <v>13</v>
      </c>
      <c r="Z41" s="417"/>
      <c r="AA41" s="418"/>
      <c r="AB41" s="557" t="s">
        <v>301</v>
      </c>
      <c r="AC41" s="557"/>
      <c r="AD41" s="55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492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1" t="s">
        <v>464</v>
      </c>
      <c r="B44" s="772"/>
      <c r="C44" s="772"/>
      <c r="D44" s="772"/>
      <c r="E44" s="772"/>
      <c r="F44" s="77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45" t="s">
        <v>11</v>
      </c>
      <c r="AC44" s="246"/>
      <c r="AD44" s="247"/>
      <c r="AE44" s="245" t="s">
        <v>522</v>
      </c>
      <c r="AF44" s="246"/>
      <c r="AG44" s="246"/>
      <c r="AH44" s="247"/>
      <c r="AI44" s="245" t="s">
        <v>519</v>
      </c>
      <c r="AJ44" s="246"/>
      <c r="AK44" s="246"/>
      <c r="AL44" s="247"/>
      <c r="AM44" s="251" t="s">
        <v>514</v>
      </c>
      <c r="AN44" s="251"/>
      <c r="AO44" s="251"/>
      <c r="AP44" s="245"/>
      <c r="AQ44" s="152" t="s">
        <v>353</v>
      </c>
      <c r="AR44" s="153"/>
      <c r="AS44" s="153"/>
      <c r="AT44" s="154"/>
      <c r="AU44" s="412" t="s">
        <v>253</v>
      </c>
      <c r="AV44" s="412"/>
      <c r="AW44" s="412"/>
      <c r="AX44" s="911"/>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8"/>
      <c r="AC45" s="249"/>
      <c r="AD45" s="250"/>
      <c r="AE45" s="248"/>
      <c r="AF45" s="249"/>
      <c r="AG45" s="249"/>
      <c r="AH45" s="250"/>
      <c r="AI45" s="248"/>
      <c r="AJ45" s="249"/>
      <c r="AK45" s="249"/>
      <c r="AL45" s="250"/>
      <c r="AM45" s="252"/>
      <c r="AN45" s="252"/>
      <c r="AO45" s="252"/>
      <c r="AP45" s="248"/>
      <c r="AQ45" s="591"/>
      <c r="AR45" s="201"/>
      <c r="AS45" s="134" t="s">
        <v>354</v>
      </c>
      <c r="AT45" s="135"/>
      <c r="AU45" s="200"/>
      <c r="AV45" s="200"/>
      <c r="AW45" s="399" t="s">
        <v>300</v>
      </c>
      <c r="AX45" s="400"/>
    </row>
    <row r="46" spans="1:50" ht="23.25" hidden="1" customHeight="1" x14ac:dyDescent="0.15">
      <c r="A46" s="404"/>
      <c r="B46" s="402"/>
      <c r="C46" s="402"/>
      <c r="D46" s="402"/>
      <c r="E46" s="402"/>
      <c r="F46" s="403"/>
      <c r="G46" s="565"/>
      <c r="H46" s="566"/>
      <c r="I46" s="566"/>
      <c r="J46" s="566"/>
      <c r="K46" s="566"/>
      <c r="L46" s="566"/>
      <c r="M46" s="566"/>
      <c r="N46" s="566"/>
      <c r="O46" s="567"/>
      <c r="P46" s="106"/>
      <c r="Q46" s="106"/>
      <c r="R46" s="106"/>
      <c r="S46" s="106"/>
      <c r="T46" s="106"/>
      <c r="U46" s="106"/>
      <c r="V46" s="106"/>
      <c r="W46" s="106"/>
      <c r="X46" s="107"/>
      <c r="Y46" s="472" t="s">
        <v>12</v>
      </c>
      <c r="Z46" s="532"/>
      <c r="AA46" s="533"/>
      <c r="AB46" s="462"/>
      <c r="AC46" s="462"/>
      <c r="AD46" s="46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5"/>
      <c r="B47" s="406"/>
      <c r="C47" s="406"/>
      <c r="D47" s="406"/>
      <c r="E47" s="406"/>
      <c r="F47" s="407"/>
      <c r="G47" s="568"/>
      <c r="H47" s="569"/>
      <c r="I47" s="569"/>
      <c r="J47" s="569"/>
      <c r="K47" s="569"/>
      <c r="L47" s="569"/>
      <c r="M47" s="569"/>
      <c r="N47" s="569"/>
      <c r="O47" s="570"/>
      <c r="P47" s="109"/>
      <c r="Q47" s="109"/>
      <c r="R47" s="109"/>
      <c r="S47" s="109"/>
      <c r="T47" s="109"/>
      <c r="U47" s="109"/>
      <c r="V47" s="109"/>
      <c r="W47" s="109"/>
      <c r="X47" s="110"/>
      <c r="Y47" s="416" t="s">
        <v>54</v>
      </c>
      <c r="Z47" s="417"/>
      <c r="AA47" s="418"/>
      <c r="AB47" s="524"/>
      <c r="AC47" s="524"/>
      <c r="AD47" s="524"/>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08"/>
      <c r="B48" s="409"/>
      <c r="C48" s="409"/>
      <c r="D48" s="409"/>
      <c r="E48" s="409"/>
      <c r="F48" s="410"/>
      <c r="G48" s="571"/>
      <c r="H48" s="572"/>
      <c r="I48" s="572"/>
      <c r="J48" s="572"/>
      <c r="K48" s="572"/>
      <c r="L48" s="572"/>
      <c r="M48" s="572"/>
      <c r="N48" s="572"/>
      <c r="O48" s="573"/>
      <c r="P48" s="112"/>
      <c r="Q48" s="112"/>
      <c r="R48" s="112"/>
      <c r="S48" s="112"/>
      <c r="T48" s="112"/>
      <c r="U48" s="112"/>
      <c r="V48" s="112"/>
      <c r="W48" s="112"/>
      <c r="X48" s="113"/>
      <c r="Y48" s="416" t="s">
        <v>13</v>
      </c>
      <c r="Z48" s="417"/>
      <c r="AA48" s="418"/>
      <c r="AB48" s="557" t="s">
        <v>301</v>
      </c>
      <c r="AC48" s="557"/>
      <c r="AD48" s="55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492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1" t="s">
        <v>464</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45" t="s">
        <v>11</v>
      </c>
      <c r="AC51" s="246"/>
      <c r="AD51" s="247"/>
      <c r="AE51" s="245" t="s">
        <v>522</v>
      </c>
      <c r="AF51" s="246"/>
      <c r="AG51" s="246"/>
      <c r="AH51" s="247"/>
      <c r="AI51" s="245" t="s">
        <v>519</v>
      </c>
      <c r="AJ51" s="246"/>
      <c r="AK51" s="246"/>
      <c r="AL51" s="247"/>
      <c r="AM51" s="251" t="s">
        <v>515</v>
      </c>
      <c r="AN51" s="251"/>
      <c r="AO51" s="251"/>
      <c r="AP51" s="245"/>
      <c r="AQ51" s="152" t="s">
        <v>353</v>
      </c>
      <c r="AR51" s="153"/>
      <c r="AS51" s="153"/>
      <c r="AT51" s="154"/>
      <c r="AU51" s="925" t="s">
        <v>253</v>
      </c>
      <c r="AV51" s="925"/>
      <c r="AW51" s="925"/>
      <c r="AX51" s="92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8"/>
      <c r="AC52" s="249"/>
      <c r="AD52" s="250"/>
      <c r="AE52" s="248"/>
      <c r="AF52" s="249"/>
      <c r="AG52" s="249"/>
      <c r="AH52" s="250"/>
      <c r="AI52" s="248"/>
      <c r="AJ52" s="249"/>
      <c r="AK52" s="249"/>
      <c r="AL52" s="250"/>
      <c r="AM52" s="252"/>
      <c r="AN52" s="252"/>
      <c r="AO52" s="252"/>
      <c r="AP52" s="248"/>
      <c r="AQ52" s="591"/>
      <c r="AR52" s="201"/>
      <c r="AS52" s="134" t="s">
        <v>354</v>
      </c>
      <c r="AT52" s="135"/>
      <c r="AU52" s="200"/>
      <c r="AV52" s="200"/>
      <c r="AW52" s="399" t="s">
        <v>300</v>
      </c>
      <c r="AX52" s="400"/>
    </row>
    <row r="53" spans="1:50" ht="23.25" hidden="1" customHeight="1" x14ac:dyDescent="0.15">
      <c r="A53" s="404"/>
      <c r="B53" s="402"/>
      <c r="C53" s="402"/>
      <c r="D53" s="402"/>
      <c r="E53" s="402"/>
      <c r="F53" s="403"/>
      <c r="G53" s="565"/>
      <c r="H53" s="566"/>
      <c r="I53" s="566"/>
      <c r="J53" s="566"/>
      <c r="K53" s="566"/>
      <c r="L53" s="566"/>
      <c r="M53" s="566"/>
      <c r="N53" s="566"/>
      <c r="O53" s="567"/>
      <c r="P53" s="106"/>
      <c r="Q53" s="106"/>
      <c r="R53" s="106"/>
      <c r="S53" s="106"/>
      <c r="T53" s="106"/>
      <c r="U53" s="106"/>
      <c r="V53" s="106"/>
      <c r="W53" s="106"/>
      <c r="X53" s="107"/>
      <c r="Y53" s="472" t="s">
        <v>12</v>
      </c>
      <c r="Z53" s="532"/>
      <c r="AA53" s="533"/>
      <c r="AB53" s="462"/>
      <c r="AC53" s="462"/>
      <c r="AD53" s="46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5"/>
      <c r="B54" s="406"/>
      <c r="C54" s="406"/>
      <c r="D54" s="406"/>
      <c r="E54" s="406"/>
      <c r="F54" s="407"/>
      <c r="G54" s="568"/>
      <c r="H54" s="569"/>
      <c r="I54" s="569"/>
      <c r="J54" s="569"/>
      <c r="K54" s="569"/>
      <c r="L54" s="569"/>
      <c r="M54" s="569"/>
      <c r="N54" s="569"/>
      <c r="O54" s="570"/>
      <c r="P54" s="109"/>
      <c r="Q54" s="109"/>
      <c r="R54" s="109"/>
      <c r="S54" s="109"/>
      <c r="T54" s="109"/>
      <c r="U54" s="109"/>
      <c r="V54" s="109"/>
      <c r="W54" s="109"/>
      <c r="X54" s="110"/>
      <c r="Y54" s="416" t="s">
        <v>54</v>
      </c>
      <c r="Z54" s="417"/>
      <c r="AA54" s="418"/>
      <c r="AB54" s="524"/>
      <c r="AC54" s="524"/>
      <c r="AD54" s="524"/>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08"/>
      <c r="B55" s="409"/>
      <c r="C55" s="409"/>
      <c r="D55" s="409"/>
      <c r="E55" s="409"/>
      <c r="F55" s="410"/>
      <c r="G55" s="571"/>
      <c r="H55" s="572"/>
      <c r="I55" s="572"/>
      <c r="J55" s="572"/>
      <c r="K55" s="572"/>
      <c r="L55" s="572"/>
      <c r="M55" s="572"/>
      <c r="N55" s="572"/>
      <c r="O55" s="573"/>
      <c r="P55" s="112"/>
      <c r="Q55" s="112"/>
      <c r="R55" s="112"/>
      <c r="S55" s="112"/>
      <c r="T55" s="112"/>
      <c r="U55" s="112"/>
      <c r="V55" s="112"/>
      <c r="W55" s="112"/>
      <c r="X55" s="113"/>
      <c r="Y55" s="416" t="s">
        <v>13</v>
      </c>
      <c r="Z55" s="417"/>
      <c r="AA55" s="418"/>
      <c r="AB55" s="595" t="s">
        <v>14</v>
      </c>
      <c r="AC55" s="595"/>
      <c r="AD55" s="595"/>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492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1" t="s">
        <v>464</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45" t="s">
        <v>11</v>
      </c>
      <c r="AC58" s="246"/>
      <c r="AD58" s="247"/>
      <c r="AE58" s="245" t="s">
        <v>523</v>
      </c>
      <c r="AF58" s="246"/>
      <c r="AG58" s="246"/>
      <c r="AH58" s="247"/>
      <c r="AI58" s="245" t="s">
        <v>519</v>
      </c>
      <c r="AJ58" s="246"/>
      <c r="AK58" s="246"/>
      <c r="AL58" s="247"/>
      <c r="AM58" s="251" t="s">
        <v>514</v>
      </c>
      <c r="AN58" s="251"/>
      <c r="AO58" s="251"/>
      <c r="AP58" s="245"/>
      <c r="AQ58" s="152" t="s">
        <v>353</v>
      </c>
      <c r="AR58" s="153"/>
      <c r="AS58" s="153"/>
      <c r="AT58" s="154"/>
      <c r="AU58" s="925" t="s">
        <v>253</v>
      </c>
      <c r="AV58" s="925"/>
      <c r="AW58" s="925"/>
      <c r="AX58" s="92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8"/>
      <c r="AC59" s="249"/>
      <c r="AD59" s="250"/>
      <c r="AE59" s="248"/>
      <c r="AF59" s="249"/>
      <c r="AG59" s="249"/>
      <c r="AH59" s="250"/>
      <c r="AI59" s="248"/>
      <c r="AJ59" s="249"/>
      <c r="AK59" s="249"/>
      <c r="AL59" s="250"/>
      <c r="AM59" s="252"/>
      <c r="AN59" s="252"/>
      <c r="AO59" s="252"/>
      <c r="AP59" s="248"/>
      <c r="AQ59" s="591"/>
      <c r="AR59" s="201"/>
      <c r="AS59" s="134" t="s">
        <v>354</v>
      </c>
      <c r="AT59" s="135"/>
      <c r="AU59" s="200"/>
      <c r="AV59" s="200"/>
      <c r="AW59" s="399" t="s">
        <v>300</v>
      </c>
      <c r="AX59" s="400"/>
    </row>
    <row r="60" spans="1:50" ht="23.25" hidden="1" customHeight="1" x14ac:dyDescent="0.15">
      <c r="A60" s="404"/>
      <c r="B60" s="402"/>
      <c r="C60" s="402"/>
      <c r="D60" s="402"/>
      <c r="E60" s="402"/>
      <c r="F60" s="403"/>
      <c r="G60" s="565"/>
      <c r="H60" s="566"/>
      <c r="I60" s="566"/>
      <c r="J60" s="566"/>
      <c r="K60" s="566"/>
      <c r="L60" s="566"/>
      <c r="M60" s="566"/>
      <c r="N60" s="566"/>
      <c r="O60" s="567"/>
      <c r="P60" s="106"/>
      <c r="Q60" s="106"/>
      <c r="R60" s="106"/>
      <c r="S60" s="106"/>
      <c r="T60" s="106"/>
      <c r="U60" s="106"/>
      <c r="V60" s="106"/>
      <c r="W60" s="106"/>
      <c r="X60" s="107"/>
      <c r="Y60" s="472" t="s">
        <v>12</v>
      </c>
      <c r="Z60" s="532"/>
      <c r="AA60" s="533"/>
      <c r="AB60" s="462"/>
      <c r="AC60" s="462"/>
      <c r="AD60" s="46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5"/>
      <c r="B61" s="406"/>
      <c r="C61" s="406"/>
      <c r="D61" s="406"/>
      <c r="E61" s="406"/>
      <c r="F61" s="407"/>
      <c r="G61" s="568"/>
      <c r="H61" s="569"/>
      <c r="I61" s="569"/>
      <c r="J61" s="569"/>
      <c r="K61" s="569"/>
      <c r="L61" s="569"/>
      <c r="M61" s="569"/>
      <c r="N61" s="569"/>
      <c r="O61" s="570"/>
      <c r="P61" s="109"/>
      <c r="Q61" s="109"/>
      <c r="R61" s="109"/>
      <c r="S61" s="109"/>
      <c r="T61" s="109"/>
      <c r="U61" s="109"/>
      <c r="V61" s="109"/>
      <c r="W61" s="109"/>
      <c r="X61" s="110"/>
      <c r="Y61" s="416" t="s">
        <v>54</v>
      </c>
      <c r="Z61" s="417"/>
      <c r="AA61" s="418"/>
      <c r="AB61" s="524"/>
      <c r="AC61" s="524"/>
      <c r="AD61" s="524"/>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5"/>
      <c r="B62" s="406"/>
      <c r="C62" s="406"/>
      <c r="D62" s="406"/>
      <c r="E62" s="406"/>
      <c r="F62" s="407"/>
      <c r="G62" s="571"/>
      <c r="H62" s="572"/>
      <c r="I62" s="572"/>
      <c r="J62" s="572"/>
      <c r="K62" s="572"/>
      <c r="L62" s="572"/>
      <c r="M62" s="572"/>
      <c r="N62" s="572"/>
      <c r="O62" s="573"/>
      <c r="P62" s="112"/>
      <c r="Q62" s="112"/>
      <c r="R62" s="112"/>
      <c r="S62" s="112"/>
      <c r="T62" s="112"/>
      <c r="U62" s="112"/>
      <c r="V62" s="112"/>
      <c r="W62" s="112"/>
      <c r="X62" s="113"/>
      <c r="Y62" s="416" t="s">
        <v>13</v>
      </c>
      <c r="Z62" s="417"/>
      <c r="AA62" s="418"/>
      <c r="AB62" s="557" t="s">
        <v>14</v>
      </c>
      <c r="AC62" s="557"/>
      <c r="AD62" s="55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492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3" t="s">
        <v>465</v>
      </c>
      <c r="B65" s="484"/>
      <c r="C65" s="484"/>
      <c r="D65" s="484"/>
      <c r="E65" s="484"/>
      <c r="F65" s="485"/>
      <c r="G65" s="486"/>
      <c r="H65" s="240" t="s">
        <v>265</v>
      </c>
      <c r="I65" s="240"/>
      <c r="J65" s="240"/>
      <c r="K65" s="240"/>
      <c r="L65" s="240"/>
      <c r="M65" s="240"/>
      <c r="N65" s="240"/>
      <c r="O65" s="241"/>
      <c r="P65" s="239" t="s">
        <v>59</v>
      </c>
      <c r="Q65" s="240"/>
      <c r="R65" s="240"/>
      <c r="S65" s="240"/>
      <c r="T65" s="240"/>
      <c r="U65" s="240"/>
      <c r="V65" s="241"/>
      <c r="W65" s="488" t="s">
        <v>460</v>
      </c>
      <c r="X65" s="489"/>
      <c r="Y65" s="492"/>
      <c r="Z65" s="492"/>
      <c r="AA65" s="493"/>
      <c r="AB65" s="239" t="s">
        <v>11</v>
      </c>
      <c r="AC65" s="240"/>
      <c r="AD65" s="241"/>
      <c r="AE65" s="245" t="s">
        <v>522</v>
      </c>
      <c r="AF65" s="246"/>
      <c r="AG65" s="246"/>
      <c r="AH65" s="247"/>
      <c r="AI65" s="245" t="s">
        <v>519</v>
      </c>
      <c r="AJ65" s="246"/>
      <c r="AK65" s="246"/>
      <c r="AL65" s="247"/>
      <c r="AM65" s="251" t="s">
        <v>514</v>
      </c>
      <c r="AN65" s="251"/>
      <c r="AO65" s="251"/>
      <c r="AP65" s="245"/>
      <c r="AQ65" s="239" t="s">
        <v>353</v>
      </c>
      <c r="AR65" s="240"/>
      <c r="AS65" s="240"/>
      <c r="AT65" s="241"/>
      <c r="AU65" s="253" t="s">
        <v>253</v>
      </c>
      <c r="AV65" s="253"/>
      <c r="AW65" s="253"/>
      <c r="AX65" s="254"/>
    </row>
    <row r="66" spans="1:50" ht="18.75" hidden="1" customHeight="1" x14ac:dyDescent="0.15">
      <c r="A66" s="476"/>
      <c r="B66" s="477"/>
      <c r="C66" s="477"/>
      <c r="D66" s="477"/>
      <c r="E66" s="477"/>
      <c r="F66" s="478"/>
      <c r="G66" s="487"/>
      <c r="H66" s="243"/>
      <c r="I66" s="243"/>
      <c r="J66" s="243"/>
      <c r="K66" s="243"/>
      <c r="L66" s="243"/>
      <c r="M66" s="243"/>
      <c r="N66" s="243"/>
      <c r="O66" s="244"/>
      <c r="P66" s="242"/>
      <c r="Q66" s="243"/>
      <c r="R66" s="243"/>
      <c r="S66" s="243"/>
      <c r="T66" s="243"/>
      <c r="U66" s="243"/>
      <c r="V66" s="244"/>
      <c r="W66" s="490"/>
      <c r="X66" s="491"/>
      <c r="Y66" s="494"/>
      <c r="Z66" s="494"/>
      <c r="AA66" s="495"/>
      <c r="AB66" s="242"/>
      <c r="AC66" s="243"/>
      <c r="AD66" s="244"/>
      <c r="AE66" s="248"/>
      <c r="AF66" s="249"/>
      <c r="AG66" s="249"/>
      <c r="AH66" s="250"/>
      <c r="AI66" s="248"/>
      <c r="AJ66" s="249"/>
      <c r="AK66" s="249"/>
      <c r="AL66" s="250"/>
      <c r="AM66" s="252"/>
      <c r="AN66" s="252"/>
      <c r="AO66" s="252"/>
      <c r="AP66" s="248"/>
      <c r="AQ66" s="199"/>
      <c r="AR66" s="200"/>
      <c r="AS66" s="243" t="s">
        <v>354</v>
      </c>
      <c r="AT66" s="244"/>
      <c r="AU66" s="200"/>
      <c r="AV66" s="200"/>
      <c r="AW66" s="243" t="s">
        <v>463</v>
      </c>
      <c r="AX66" s="255"/>
    </row>
    <row r="67" spans="1:50" ht="23.25" hidden="1" customHeight="1" x14ac:dyDescent="0.15">
      <c r="A67" s="476"/>
      <c r="B67" s="477"/>
      <c r="C67" s="477"/>
      <c r="D67" s="477"/>
      <c r="E67" s="477"/>
      <c r="F67" s="478"/>
      <c r="G67" s="256" t="s">
        <v>355</v>
      </c>
      <c r="H67" s="259"/>
      <c r="I67" s="260"/>
      <c r="J67" s="260"/>
      <c r="K67" s="260"/>
      <c r="L67" s="260"/>
      <c r="M67" s="260"/>
      <c r="N67" s="260"/>
      <c r="O67" s="261"/>
      <c r="P67" s="259"/>
      <c r="Q67" s="260"/>
      <c r="R67" s="260"/>
      <c r="S67" s="260"/>
      <c r="T67" s="260"/>
      <c r="U67" s="260"/>
      <c r="V67" s="261"/>
      <c r="W67" s="265"/>
      <c r="X67" s="266"/>
      <c r="Y67" s="271" t="s">
        <v>12</v>
      </c>
      <c r="Z67" s="271"/>
      <c r="AA67" s="272"/>
      <c r="AB67" s="273" t="s">
        <v>482</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6"/>
      <c r="B68" s="477"/>
      <c r="C68" s="477"/>
      <c r="D68" s="477"/>
      <c r="E68" s="477"/>
      <c r="F68" s="478"/>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482</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6"/>
      <c r="B69" s="477"/>
      <c r="C69" s="477"/>
      <c r="D69" s="477"/>
      <c r="E69" s="477"/>
      <c r="F69" s="478"/>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483</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6" t="s">
        <v>470</v>
      </c>
      <c r="B70" s="477"/>
      <c r="C70" s="477"/>
      <c r="D70" s="477"/>
      <c r="E70" s="477"/>
      <c r="F70" s="478"/>
      <c r="G70" s="257" t="s">
        <v>356</v>
      </c>
      <c r="H70" s="308"/>
      <c r="I70" s="308"/>
      <c r="J70" s="308"/>
      <c r="K70" s="308"/>
      <c r="L70" s="308"/>
      <c r="M70" s="308"/>
      <c r="N70" s="308"/>
      <c r="O70" s="308"/>
      <c r="P70" s="308"/>
      <c r="Q70" s="308"/>
      <c r="R70" s="308"/>
      <c r="S70" s="308"/>
      <c r="T70" s="308"/>
      <c r="U70" s="308"/>
      <c r="V70" s="308"/>
      <c r="W70" s="311" t="s">
        <v>481</v>
      </c>
      <c r="X70" s="312"/>
      <c r="Y70" s="271" t="s">
        <v>12</v>
      </c>
      <c r="Z70" s="271"/>
      <c r="AA70" s="272"/>
      <c r="AB70" s="273" t="s">
        <v>482</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6"/>
      <c r="B71" s="477"/>
      <c r="C71" s="477"/>
      <c r="D71" s="477"/>
      <c r="E71" s="477"/>
      <c r="F71" s="478"/>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482</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79"/>
      <c r="B72" s="480"/>
      <c r="C72" s="480"/>
      <c r="D72" s="480"/>
      <c r="E72" s="480"/>
      <c r="F72" s="481"/>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483</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7" t="s">
        <v>465</v>
      </c>
      <c r="B73" s="508"/>
      <c r="C73" s="508"/>
      <c r="D73" s="508"/>
      <c r="E73" s="508"/>
      <c r="F73" s="509"/>
      <c r="G73" s="583"/>
      <c r="H73" s="131" t="s">
        <v>265</v>
      </c>
      <c r="I73" s="131"/>
      <c r="J73" s="131"/>
      <c r="K73" s="131"/>
      <c r="L73" s="131"/>
      <c r="M73" s="131"/>
      <c r="N73" s="131"/>
      <c r="O73" s="132"/>
      <c r="P73" s="160" t="s">
        <v>59</v>
      </c>
      <c r="Q73" s="131"/>
      <c r="R73" s="131"/>
      <c r="S73" s="131"/>
      <c r="T73" s="131"/>
      <c r="U73" s="131"/>
      <c r="V73" s="131"/>
      <c r="W73" s="131"/>
      <c r="X73" s="132"/>
      <c r="Y73" s="585"/>
      <c r="Z73" s="586"/>
      <c r="AA73" s="587"/>
      <c r="AB73" s="160" t="s">
        <v>11</v>
      </c>
      <c r="AC73" s="131"/>
      <c r="AD73" s="132"/>
      <c r="AE73" s="245" t="s">
        <v>522</v>
      </c>
      <c r="AF73" s="246"/>
      <c r="AG73" s="246"/>
      <c r="AH73" s="247"/>
      <c r="AI73" s="245" t="s">
        <v>519</v>
      </c>
      <c r="AJ73" s="246"/>
      <c r="AK73" s="246"/>
      <c r="AL73" s="247"/>
      <c r="AM73" s="251" t="s">
        <v>514</v>
      </c>
      <c r="AN73" s="251"/>
      <c r="AO73" s="251"/>
      <c r="AP73" s="245"/>
      <c r="AQ73" s="160" t="s">
        <v>353</v>
      </c>
      <c r="AR73" s="131"/>
      <c r="AS73" s="131"/>
      <c r="AT73" s="132"/>
      <c r="AU73" s="136" t="s">
        <v>253</v>
      </c>
      <c r="AV73" s="137"/>
      <c r="AW73" s="137"/>
      <c r="AX73" s="138"/>
    </row>
    <row r="74" spans="1:50" ht="18.75" hidden="1" customHeight="1" x14ac:dyDescent="0.15">
      <c r="A74" s="510"/>
      <c r="B74" s="511"/>
      <c r="C74" s="511"/>
      <c r="D74" s="511"/>
      <c r="E74" s="511"/>
      <c r="F74" s="512"/>
      <c r="G74" s="584"/>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1"/>
      <c r="AR74" s="201"/>
      <c r="AS74" s="134" t="s">
        <v>354</v>
      </c>
      <c r="AT74" s="135"/>
      <c r="AU74" s="591"/>
      <c r="AV74" s="201"/>
      <c r="AW74" s="134" t="s">
        <v>300</v>
      </c>
      <c r="AX74" s="196"/>
    </row>
    <row r="75" spans="1:50" ht="23.25" hidden="1" customHeight="1" x14ac:dyDescent="0.15">
      <c r="A75" s="510"/>
      <c r="B75" s="511"/>
      <c r="C75" s="511"/>
      <c r="D75" s="511"/>
      <c r="E75" s="511"/>
      <c r="F75" s="512"/>
      <c r="G75" s="610" t="s">
        <v>355</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0"/>
      <c r="B76" s="511"/>
      <c r="C76" s="511"/>
      <c r="D76" s="511"/>
      <c r="E76" s="511"/>
      <c r="F76" s="512"/>
      <c r="G76" s="611"/>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0"/>
      <c r="B77" s="511"/>
      <c r="C77" s="511"/>
      <c r="D77" s="511"/>
      <c r="E77" s="511"/>
      <c r="F77" s="512"/>
      <c r="G77" s="612"/>
      <c r="H77" s="112"/>
      <c r="I77" s="112"/>
      <c r="J77" s="112"/>
      <c r="K77" s="112"/>
      <c r="L77" s="112"/>
      <c r="M77" s="112"/>
      <c r="N77" s="112"/>
      <c r="O77" s="113"/>
      <c r="P77" s="109"/>
      <c r="Q77" s="109"/>
      <c r="R77" s="109"/>
      <c r="S77" s="109"/>
      <c r="T77" s="109"/>
      <c r="U77" s="109"/>
      <c r="V77" s="109"/>
      <c r="W77" s="109"/>
      <c r="X77" s="110"/>
      <c r="Y77" s="160" t="s">
        <v>13</v>
      </c>
      <c r="Z77" s="131"/>
      <c r="AA77" s="132"/>
      <c r="AB77" s="580" t="s">
        <v>14</v>
      </c>
      <c r="AC77" s="580"/>
      <c r="AD77" s="580"/>
      <c r="AE77" s="891"/>
      <c r="AF77" s="892"/>
      <c r="AG77" s="892"/>
      <c r="AH77" s="892"/>
      <c r="AI77" s="891"/>
      <c r="AJ77" s="892"/>
      <c r="AK77" s="892"/>
      <c r="AL77" s="892"/>
      <c r="AM77" s="891"/>
      <c r="AN77" s="892"/>
      <c r="AO77" s="892"/>
      <c r="AP77" s="892"/>
      <c r="AQ77" s="341"/>
      <c r="AR77" s="208"/>
      <c r="AS77" s="208"/>
      <c r="AT77" s="342"/>
      <c r="AU77" s="220"/>
      <c r="AV77" s="220"/>
      <c r="AW77" s="220"/>
      <c r="AX77" s="222"/>
    </row>
    <row r="78" spans="1:50" ht="69.75" hidden="1" customHeight="1" x14ac:dyDescent="0.15">
      <c r="A78" s="336" t="s">
        <v>495</v>
      </c>
      <c r="B78" s="337"/>
      <c r="C78" s="337"/>
      <c r="D78" s="337"/>
      <c r="E78" s="334" t="s">
        <v>442</v>
      </c>
      <c r="F78" s="335"/>
      <c r="G78" s="57" t="s">
        <v>356</v>
      </c>
      <c r="H78" s="588"/>
      <c r="I78" s="589"/>
      <c r="J78" s="589"/>
      <c r="K78" s="589"/>
      <c r="L78" s="589"/>
      <c r="M78" s="589"/>
      <c r="N78" s="589"/>
      <c r="O78" s="590"/>
      <c r="P78" s="148"/>
      <c r="Q78" s="148"/>
      <c r="R78" s="148"/>
      <c r="S78" s="148"/>
      <c r="T78" s="148"/>
      <c r="U78" s="148"/>
      <c r="V78" s="148"/>
      <c r="W78" s="148"/>
      <c r="X78" s="148"/>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4" t="s">
        <v>268</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9" t="s">
        <v>459</v>
      </c>
      <c r="AP79" s="280"/>
      <c r="AQ79" s="280"/>
      <c r="AR79" s="81" t="s">
        <v>457</v>
      </c>
      <c r="AS79" s="279"/>
      <c r="AT79" s="280"/>
      <c r="AU79" s="280"/>
      <c r="AV79" s="280"/>
      <c r="AW79" s="280"/>
      <c r="AX79" s="948"/>
    </row>
    <row r="80" spans="1:50" ht="18.75" customHeight="1" x14ac:dyDescent="0.15">
      <c r="A80" s="865" t="s">
        <v>266</v>
      </c>
      <c r="B80" s="525" t="s">
        <v>456</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customHeight="1" x14ac:dyDescent="0.15">
      <c r="A81" s="866"/>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63" customHeight="1" x14ac:dyDescent="0.15">
      <c r="A82" s="866"/>
      <c r="B82" s="528"/>
      <c r="C82" s="429"/>
      <c r="D82" s="429"/>
      <c r="E82" s="429"/>
      <c r="F82" s="430"/>
      <c r="G82" s="677" t="s">
        <v>574</v>
      </c>
      <c r="H82" s="677"/>
      <c r="I82" s="677"/>
      <c r="J82" s="677"/>
      <c r="K82" s="677"/>
      <c r="L82" s="677"/>
      <c r="M82" s="677"/>
      <c r="N82" s="677"/>
      <c r="O82" s="677"/>
      <c r="P82" s="677"/>
      <c r="Q82" s="677"/>
      <c r="R82" s="677"/>
      <c r="S82" s="677"/>
      <c r="T82" s="677"/>
      <c r="U82" s="677"/>
      <c r="V82" s="677"/>
      <c r="W82" s="677"/>
      <c r="X82" s="677"/>
      <c r="Y82" s="677"/>
      <c r="Z82" s="677"/>
      <c r="AA82" s="678"/>
      <c r="AB82" s="885" t="s">
        <v>575</v>
      </c>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63" customHeight="1" x14ac:dyDescent="0.15">
      <c r="A83" s="866"/>
      <c r="B83" s="528"/>
      <c r="C83" s="429"/>
      <c r="D83" s="429"/>
      <c r="E83" s="429"/>
      <c r="F83" s="430"/>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63" customHeight="1" x14ac:dyDescent="0.15">
      <c r="A84" s="866"/>
      <c r="B84" s="529"/>
      <c r="C84" s="530"/>
      <c r="D84" s="530"/>
      <c r="E84" s="530"/>
      <c r="F84" s="531"/>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customHeight="1" x14ac:dyDescent="0.15">
      <c r="A85" s="866"/>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65"/>
      <c r="Z85" s="166"/>
      <c r="AA85" s="167"/>
      <c r="AB85" s="558" t="s">
        <v>11</v>
      </c>
      <c r="AC85" s="559"/>
      <c r="AD85" s="560"/>
      <c r="AE85" s="245" t="s">
        <v>522</v>
      </c>
      <c r="AF85" s="246"/>
      <c r="AG85" s="246"/>
      <c r="AH85" s="247"/>
      <c r="AI85" s="245" t="s">
        <v>519</v>
      </c>
      <c r="AJ85" s="246"/>
      <c r="AK85" s="246"/>
      <c r="AL85" s="247"/>
      <c r="AM85" s="251" t="s">
        <v>514</v>
      </c>
      <c r="AN85" s="251"/>
      <c r="AO85" s="251"/>
      <c r="AP85" s="245"/>
      <c r="AQ85" s="160" t="s">
        <v>353</v>
      </c>
      <c r="AR85" s="131"/>
      <c r="AS85" s="131"/>
      <c r="AT85" s="132"/>
      <c r="AU85" s="534" t="s">
        <v>253</v>
      </c>
      <c r="AV85" s="534"/>
      <c r="AW85" s="534"/>
      <c r="AX85" s="535"/>
      <c r="AY85" s="10"/>
      <c r="AZ85" s="10"/>
      <c r="BA85" s="10"/>
      <c r="BB85" s="10"/>
      <c r="BC85" s="10"/>
    </row>
    <row r="86" spans="1:60" ht="18.75" customHeight="1" x14ac:dyDescent="0.15">
      <c r="A86" s="866"/>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65"/>
      <c r="Z86" s="166"/>
      <c r="AA86" s="167"/>
      <c r="AB86" s="248"/>
      <c r="AC86" s="249"/>
      <c r="AD86" s="250"/>
      <c r="AE86" s="248"/>
      <c r="AF86" s="249"/>
      <c r="AG86" s="249"/>
      <c r="AH86" s="250"/>
      <c r="AI86" s="248"/>
      <c r="AJ86" s="249"/>
      <c r="AK86" s="249"/>
      <c r="AL86" s="250"/>
      <c r="AM86" s="252"/>
      <c r="AN86" s="252"/>
      <c r="AO86" s="252"/>
      <c r="AP86" s="248"/>
      <c r="AQ86" s="199">
        <v>31</v>
      </c>
      <c r="AR86" s="200"/>
      <c r="AS86" s="134" t="s">
        <v>354</v>
      </c>
      <c r="AT86" s="135"/>
      <c r="AU86" s="200"/>
      <c r="AV86" s="200"/>
      <c r="AW86" s="399" t="s">
        <v>300</v>
      </c>
      <c r="AX86" s="400"/>
      <c r="AY86" s="10"/>
      <c r="AZ86" s="10"/>
      <c r="BA86" s="10"/>
      <c r="BB86" s="10"/>
      <c r="BC86" s="10"/>
      <c r="BD86" s="10"/>
      <c r="BE86" s="10"/>
      <c r="BF86" s="10"/>
      <c r="BG86" s="10"/>
      <c r="BH86" s="10"/>
    </row>
    <row r="87" spans="1:60" ht="76.5" customHeight="1" x14ac:dyDescent="0.15">
      <c r="A87" s="866"/>
      <c r="B87" s="429"/>
      <c r="C87" s="429"/>
      <c r="D87" s="429"/>
      <c r="E87" s="429"/>
      <c r="F87" s="430"/>
      <c r="G87" s="105" t="s">
        <v>576</v>
      </c>
      <c r="H87" s="106"/>
      <c r="I87" s="106"/>
      <c r="J87" s="106"/>
      <c r="K87" s="106"/>
      <c r="L87" s="106"/>
      <c r="M87" s="106"/>
      <c r="N87" s="106"/>
      <c r="O87" s="107"/>
      <c r="P87" s="106" t="s">
        <v>577</v>
      </c>
      <c r="Q87" s="515"/>
      <c r="R87" s="515"/>
      <c r="S87" s="515"/>
      <c r="T87" s="515"/>
      <c r="U87" s="515"/>
      <c r="V87" s="515"/>
      <c r="W87" s="515"/>
      <c r="X87" s="516"/>
      <c r="Y87" s="562" t="s">
        <v>62</v>
      </c>
      <c r="Z87" s="563"/>
      <c r="AA87" s="564"/>
      <c r="AB87" s="462" t="s">
        <v>578</v>
      </c>
      <c r="AC87" s="462"/>
      <c r="AD87" s="462"/>
      <c r="AE87" s="219">
        <v>4</v>
      </c>
      <c r="AF87" s="220"/>
      <c r="AG87" s="220"/>
      <c r="AH87" s="220"/>
      <c r="AI87" s="219">
        <v>4</v>
      </c>
      <c r="AJ87" s="220"/>
      <c r="AK87" s="220"/>
      <c r="AL87" s="220"/>
      <c r="AM87" s="219">
        <v>4</v>
      </c>
      <c r="AN87" s="220"/>
      <c r="AO87" s="220"/>
      <c r="AP87" s="220"/>
      <c r="AQ87" s="341"/>
      <c r="AR87" s="208"/>
      <c r="AS87" s="208"/>
      <c r="AT87" s="342"/>
      <c r="AU87" s="220"/>
      <c r="AV87" s="220"/>
      <c r="AW87" s="220"/>
      <c r="AX87" s="222"/>
    </row>
    <row r="88" spans="1:60" ht="76.5" customHeight="1" x14ac:dyDescent="0.15">
      <c r="A88" s="866"/>
      <c r="B88" s="429"/>
      <c r="C88" s="429"/>
      <c r="D88" s="429"/>
      <c r="E88" s="429"/>
      <c r="F88" s="430"/>
      <c r="G88" s="108"/>
      <c r="H88" s="109"/>
      <c r="I88" s="109"/>
      <c r="J88" s="109"/>
      <c r="K88" s="109"/>
      <c r="L88" s="109"/>
      <c r="M88" s="109"/>
      <c r="N88" s="109"/>
      <c r="O88" s="110"/>
      <c r="P88" s="517"/>
      <c r="Q88" s="517"/>
      <c r="R88" s="517"/>
      <c r="S88" s="517"/>
      <c r="T88" s="517"/>
      <c r="U88" s="517"/>
      <c r="V88" s="517"/>
      <c r="W88" s="517"/>
      <c r="X88" s="518"/>
      <c r="Y88" s="459" t="s">
        <v>54</v>
      </c>
      <c r="Z88" s="460"/>
      <c r="AA88" s="461"/>
      <c r="AB88" s="524" t="s">
        <v>578</v>
      </c>
      <c r="AC88" s="524"/>
      <c r="AD88" s="524"/>
      <c r="AE88" s="219">
        <v>4</v>
      </c>
      <c r="AF88" s="220"/>
      <c r="AG88" s="220"/>
      <c r="AH88" s="220"/>
      <c r="AI88" s="219">
        <v>4</v>
      </c>
      <c r="AJ88" s="220"/>
      <c r="AK88" s="220"/>
      <c r="AL88" s="220"/>
      <c r="AM88" s="219">
        <v>4</v>
      </c>
      <c r="AN88" s="220"/>
      <c r="AO88" s="220"/>
      <c r="AP88" s="220"/>
      <c r="AQ88" s="341">
        <v>4</v>
      </c>
      <c r="AR88" s="208"/>
      <c r="AS88" s="208"/>
      <c r="AT88" s="342"/>
      <c r="AU88" s="220"/>
      <c r="AV88" s="220"/>
      <c r="AW88" s="220"/>
      <c r="AX88" s="222"/>
      <c r="AY88" s="10"/>
      <c r="AZ88" s="10"/>
      <c r="BA88" s="10"/>
      <c r="BB88" s="10"/>
      <c r="BC88" s="10"/>
    </row>
    <row r="89" spans="1:60" ht="76.5" customHeight="1" thickBot="1" x14ac:dyDescent="0.2">
      <c r="A89" s="866"/>
      <c r="B89" s="530"/>
      <c r="C89" s="530"/>
      <c r="D89" s="530"/>
      <c r="E89" s="530"/>
      <c r="F89" s="531"/>
      <c r="G89" s="111"/>
      <c r="H89" s="112"/>
      <c r="I89" s="112"/>
      <c r="J89" s="112"/>
      <c r="K89" s="112"/>
      <c r="L89" s="112"/>
      <c r="M89" s="112"/>
      <c r="N89" s="112"/>
      <c r="O89" s="113"/>
      <c r="P89" s="177"/>
      <c r="Q89" s="177"/>
      <c r="R89" s="177"/>
      <c r="S89" s="177"/>
      <c r="T89" s="177"/>
      <c r="U89" s="177"/>
      <c r="V89" s="177"/>
      <c r="W89" s="177"/>
      <c r="X89" s="561"/>
      <c r="Y89" s="459" t="s">
        <v>13</v>
      </c>
      <c r="Z89" s="460"/>
      <c r="AA89" s="461"/>
      <c r="AB89" s="595" t="s">
        <v>14</v>
      </c>
      <c r="AC89" s="595"/>
      <c r="AD89" s="595"/>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66"/>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65"/>
      <c r="Z90" s="166"/>
      <c r="AA90" s="167"/>
      <c r="AB90" s="558" t="s">
        <v>11</v>
      </c>
      <c r="AC90" s="559"/>
      <c r="AD90" s="560"/>
      <c r="AE90" s="245" t="s">
        <v>522</v>
      </c>
      <c r="AF90" s="246"/>
      <c r="AG90" s="246"/>
      <c r="AH90" s="247"/>
      <c r="AI90" s="245" t="s">
        <v>519</v>
      </c>
      <c r="AJ90" s="246"/>
      <c r="AK90" s="246"/>
      <c r="AL90" s="247"/>
      <c r="AM90" s="251" t="s">
        <v>514</v>
      </c>
      <c r="AN90" s="251"/>
      <c r="AO90" s="251"/>
      <c r="AP90" s="245"/>
      <c r="AQ90" s="160" t="s">
        <v>353</v>
      </c>
      <c r="AR90" s="131"/>
      <c r="AS90" s="131"/>
      <c r="AT90" s="132"/>
      <c r="AU90" s="534" t="s">
        <v>253</v>
      </c>
      <c r="AV90" s="534"/>
      <c r="AW90" s="534"/>
      <c r="AX90" s="535"/>
    </row>
    <row r="91" spans="1:60" ht="18.75" hidden="1" customHeight="1" x14ac:dyDescent="0.15">
      <c r="A91" s="866"/>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65"/>
      <c r="Z91" s="166"/>
      <c r="AA91" s="167"/>
      <c r="AB91" s="248"/>
      <c r="AC91" s="249"/>
      <c r="AD91" s="250"/>
      <c r="AE91" s="248"/>
      <c r="AF91" s="249"/>
      <c r="AG91" s="249"/>
      <c r="AH91" s="250"/>
      <c r="AI91" s="248"/>
      <c r="AJ91" s="249"/>
      <c r="AK91" s="249"/>
      <c r="AL91" s="250"/>
      <c r="AM91" s="252"/>
      <c r="AN91" s="252"/>
      <c r="AO91" s="252"/>
      <c r="AP91" s="248"/>
      <c r="AQ91" s="199"/>
      <c r="AR91" s="200"/>
      <c r="AS91" s="134" t="s">
        <v>354</v>
      </c>
      <c r="AT91" s="135"/>
      <c r="AU91" s="200"/>
      <c r="AV91" s="200"/>
      <c r="AW91" s="399" t="s">
        <v>300</v>
      </c>
      <c r="AX91" s="400"/>
      <c r="AY91" s="10"/>
      <c r="AZ91" s="10"/>
      <c r="BA91" s="10"/>
      <c r="BB91" s="10"/>
      <c r="BC91" s="10"/>
    </row>
    <row r="92" spans="1:60" ht="23.25" hidden="1" customHeight="1" x14ac:dyDescent="0.15">
      <c r="A92" s="866"/>
      <c r="B92" s="429"/>
      <c r="C92" s="429"/>
      <c r="D92" s="429"/>
      <c r="E92" s="429"/>
      <c r="F92" s="430"/>
      <c r="G92" s="105"/>
      <c r="H92" s="106"/>
      <c r="I92" s="106"/>
      <c r="J92" s="106"/>
      <c r="K92" s="106"/>
      <c r="L92" s="106"/>
      <c r="M92" s="106"/>
      <c r="N92" s="106"/>
      <c r="O92" s="107"/>
      <c r="P92" s="106"/>
      <c r="Q92" s="515"/>
      <c r="R92" s="515"/>
      <c r="S92" s="515"/>
      <c r="T92" s="515"/>
      <c r="U92" s="515"/>
      <c r="V92" s="515"/>
      <c r="W92" s="515"/>
      <c r="X92" s="516"/>
      <c r="Y92" s="562" t="s">
        <v>62</v>
      </c>
      <c r="Z92" s="563"/>
      <c r="AA92" s="564"/>
      <c r="AB92" s="462"/>
      <c r="AC92" s="462"/>
      <c r="AD92" s="462"/>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66"/>
      <c r="B93" s="429"/>
      <c r="C93" s="429"/>
      <c r="D93" s="429"/>
      <c r="E93" s="429"/>
      <c r="F93" s="430"/>
      <c r="G93" s="108"/>
      <c r="H93" s="109"/>
      <c r="I93" s="109"/>
      <c r="J93" s="109"/>
      <c r="K93" s="109"/>
      <c r="L93" s="109"/>
      <c r="M93" s="109"/>
      <c r="N93" s="109"/>
      <c r="O93" s="110"/>
      <c r="P93" s="517"/>
      <c r="Q93" s="517"/>
      <c r="R93" s="517"/>
      <c r="S93" s="517"/>
      <c r="T93" s="517"/>
      <c r="U93" s="517"/>
      <c r="V93" s="517"/>
      <c r="W93" s="517"/>
      <c r="X93" s="518"/>
      <c r="Y93" s="459" t="s">
        <v>54</v>
      </c>
      <c r="Z93" s="460"/>
      <c r="AA93" s="461"/>
      <c r="AB93" s="524"/>
      <c r="AC93" s="524"/>
      <c r="AD93" s="524"/>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66"/>
      <c r="B94" s="530"/>
      <c r="C94" s="530"/>
      <c r="D94" s="530"/>
      <c r="E94" s="530"/>
      <c r="F94" s="531"/>
      <c r="G94" s="111"/>
      <c r="H94" s="112"/>
      <c r="I94" s="112"/>
      <c r="J94" s="112"/>
      <c r="K94" s="112"/>
      <c r="L94" s="112"/>
      <c r="M94" s="112"/>
      <c r="N94" s="112"/>
      <c r="O94" s="113"/>
      <c r="P94" s="177"/>
      <c r="Q94" s="177"/>
      <c r="R94" s="177"/>
      <c r="S94" s="177"/>
      <c r="T94" s="177"/>
      <c r="U94" s="177"/>
      <c r="V94" s="177"/>
      <c r="W94" s="177"/>
      <c r="X94" s="561"/>
      <c r="Y94" s="459" t="s">
        <v>13</v>
      </c>
      <c r="Z94" s="460"/>
      <c r="AA94" s="461"/>
      <c r="AB94" s="595" t="s">
        <v>14</v>
      </c>
      <c r="AC94" s="595"/>
      <c r="AD94" s="595"/>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66"/>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65"/>
      <c r="Z95" s="166"/>
      <c r="AA95" s="167"/>
      <c r="AB95" s="558" t="s">
        <v>11</v>
      </c>
      <c r="AC95" s="559"/>
      <c r="AD95" s="560"/>
      <c r="AE95" s="245" t="s">
        <v>522</v>
      </c>
      <c r="AF95" s="246"/>
      <c r="AG95" s="246"/>
      <c r="AH95" s="247"/>
      <c r="AI95" s="245" t="s">
        <v>519</v>
      </c>
      <c r="AJ95" s="246"/>
      <c r="AK95" s="246"/>
      <c r="AL95" s="247"/>
      <c r="AM95" s="251" t="s">
        <v>514</v>
      </c>
      <c r="AN95" s="251"/>
      <c r="AO95" s="251"/>
      <c r="AP95" s="245"/>
      <c r="AQ95" s="160" t="s">
        <v>353</v>
      </c>
      <c r="AR95" s="131"/>
      <c r="AS95" s="131"/>
      <c r="AT95" s="132"/>
      <c r="AU95" s="534" t="s">
        <v>253</v>
      </c>
      <c r="AV95" s="534"/>
      <c r="AW95" s="534"/>
      <c r="AX95" s="535"/>
      <c r="AY95" s="10"/>
      <c r="AZ95" s="10"/>
      <c r="BA95" s="10"/>
      <c r="BB95" s="10"/>
      <c r="BC95" s="10"/>
      <c r="BD95" s="10"/>
      <c r="BE95" s="10"/>
      <c r="BF95" s="10"/>
      <c r="BG95" s="10"/>
      <c r="BH95" s="10"/>
    </row>
    <row r="96" spans="1:60" ht="18.75" hidden="1" customHeight="1" x14ac:dyDescent="0.15">
      <c r="A96" s="866"/>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65"/>
      <c r="Z96" s="166"/>
      <c r="AA96" s="167"/>
      <c r="AB96" s="248"/>
      <c r="AC96" s="249"/>
      <c r="AD96" s="250"/>
      <c r="AE96" s="248"/>
      <c r="AF96" s="249"/>
      <c r="AG96" s="249"/>
      <c r="AH96" s="250"/>
      <c r="AI96" s="248"/>
      <c r="AJ96" s="249"/>
      <c r="AK96" s="249"/>
      <c r="AL96" s="250"/>
      <c r="AM96" s="252"/>
      <c r="AN96" s="252"/>
      <c r="AO96" s="252"/>
      <c r="AP96" s="248"/>
      <c r="AQ96" s="199"/>
      <c r="AR96" s="200"/>
      <c r="AS96" s="134" t="s">
        <v>354</v>
      </c>
      <c r="AT96" s="135"/>
      <c r="AU96" s="200"/>
      <c r="AV96" s="200"/>
      <c r="AW96" s="399" t="s">
        <v>300</v>
      </c>
      <c r="AX96" s="400"/>
    </row>
    <row r="97" spans="1:60" ht="23.25" hidden="1" customHeight="1" x14ac:dyDescent="0.15">
      <c r="A97" s="866"/>
      <c r="B97" s="429"/>
      <c r="C97" s="429"/>
      <c r="D97" s="429"/>
      <c r="E97" s="429"/>
      <c r="F97" s="430"/>
      <c r="G97" s="105"/>
      <c r="H97" s="106"/>
      <c r="I97" s="106"/>
      <c r="J97" s="106"/>
      <c r="K97" s="106"/>
      <c r="L97" s="106"/>
      <c r="M97" s="106"/>
      <c r="N97" s="106"/>
      <c r="O97" s="107"/>
      <c r="P97" s="106"/>
      <c r="Q97" s="515"/>
      <c r="R97" s="515"/>
      <c r="S97" s="515"/>
      <c r="T97" s="515"/>
      <c r="U97" s="515"/>
      <c r="V97" s="515"/>
      <c r="W97" s="515"/>
      <c r="X97" s="516"/>
      <c r="Y97" s="562" t="s">
        <v>62</v>
      </c>
      <c r="Z97" s="563"/>
      <c r="AA97" s="564"/>
      <c r="AB97" s="469"/>
      <c r="AC97" s="470"/>
      <c r="AD97" s="471"/>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66"/>
      <c r="B98" s="429"/>
      <c r="C98" s="429"/>
      <c r="D98" s="429"/>
      <c r="E98" s="429"/>
      <c r="F98" s="430"/>
      <c r="G98" s="108"/>
      <c r="H98" s="109"/>
      <c r="I98" s="109"/>
      <c r="J98" s="109"/>
      <c r="K98" s="109"/>
      <c r="L98" s="109"/>
      <c r="M98" s="109"/>
      <c r="N98" s="109"/>
      <c r="O98" s="110"/>
      <c r="P98" s="517"/>
      <c r="Q98" s="517"/>
      <c r="R98" s="517"/>
      <c r="S98" s="517"/>
      <c r="T98" s="517"/>
      <c r="U98" s="517"/>
      <c r="V98" s="517"/>
      <c r="W98" s="517"/>
      <c r="X98" s="518"/>
      <c r="Y98" s="459" t="s">
        <v>54</v>
      </c>
      <c r="Z98" s="460"/>
      <c r="AA98" s="461"/>
      <c r="AB98" s="463"/>
      <c r="AC98" s="464"/>
      <c r="AD98" s="465"/>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67"/>
      <c r="B99" s="431"/>
      <c r="C99" s="431"/>
      <c r="D99" s="431"/>
      <c r="E99" s="431"/>
      <c r="F99" s="432"/>
      <c r="G99" s="581"/>
      <c r="H99" s="216"/>
      <c r="I99" s="216"/>
      <c r="J99" s="216"/>
      <c r="K99" s="216"/>
      <c r="L99" s="216"/>
      <c r="M99" s="216"/>
      <c r="N99" s="216"/>
      <c r="O99" s="582"/>
      <c r="P99" s="519"/>
      <c r="Q99" s="519"/>
      <c r="R99" s="519"/>
      <c r="S99" s="519"/>
      <c r="T99" s="519"/>
      <c r="U99" s="519"/>
      <c r="V99" s="519"/>
      <c r="W99" s="519"/>
      <c r="X99" s="520"/>
      <c r="Y99" s="896" t="s">
        <v>13</v>
      </c>
      <c r="Z99" s="897"/>
      <c r="AA99" s="898"/>
      <c r="AB99" s="893" t="s">
        <v>14</v>
      </c>
      <c r="AC99" s="894"/>
      <c r="AD99" s="895"/>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466</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5"/>
      <c r="Z100" s="856"/>
      <c r="AA100" s="857"/>
      <c r="AB100" s="482" t="s">
        <v>11</v>
      </c>
      <c r="AC100" s="482"/>
      <c r="AD100" s="482"/>
      <c r="AE100" s="540" t="s">
        <v>522</v>
      </c>
      <c r="AF100" s="541"/>
      <c r="AG100" s="541"/>
      <c r="AH100" s="542"/>
      <c r="AI100" s="540" t="s">
        <v>519</v>
      </c>
      <c r="AJ100" s="541"/>
      <c r="AK100" s="541"/>
      <c r="AL100" s="542"/>
      <c r="AM100" s="540" t="s">
        <v>515</v>
      </c>
      <c r="AN100" s="541"/>
      <c r="AO100" s="541"/>
      <c r="AP100" s="542"/>
      <c r="AQ100" s="321" t="s">
        <v>508</v>
      </c>
      <c r="AR100" s="322"/>
      <c r="AS100" s="322"/>
      <c r="AT100" s="323"/>
      <c r="AU100" s="321" t="s">
        <v>505</v>
      </c>
      <c r="AV100" s="322"/>
      <c r="AW100" s="322"/>
      <c r="AX100" s="324"/>
    </row>
    <row r="101" spans="1:60" ht="23.25" customHeight="1" x14ac:dyDescent="0.15">
      <c r="A101" s="423"/>
      <c r="B101" s="424"/>
      <c r="C101" s="424"/>
      <c r="D101" s="424"/>
      <c r="E101" s="424"/>
      <c r="F101" s="425"/>
      <c r="G101" s="106" t="s">
        <v>579</v>
      </c>
      <c r="H101" s="106"/>
      <c r="I101" s="106"/>
      <c r="J101" s="106"/>
      <c r="K101" s="106"/>
      <c r="L101" s="106"/>
      <c r="M101" s="106"/>
      <c r="N101" s="106"/>
      <c r="O101" s="106"/>
      <c r="P101" s="106"/>
      <c r="Q101" s="106"/>
      <c r="R101" s="106"/>
      <c r="S101" s="106"/>
      <c r="T101" s="106"/>
      <c r="U101" s="106"/>
      <c r="V101" s="106"/>
      <c r="W101" s="106"/>
      <c r="X101" s="107"/>
      <c r="Y101" s="543" t="s">
        <v>55</v>
      </c>
      <c r="Z101" s="544"/>
      <c r="AA101" s="545"/>
      <c r="AB101" s="462" t="s">
        <v>583</v>
      </c>
      <c r="AC101" s="462"/>
      <c r="AD101" s="462"/>
      <c r="AE101" s="219">
        <v>7</v>
      </c>
      <c r="AF101" s="220"/>
      <c r="AG101" s="220"/>
      <c r="AH101" s="221"/>
      <c r="AI101" s="219">
        <v>6</v>
      </c>
      <c r="AJ101" s="220"/>
      <c r="AK101" s="220"/>
      <c r="AL101" s="221"/>
      <c r="AM101" s="219">
        <v>7</v>
      </c>
      <c r="AN101" s="220"/>
      <c r="AO101" s="220"/>
      <c r="AP101" s="221"/>
      <c r="AQ101" s="219"/>
      <c r="AR101" s="220"/>
      <c r="AS101" s="220"/>
      <c r="AT101" s="221"/>
      <c r="AU101" s="219"/>
      <c r="AV101" s="220"/>
      <c r="AW101" s="220"/>
      <c r="AX101" s="221"/>
    </row>
    <row r="102" spans="1:60" ht="23.25" customHeight="1" x14ac:dyDescent="0.15">
      <c r="A102" s="426"/>
      <c r="B102" s="427"/>
      <c r="C102" s="427"/>
      <c r="D102" s="427"/>
      <c r="E102" s="427"/>
      <c r="F102" s="428"/>
      <c r="G102" s="112"/>
      <c r="H102" s="112"/>
      <c r="I102" s="112"/>
      <c r="J102" s="112"/>
      <c r="K102" s="112"/>
      <c r="L102" s="112"/>
      <c r="M102" s="112"/>
      <c r="N102" s="112"/>
      <c r="O102" s="112"/>
      <c r="P102" s="112"/>
      <c r="Q102" s="112"/>
      <c r="R102" s="112"/>
      <c r="S102" s="112"/>
      <c r="T102" s="112"/>
      <c r="U102" s="112"/>
      <c r="V102" s="112"/>
      <c r="W102" s="112"/>
      <c r="X102" s="113"/>
      <c r="Y102" s="446" t="s">
        <v>56</v>
      </c>
      <c r="Z102" s="447"/>
      <c r="AA102" s="448"/>
      <c r="AB102" s="462" t="s">
        <v>583</v>
      </c>
      <c r="AC102" s="462"/>
      <c r="AD102" s="462"/>
      <c r="AE102" s="419">
        <v>5</v>
      </c>
      <c r="AF102" s="419"/>
      <c r="AG102" s="419"/>
      <c r="AH102" s="419"/>
      <c r="AI102" s="419">
        <v>4</v>
      </c>
      <c r="AJ102" s="419"/>
      <c r="AK102" s="419"/>
      <c r="AL102" s="419"/>
      <c r="AM102" s="419">
        <v>4</v>
      </c>
      <c r="AN102" s="419"/>
      <c r="AO102" s="419"/>
      <c r="AP102" s="419"/>
      <c r="AQ102" s="274">
        <v>0</v>
      </c>
      <c r="AR102" s="275"/>
      <c r="AS102" s="275"/>
      <c r="AT102" s="320"/>
      <c r="AU102" s="274"/>
      <c r="AV102" s="275"/>
      <c r="AW102" s="275"/>
      <c r="AX102" s="320"/>
    </row>
    <row r="103" spans="1:60" ht="31.5" customHeight="1" x14ac:dyDescent="0.15">
      <c r="A103" s="420" t="s">
        <v>466</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522</v>
      </c>
      <c r="AF103" s="417"/>
      <c r="AG103" s="417"/>
      <c r="AH103" s="418"/>
      <c r="AI103" s="416" t="s">
        <v>519</v>
      </c>
      <c r="AJ103" s="417"/>
      <c r="AK103" s="417"/>
      <c r="AL103" s="418"/>
      <c r="AM103" s="416" t="s">
        <v>515</v>
      </c>
      <c r="AN103" s="417"/>
      <c r="AO103" s="417"/>
      <c r="AP103" s="418"/>
      <c r="AQ103" s="285" t="s">
        <v>508</v>
      </c>
      <c r="AR103" s="286"/>
      <c r="AS103" s="286"/>
      <c r="AT103" s="325"/>
      <c r="AU103" s="285" t="s">
        <v>505</v>
      </c>
      <c r="AV103" s="286"/>
      <c r="AW103" s="286"/>
      <c r="AX103" s="287"/>
    </row>
    <row r="104" spans="1:60" ht="23.25" customHeight="1" x14ac:dyDescent="0.15">
      <c r="A104" s="423"/>
      <c r="B104" s="424"/>
      <c r="C104" s="424"/>
      <c r="D104" s="424"/>
      <c r="E104" s="424"/>
      <c r="F104" s="425"/>
      <c r="G104" s="106" t="s">
        <v>580</v>
      </c>
      <c r="H104" s="106"/>
      <c r="I104" s="106"/>
      <c r="J104" s="106"/>
      <c r="K104" s="106"/>
      <c r="L104" s="106"/>
      <c r="M104" s="106"/>
      <c r="N104" s="106"/>
      <c r="O104" s="106"/>
      <c r="P104" s="106"/>
      <c r="Q104" s="106"/>
      <c r="R104" s="106"/>
      <c r="S104" s="106"/>
      <c r="T104" s="106"/>
      <c r="U104" s="106"/>
      <c r="V104" s="106"/>
      <c r="W104" s="106"/>
      <c r="X104" s="107"/>
      <c r="Y104" s="466" t="s">
        <v>55</v>
      </c>
      <c r="Z104" s="467"/>
      <c r="AA104" s="468"/>
      <c r="AB104" s="546" t="s">
        <v>578</v>
      </c>
      <c r="AC104" s="547"/>
      <c r="AD104" s="548"/>
      <c r="AE104" s="219">
        <v>1</v>
      </c>
      <c r="AF104" s="220"/>
      <c r="AG104" s="220"/>
      <c r="AH104" s="221"/>
      <c r="AI104" s="219">
        <v>0</v>
      </c>
      <c r="AJ104" s="220"/>
      <c r="AK104" s="220"/>
      <c r="AL104" s="221"/>
      <c r="AM104" s="219">
        <v>1</v>
      </c>
      <c r="AN104" s="220"/>
      <c r="AO104" s="220"/>
      <c r="AP104" s="221"/>
      <c r="AQ104" s="219">
        <v>1</v>
      </c>
      <c r="AR104" s="220"/>
      <c r="AS104" s="220"/>
      <c r="AT104" s="221"/>
      <c r="AU104" s="219"/>
      <c r="AV104" s="220"/>
      <c r="AW104" s="220"/>
      <c r="AX104" s="221"/>
    </row>
    <row r="105" spans="1:60" ht="23.25" customHeight="1" x14ac:dyDescent="0.15">
      <c r="A105" s="426"/>
      <c r="B105" s="427"/>
      <c r="C105" s="427"/>
      <c r="D105" s="427"/>
      <c r="E105" s="427"/>
      <c r="F105" s="428"/>
      <c r="G105" s="112"/>
      <c r="H105" s="112"/>
      <c r="I105" s="112"/>
      <c r="J105" s="112"/>
      <c r="K105" s="112"/>
      <c r="L105" s="112"/>
      <c r="M105" s="112"/>
      <c r="N105" s="112"/>
      <c r="O105" s="112"/>
      <c r="P105" s="112"/>
      <c r="Q105" s="112"/>
      <c r="R105" s="112"/>
      <c r="S105" s="112"/>
      <c r="T105" s="112"/>
      <c r="U105" s="112"/>
      <c r="V105" s="112"/>
      <c r="W105" s="112"/>
      <c r="X105" s="113"/>
      <c r="Y105" s="446" t="s">
        <v>56</v>
      </c>
      <c r="Z105" s="549"/>
      <c r="AA105" s="550"/>
      <c r="AB105" s="469" t="s">
        <v>578</v>
      </c>
      <c r="AC105" s="470"/>
      <c r="AD105" s="471"/>
      <c r="AE105" s="419">
        <v>1</v>
      </c>
      <c r="AF105" s="419"/>
      <c r="AG105" s="419"/>
      <c r="AH105" s="419"/>
      <c r="AI105" s="419">
        <v>1</v>
      </c>
      <c r="AJ105" s="419"/>
      <c r="AK105" s="419"/>
      <c r="AL105" s="419"/>
      <c r="AM105" s="419">
        <v>1</v>
      </c>
      <c r="AN105" s="419"/>
      <c r="AO105" s="419"/>
      <c r="AP105" s="419"/>
      <c r="AQ105" s="219">
        <v>1</v>
      </c>
      <c r="AR105" s="220"/>
      <c r="AS105" s="220"/>
      <c r="AT105" s="221"/>
      <c r="AU105" s="274"/>
      <c r="AV105" s="275"/>
      <c r="AW105" s="275"/>
      <c r="AX105" s="320"/>
    </row>
    <row r="106" spans="1:60" ht="31.5" customHeight="1" x14ac:dyDescent="0.15">
      <c r="A106" s="420" t="s">
        <v>466</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522</v>
      </c>
      <c r="AF106" s="417"/>
      <c r="AG106" s="417"/>
      <c r="AH106" s="418"/>
      <c r="AI106" s="416" t="s">
        <v>519</v>
      </c>
      <c r="AJ106" s="417"/>
      <c r="AK106" s="417"/>
      <c r="AL106" s="418"/>
      <c r="AM106" s="416" t="s">
        <v>514</v>
      </c>
      <c r="AN106" s="417"/>
      <c r="AO106" s="417"/>
      <c r="AP106" s="418"/>
      <c r="AQ106" s="285" t="s">
        <v>508</v>
      </c>
      <c r="AR106" s="286"/>
      <c r="AS106" s="286"/>
      <c r="AT106" s="325"/>
      <c r="AU106" s="285" t="s">
        <v>505</v>
      </c>
      <c r="AV106" s="286"/>
      <c r="AW106" s="286"/>
      <c r="AX106" s="287"/>
    </row>
    <row r="107" spans="1:60" ht="23.25" customHeight="1" x14ac:dyDescent="0.15">
      <c r="A107" s="423"/>
      <c r="B107" s="424"/>
      <c r="C107" s="424"/>
      <c r="D107" s="424"/>
      <c r="E107" s="424"/>
      <c r="F107" s="425"/>
      <c r="G107" s="106" t="s">
        <v>581</v>
      </c>
      <c r="H107" s="106"/>
      <c r="I107" s="106"/>
      <c r="J107" s="106"/>
      <c r="K107" s="106"/>
      <c r="L107" s="106"/>
      <c r="M107" s="106"/>
      <c r="N107" s="106"/>
      <c r="O107" s="106"/>
      <c r="P107" s="106"/>
      <c r="Q107" s="106"/>
      <c r="R107" s="106"/>
      <c r="S107" s="106"/>
      <c r="T107" s="106"/>
      <c r="U107" s="106"/>
      <c r="V107" s="106"/>
      <c r="W107" s="106"/>
      <c r="X107" s="107"/>
      <c r="Y107" s="466" t="s">
        <v>55</v>
      </c>
      <c r="Z107" s="467"/>
      <c r="AA107" s="468"/>
      <c r="AB107" s="546" t="s">
        <v>578</v>
      </c>
      <c r="AC107" s="547"/>
      <c r="AD107" s="548"/>
      <c r="AE107" s="419">
        <v>1</v>
      </c>
      <c r="AF107" s="419"/>
      <c r="AG107" s="419"/>
      <c r="AH107" s="419"/>
      <c r="AI107" s="419">
        <v>1</v>
      </c>
      <c r="AJ107" s="419"/>
      <c r="AK107" s="419"/>
      <c r="AL107" s="419"/>
      <c r="AM107" s="419">
        <v>1</v>
      </c>
      <c r="AN107" s="419"/>
      <c r="AO107" s="419"/>
      <c r="AP107" s="419"/>
      <c r="AQ107" s="219"/>
      <c r="AR107" s="220"/>
      <c r="AS107" s="220"/>
      <c r="AT107" s="221"/>
      <c r="AU107" s="219"/>
      <c r="AV107" s="220"/>
      <c r="AW107" s="220"/>
      <c r="AX107" s="221"/>
    </row>
    <row r="108" spans="1:60" ht="23.25" customHeight="1" x14ac:dyDescent="0.15">
      <c r="A108" s="426"/>
      <c r="B108" s="427"/>
      <c r="C108" s="427"/>
      <c r="D108" s="427"/>
      <c r="E108" s="427"/>
      <c r="F108" s="428"/>
      <c r="G108" s="112"/>
      <c r="H108" s="112"/>
      <c r="I108" s="112"/>
      <c r="J108" s="112"/>
      <c r="K108" s="112"/>
      <c r="L108" s="112"/>
      <c r="M108" s="112"/>
      <c r="N108" s="112"/>
      <c r="O108" s="112"/>
      <c r="P108" s="112"/>
      <c r="Q108" s="112"/>
      <c r="R108" s="112"/>
      <c r="S108" s="112"/>
      <c r="T108" s="112"/>
      <c r="U108" s="112"/>
      <c r="V108" s="112"/>
      <c r="W108" s="112"/>
      <c r="X108" s="113"/>
      <c r="Y108" s="446" t="s">
        <v>56</v>
      </c>
      <c r="Z108" s="549"/>
      <c r="AA108" s="550"/>
      <c r="AB108" s="469" t="s">
        <v>578</v>
      </c>
      <c r="AC108" s="470"/>
      <c r="AD108" s="471"/>
      <c r="AE108" s="419">
        <v>1</v>
      </c>
      <c r="AF108" s="419"/>
      <c r="AG108" s="419"/>
      <c r="AH108" s="419"/>
      <c r="AI108" s="419">
        <v>1</v>
      </c>
      <c r="AJ108" s="419"/>
      <c r="AK108" s="419"/>
      <c r="AL108" s="419"/>
      <c r="AM108" s="419">
        <v>1</v>
      </c>
      <c r="AN108" s="419"/>
      <c r="AO108" s="419"/>
      <c r="AP108" s="419"/>
      <c r="AQ108" s="219">
        <v>1</v>
      </c>
      <c r="AR108" s="220"/>
      <c r="AS108" s="220"/>
      <c r="AT108" s="221"/>
      <c r="AU108" s="274"/>
      <c r="AV108" s="275"/>
      <c r="AW108" s="275"/>
      <c r="AX108" s="320"/>
    </row>
    <row r="109" spans="1:60" ht="31.5" customHeight="1" x14ac:dyDescent="0.15">
      <c r="A109" s="420" t="s">
        <v>466</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522</v>
      </c>
      <c r="AF109" s="417"/>
      <c r="AG109" s="417"/>
      <c r="AH109" s="418"/>
      <c r="AI109" s="416" t="s">
        <v>519</v>
      </c>
      <c r="AJ109" s="417"/>
      <c r="AK109" s="417"/>
      <c r="AL109" s="418"/>
      <c r="AM109" s="416" t="s">
        <v>515</v>
      </c>
      <c r="AN109" s="417"/>
      <c r="AO109" s="417"/>
      <c r="AP109" s="418"/>
      <c r="AQ109" s="285" t="s">
        <v>508</v>
      </c>
      <c r="AR109" s="286"/>
      <c r="AS109" s="286"/>
      <c r="AT109" s="325"/>
      <c r="AU109" s="285" t="s">
        <v>505</v>
      </c>
      <c r="AV109" s="286"/>
      <c r="AW109" s="286"/>
      <c r="AX109" s="287"/>
    </row>
    <row r="110" spans="1:60" ht="23.25" customHeight="1" x14ac:dyDescent="0.15">
      <c r="A110" s="423"/>
      <c r="B110" s="424"/>
      <c r="C110" s="424"/>
      <c r="D110" s="424"/>
      <c r="E110" s="424"/>
      <c r="F110" s="425"/>
      <c r="G110" s="106" t="s">
        <v>582</v>
      </c>
      <c r="H110" s="106"/>
      <c r="I110" s="106"/>
      <c r="J110" s="106"/>
      <c r="K110" s="106"/>
      <c r="L110" s="106"/>
      <c r="M110" s="106"/>
      <c r="N110" s="106"/>
      <c r="O110" s="106"/>
      <c r="P110" s="106"/>
      <c r="Q110" s="106"/>
      <c r="R110" s="106"/>
      <c r="S110" s="106"/>
      <c r="T110" s="106"/>
      <c r="U110" s="106"/>
      <c r="V110" s="106"/>
      <c r="W110" s="106"/>
      <c r="X110" s="107"/>
      <c r="Y110" s="466" t="s">
        <v>55</v>
      </c>
      <c r="Z110" s="467"/>
      <c r="AA110" s="468"/>
      <c r="AB110" s="546" t="s">
        <v>584</v>
      </c>
      <c r="AC110" s="547"/>
      <c r="AD110" s="548"/>
      <c r="AE110" s="419">
        <v>1</v>
      </c>
      <c r="AF110" s="419"/>
      <c r="AG110" s="419"/>
      <c r="AH110" s="419"/>
      <c r="AI110" s="419">
        <v>1</v>
      </c>
      <c r="AJ110" s="419"/>
      <c r="AK110" s="419"/>
      <c r="AL110" s="419"/>
      <c r="AM110" s="419">
        <v>1</v>
      </c>
      <c r="AN110" s="419"/>
      <c r="AO110" s="419"/>
      <c r="AP110" s="419"/>
      <c r="AQ110" s="219"/>
      <c r="AR110" s="220"/>
      <c r="AS110" s="220"/>
      <c r="AT110" s="221"/>
      <c r="AU110" s="219"/>
      <c r="AV110" s="220"/>
      <c r="AW110" s="220"/>
      <c r="AX110" s="221"/>
    </row>
    <row r="111" spans="1:60" ht="23.25" customHeight="1" x14ac:dyDescent="0.15">
      <c r="A111" s="426"/>
      <c r="B111" s="427"/>
      <c r="C111" s="427"/>
      <c r="D111" s="427"/>
      <c r="E111" s="427"/>
      <c r="F111" s="428"/>
      <c r="G111" s="112"/>
      <c r="H111" s="112"/>
      <c r="I111" s="112"/>
      <c r="J111" s="112"/>
      <c r="K111" s="112"/>
      <c r="L111" s="112"/>
      <c r="M111" s="112"/>
      <c r="N111" s="112"/>
      <c r="O111" s="112"/>
      <c r="P111" s="112"/>
      <c r="Q111" s="112"/>
      <c r="R111" s="112"/>
      <c r="S111" s="112"/>
      <c r="T111" s="112"/>
      <c r="U111" s="112"/>
      <c r="V111" s="112"/>
      <c r="W111" s="112"/>
      <c r="X111" s="113"/>
      <c r="Y111" s="446" t="s">
        <v>56</v>
      </c>
      <c r="Z111" s="549"/>
      <c r="AA111" s="550"/>
      <c r="AB111" s="469" t="s">
        <v>584</v>
      </c>
      <c r="AC111" s="470"/>
      <c r="AD111" s="471"/>
      <c r="AE111" s="419">
        <v>1</v>
      </c>
      <c r="AF111" s="419"/>
      <c r="AG111" s="419"/>
      <c r="AH111" s="419"/>
      <c r="AI111" s="419">
        <v>1</v>
      </c>
      <c r="AJ111" s="419"/>
      <c r="AK111" s="419"/>
      <c r="AL111" s="419"/>
      <c r="AM111" s="419">
        <v>1</v>
      </c>
      <c r="AN111" s="419"/>
      <c r="AO111" s="419"/>
      <c r="AP111" s="419"/>
      <c r="AQ111" s="219">
        <v>1</v>
      </c>
      <c r="AR111" s="220"/>
      <c r="AS111" s="220"/>
      <c r="AT111" s="221"/>
      <c r="AU111" s="274"/>
      <c r="AV111" s="275"/>
      <c r="AW111" s="275"/>
      <c r="AX111" s="320"/>
    </row>
    <row r="112" spans="1:60" ht="31.5" hidden="1" customHeight="1" x14ac:dyDescent="0.15">
      <c r="A112" s="420" t="s">
        <v>466</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522</v>
      </c>
      <c r="AF112" s="417"/>
      <c r="AG112" s="417"/>
      <c r="AH112" s="418"/>
      <c r="AI112" s="416" t="s">
        <v>519</v>
      </c>
      <c r="AJ112" s="417"/>
      <c r="AK112" s="417"/>
      <c r="AL112" s="418"/>
      <c r="AM112" s="416" t="s">
        <v>514</v>
      </c>
      <c r="AN112" s="417"/>
      <c r="AO112" s="417"/>
      <c r="AP112" s="418"/>
      <c r="AQ112" s="285" t="s">
        <v>508</v>
      </c>
      <c r="AR112" s="286"/>
      <c r="AS112" s="286"/>
      <c r="AT112" s="325"/>
      <c r="AU112" s="285" t="s">
        <v>505</v>
      </c>
      <c r="AV112" s="286"/>
      <c r="AW112" s="286"/>
      <c r="AX112" s="287"/>
    </row>
    <row r="113" spans="1:50" ht="23.25" hidden="1" customHeight="1" x14ac:dyDescent="0.15">
      <c r="A113" s="423"/>
      <c r="B113" s="424"/>
      <c r="C113" s="424"/>
      <c r="D113" s="424"/>
      <c r="E113" s="424"/>
      <c r="F113" s="425"/>
      <c r="G113" s="106"/>
      <c r="H113" s="106"/>
      <c r="I113" s="106"/>
      <c r="J113" s="106"/>
      <c r="K113" s="106"/>
      <c r="L113" s="106"/>
      <c r="M113" s="106"/>
      <c r="N113" s="106"/>
      <c r="O113" s="106"/>
      <c r="P113" s="106"/>
      <c r="Q113" s="106"/>
      <c r="R113" s="106"/>
      <c r="S113" s="106"/>
      <c r="T113" s="106"/>
      <c r="U113" s="106"/>
      <c r="V113" s="106"/>
      <c r="W113" s="106"/>
      <c r="X113" s="107"/>
      <c r="Y113" s="466" t="s">
        <v>55</v>
      </c>
      <c r="Z113" s="467"/>
      <c r="AA113" s="468"/>
      <c r="AB113" s="546"/>
      <c r="AC113" s="547"/>
      <c r="AD113" s="548"/>
      <c r="AE113" s="419"/>
      <c r="AF113" s="419"/>
      <c r="AG113" s="419"/>
      <c r="AH113" s="419"/>
      <c r="AI113" s="419"/>
      <c r="AJ113" s="419"/>
      <c r="AK113" s="419"/>
      <c r="AL113" s="419"/>
      <c r="AM113" s="419"/>
      <c r="AN113" s="419"/>
      <c r="AO113" s="419"/>
      <c r="AP113" s="419"/>
      <c r="AQ113" s="219"/>
      <c r="AR113" s="220"/>
      <c r="AS113" s="220"/>
      <c r="AT113" s="221"/>
      <c r="AU113" s="219"/>
      <c r="AV113" s="220"/>
      <c r="AW113" s="220"/>
      <c r="AX113" s="221"/>
    </row>
    <row r="114" spans="1:50" ht="23.25" hidden="1" customHeight="1" x14ac:dyDescent="0.15">
      <c r="A114" s="426"/>
      <c r="B114" s="427"/>
      <c r="C114" s="427"/>
      <c r="D114" s="427"/>
      <c r="E114" s="427"/>
      <c r="F114" s="428"/>
      <c r="G114" s="112"/>
      <c r="H114" s="112"/>
      <c r="I114" s="112"/>
      <c r="J114" s="112"/>
      <c r="K114" s="112"/>
      <c r="L114" s="112"/>
      <c r="M114" s="112"/>
      <c r="N114" s="112"/>
      <c r="O114" s="112"/>
      <c r="P114" s="112"/>
      <c r="Q114" s="112"/>
      <c r="R114" s="112"/>
      <c r="S114" s="112"/>
      <c r="T114" s="112"/>
      <c r="U114" s="112"/>
      <c r="V114" s="112"/>
      <c r="W114" s="112"/>
      <c r="X114" s="113"/>
      <c r="Y114" s="446" t="s">
        <v>56</v>
      </c>
      <c r="Z114" s="549"/>
      <c r="AA114" s="550"/>
      <c r="AB114" s="469"/>
      <c r="AC114" s="470"/>
      <c r="AD114" s="471"/>
      <c r="AE114" s="419"/>
      <c r="AF114" s="419"/>
      <c r="AG114" s="419"/>
      <c r="AH114" s="419"/>
      <c r="AI114" s="419"/>
      <c r="AJ114" s="419"/>
      <c r="AK114" s="419"/>
      <c r="AL114" s="419"/>
      <c r="AM114" s="419"/>
      <c r="AN114" s="419"/>
      <c r="AO114" s="419"/>
      <c r="AP114" s="419"/>
      <c r="AQ114" s="219"/>
      <c r="AR114" s="220"/>
      <c r="AS114" s="220"/>
      <c r="AT114" s="221"/>
      <c r="AU114" s="219"/>
      <c r="AV114" s="220"/>
      <c r="AW114" s="220"/>
      <c r="AX114" s="221"/>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4"/>
      <c r="Z115" s="555"/>
      <c r="AA115" s="556"/>
      <c r="AB115" s="416" t="s">
        <v>11</v>
      </c>
      <c r="AC115" s="417"/>
      <c r="AD115" s="418"/>
      <c r="AE115" s="416" t="s">
        <v>522</v>
      </c>
      <c r="AF115" s="417"/>
      <c r="AG115" s="417"/>
      <c r="AH115" s="418"/>
      <c r="AI115" s="416" t="s">
        <v>519</v>
      </c>
      <c r="AJ115" s="417"/>
      <c r="AK115" s="417"/>
      <c r="AL115" s="418"/>
      <c r="AM115" s="416" t="s">
        <v>514</v>
      </c>
      <c r="AN115" s="417"/>
      <c r="AO115" s="417"/>
      <c r="AP115" s="418"/>
      <c r="AQ115" s="592" t="s">
        <v>509</v>
      </c>
      <c r="AR115" s="593"/>
      <c r="AS115" s="593"/>
      <c r="AT115" s="593"/>
      <c r="AU115" s="593"/>
      <c r="AV115" s="593"/>
      <c r="AW115" s="593"/>
      <c r="AX115" s="594"/>
    </row>
    <row r="116" spans="1:50" ht="23.25" customHeight="1" x14ac:dyDescent="0.15">
      <c r="A116" s="440"/>
      <c r="B116" s="441"/>
      <c r="C116" s="441"/>
      <c r="D116" s="441"/>
      <c r="E116" s="441"/>
      <c r="F116" s="442"/>
      <c r="G116" s="394" t="s">
        <v>585</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592</v>
      </c>
      <c r="AC116" s="464"/>
      <c r="AD116" s="465"/>
      <c r="AE116" s="419">
        <v>0.3</v>
      </c>
      <c r="AF116" s="419"/>
      <c r="AG116" s="419"/>
      <c r="AH116" s="419"/>
      <c r="AI116" s="419">
        <v>0.2</v>
      </c>
      <c r="AJ116" s="419"/>
      <c r="AK116" s="419"/>
      <c r="AL116" s="419"/>
      <c r="AM116" s="419">
        <v>0.4</v>
      </c>
      <c r="AN116" s="419"/>
      <c r="AO116" s="419"/>
      <c r="AP116" s="419"/>
      <c r="AQ116" s="219">
        <v>0</v>
      </c>
      <c r="AR116" s="220"/>
      <c r="AS116" s="220"/>
      <c r="AT116" s="220"/>
      <c r="AU116" s="220"/>
      <c r="AV116" s="220"/>
      <c r="AW116" s="220"/>
      <c r="AX116" s="222"/>
    </row>
    <row r="117" spans="1:50" ht="46.5" customHeight="1" x14ac:dyDescent="0.15">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593</v>
      </c>
      <c r="AC117" s="474"/>
      <c r="AD117" s="475"/>
      <c r="AE117" s="552" t="s">
        <v>598</v>
      </c>
      <c r="AF117" s="552"/>
      <c r="AG117" s="552"/>
      <c r="AH117" s="552"/>
      <c r="AI117" s="552" t="s">
        <v>599</v>
      </c>
      <c r="AJ117" s="552"/>
      <c r="AK117" s="552"/>
      <c r="AL117" s="552"/>
      <c r="AM117" s="552" t="s">
        <v>704</v>
      </c>
      <c r="AN117" s="552"/>
      <c r="AO117" s="552"/>
      <c r="AP117" s="552"/>
      <c r="AQ117" s="552" t="s">
        <v>699</v>
      </c>
      <c r="AR117" s="552"/>
      <c r="AS117" s="552"/>
      <c r="AT117" s="552"/>
      <c r="AU117" s="552"/>
      <c r="AV117" s="552"/>
      <c r="AW117" s="552"/>
      <c r="AX117" s="553"/>
    </row>
    <row r="118" spans="1:50" ht="23.25"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4"/>
      <c r="Z118" s="555"/>
      <c r="AA118" s="556"/>
      <c r="AB118" s="416" t="s">
        <v>11</v>
      </c>
      <c r="AC118" s="417"/>
      <c r="AD118" s="418"/>
      <c r="AE118" s="416" t="s">
        <v>522</v>
      </c>
      <c r="AF118" s="417"/>
      <c r="AG118" s="417"/>
      <c r="AH118" s="418"/>
      <c r="AI118" s="416" t="s">
        <v>519</v>
      </c>
      <c r="AJ118" s="417"/>
      <c r="AK118" s="417"/>
      <c r="AL118" s="418"/>
      <c r="AM118" s="416" t="s">
        <v>514</v>
      </c>
      <c r="AN118" s="417"/>
      <c r="AO118" s="417"/>
      <c r="AP118" s="418"/>
      <c r="AQ118" s="592" t="s">
        <v>509</v>
      </c>
      <c r="AR118" s="593"/>
      <c r="AS118" s="593"/>
      <c r="AT118" s="593"/>
      <c r="AU118" s="593"/>
      <c r="AV118" s="593"/>
      <c r="AW118" s="593"/>
      <c r="AX118" s="594"/>
    </row>
    <row r="119" spans="1:50" ht="23.25" customHeight="1" x14ac:dyDescent="0.15">
      <c r="A119" s="440"/>
      <c r="B119" s="441"/>
      <c r="C119" s="441"/>
      <c r="D119" s="441"/>
      <c r="E119" s="441"/>
      <c r="F119" s="442"/>
      <c r="G119" s="394" t="s">
        <v>586</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t="s">
        <v>592</v>
      </c>
      <c r="AC119" s="464"/>
      <c r="AD119" s="465"/>
      <c r="AE119" s="419">
        <v>2.1</v>
      </c>
      <c r="AF119" s="419"/>
      <c r="AG119" s="419"/>
      <c r="AH119" s="419"/>
      <c r="AI119" s="419">
        <v>0</v>
      </c>
      <c r="AJ119" s="419"/>
      <c r="AK119" s="419"/>
      <c r="AL119" s="419"/>
      <c r="AM119" s="419">
        <v>1.7</v>
      </c>
      <c r="AN119" s="419"/>
      <c r="AO119" s="419"/>
      <c r="AP119" s="419"/>
      <c r="AQ119" s="419">
        <v>1.4</v>
      </c>
      <c r="AR119" s="419"/>
      <c r="AS119" s="419"/>
      <c r="AT119" s="419"/>
      <c r="AU119" s="419"/>
      <c r="AV119" s="419"/>
      <c r="AW119" s="419"/>
      <c r="AX119" s="551"/>
    </row>
    <row r="120" spans="1:50" ht="46.5"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594</v>
      </c>
      <c r="AC120" s="474"/>
      <c r="AD120" s="475"/>
      <c r="AE120" s="552" t="s">
        <v>600</v>
      </c>
      <c r="AF120" s="552"/>
      <c r="AG120" s="552"/>
      <c r="AH120" s="552"/>
      <c r="AI120" s="552" t="s">
        <v>601</v>
      </c>
      <c r="AJ120" s="552"/>
      <c r="AK120" s="552"/>
      <c r="AL120" s="552"/>
      <c r="AM120" s="552" t="s">
        <v>700</v>
      </c>
      <c r="AN120" s="552"/>
      <c r="AO120" s="552"/>
      <c r="AP120" s="552"/>
      <c r="AQ120" s="552" t="s">
        <v>701</v>
      </c>
      <c r="AR120" s="552"/>
      <c r="AS120" s="552"/>
      <c r="AT120" s="552"/>
      <c r="AU120" s="552"/>
      <c r="AV120" s="552"/>
      <c r="AW120" s="552"/>
      <c r="AX120" s="553"/>
    </row>
    <row r="121" spans="1:50" ht="23.25"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4"/>
      <c r="Z121" s="555"/>
      <c r="AA121" s="556"/>
      <c r="AB121" s="416" t="s">
        <v>11</v>
      </c>
      <c r="AC121" s="417"/>
      <c r="AD121" s="418"/>
      <c r="AE121" s="416" t="s">
        <v>522</v>
      </c>
      <c r="AF121" s="417"/>
      <c r="AG121" s="417"/>
      <c r="AH121" s="418"/>
      <c r="AI121" s="416" t="s">
        <v>519</v>
      </c>
      <c r="AJ121" s="417"/>
      <c r="AK121" s="417"/>
      <c r="AL121" s="418"/>
      <c r="AM121" s="416" t="s">
        <v>514</v>
      </c>
      <c r="AN121" s="417"/>
      <c r="AO121" s="417"/>
      <c r="AP121" s="418"/>
      <c r="AQ121" s="592" t="s">
        <v>509</v>
      </c>
      <c r="AR121" s="593"/>
      <c r="AS121" s="593"/>
      <c r="AT121" s="593"/>
      <c r="AU121" s="593"/>
      <c r="AV121" s="593"/>
      <c r="AW121" s="593"/>
      <c r="AX121" s="594"/>
    </row>
    <row r="122" spans="1:50" ht="23.25" customHeight="1" x14ac:dyDescent="0.15">
      <c r="A122" s="440"/>
      <c r="B122" s="441"/>
      <c r="C122" s="441"/>
      <c r="D122" s="441"/>
      <c r="E122" s="441"/>
      <c r="F122" s="442"/>
      <c r="G122" s="394" t="s">
        <v>587</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t="s">
        <v>595</v>
      </c>
      <c r="AC122" s="464"/>
      <c r="AD122" s="465"/>
      <c r="AE122" s="419">
        <v>1.1000000000000001</v>
      </c>
      <c r="AF122" s="419"/>
      <c r="AG122" s="419"/>
      <c r="AH122" s="419"/>
      <c r="AI122" s="419">
        <v>1.1000000000000001</v>
      </c>
      <c r="AJ122" s="419"/>
      <c r="AK122" s="419"/>
      <c r="AL122" s="419"/>
      <c r="AM122" s="419">
        <v>1.1000000000000001</v>
      </c>
      <c r="AN122" s="419"/>
      <c r="AO122" s="419"/>
      <c r="AP122" s="419"/>
      <c r="AQ122" s="419">
        <v>1.1000000000000001</v>
      </c>
      <c r="AR122" s="419"/>
      <c r="AS122" s="419"/>
      <c r="AT122" s="419"/>
      <c r="AU122" s="419"/>
      <c r="AV122" s="419"/>
      <c r="AW122" s="419"/>
      <c r="AX122" s="551"/>
    </row>
    <row r="123" spans="1:50" ht="46.5"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596</v>
      </c>
      <c r="AC123" s="474"/>
      <c r="AD123" s="475"/>
      <c r="AE123" s="552" t="s">
        <v>602</v>
      </c>
      <c r="AF123" s="552"/>
      <c r="AG123" s="552"/>
      <c r="AH123" s="552"/>
      <c r="AI123" s="552" t="s">
        <v>602</v>
      </c>
      <c r="AJ123" s="552"/>
      <c r="AK123" s="552"/>
      <c r="AL123" s="552"/>
      <c r="AM123" s="552" t="s">
        <v>698</v>
      </c>
      <c r="AN123" s="552"/>
      <c r="AO123" s="552"/>
      <c r="AP123" s="552"/>
      <c r="AQ123" s="552" t="s">
        <v>698</v>
      </c>
      <c r="AR123" s="552"/>
      <c r="AS123" s="552"/>
      <c r="AT123" s="552"/>
      <c r="AU123" s="552"/>
      <c r="AV123" s="552"/>
      <c r="AW123" s="552"/>
      <c r="AX123" s="553"/>
    </row>
    <row r="124" spans="1:50" ht="23.25"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4"/>
      <c r="Z124" s="555"/>
      <c r="AA124" s="556"/>
      <c r="AB124" s="416" t="s">
        <v>11</v>
      </c>
      <c r="AC124" s="417"/>
      <c r="AD124" s="418"/>
      <c r="AE124" s="416" t="s">
        <v>523</v>
      </c>
      <c r="AF124" s="417"/>
      <c r="AG124" s="417"/>
      <c r="AH124" s="418"/>
      <c r="AI124" s="416" t="s">
        <v>519</v>
      </c>
      <c r="AJ124" s="417"/>
      <c r="AK124" s="417"/>
      <c r="AL124" s="418"/>
      <c r="AM124" s="416" t="s">
        <v>514</v>
      </c>
      <c r="AN124" s="417"/>
      <c r="AO124" s="417"/>
      <c r="AP124" s="418"/>
      <c r="AQ124" s="592" t="s">
        <v>509</v>
      </c>
      <c r="AR124" s="593"/>
      <c r="AS124" s="593"/>
      <c r="AT124" s="593"/>
      <c r="AU124" s="593"/>
      <c r="AV124" s="593"/>
      <c r="AW124" s="593"/>
      <c r="AX124" s="594"/>
    </row>
    <row r="125" spans="1:50" ht="23.25" customHeight="1" x14ac:dyDescent="0.15">
      <c r="A125" s="440"/>
      <c r="B125" s="441"/>
      <c r="C125" s="441"/>
      <c r="D125" s="441"/>
      <c r="E125" s="441"/>
      <c r="F125" s="442"/>
      <c r="G125" s="394" t="s">
        <v>588</v>
      </c>
      <c r="H125" s="394"/>
      <c r="I125" s="394"/>
      <c r="J125" s="394"/>
      <c r="K125" s="394"/>
      <c r="L125" s="394"/>
      <c r="M125" s="394"/>
      <c r="N125" s="394"/>
      <c r="O125" s="394"/>
      <c r="P125" s="394"/>
      <c r="Q125" s="394"/>
      <c r="R125" s="394"/>
      <c r="S125" s="394"/>
      <c r="T125" s="394"/>
      <c r="U125" s="394"/>
      <c r="V125" s="394"/>
      <c r="W125" s="394"/>
      <c r="X125" s="930"/>
      <c r="Y125" s="456" t="s">
        <v>15</v>
      </c>
      <c r="Z125" s="457"/>
      <c r="AA125" s="458"/>
      <c r="AB125" s="463" t="s">
        <v>592</v>
      </c>
      <c r="AC125" s="464"/>
      <c r="AD125" s="465"/>
      <c r="AE125" s="419">
        <v>11</v>
      </c>
      <c r="AF125" s="419"/>
      <c r="AG125" s="419"/>
      <c r="AH125" s="419"/>
      <c r="AI125" s="419">
        <v>3</v>
      </c>
      <c r="AJ125" s="419"/>
      <c r="AK125" s="419"/>
      <c r="AL125" s="419"/>
      <c r="AM125" s="419">
        <v>2</v>
      </c>
      <c r="AN125" s="419"/>
      <c r="AO125" s="419"/>
      <c r="AP125" s="419"/>
      <c r="AQ125" s="419">
        <v>13</v>
      </c>
      <c r="AR125" s="419"/>
      <c r="AS125" s="419"/>
      <c r="AT125" s="419"/>
      <c r="AU125" s="419"/>
      <c r="AV125" s="419"/>
      <c r="AW125" s="419"/>
      <c r="AX125" s="551"/>
    </row>
    <row r="126" spans="1:50" ht="46.5" customHeight="1" thickBot="1" x14ac:dyDescent="0.2">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31"/>
      <c r="Y126" s="472" t="s">
        <v>49</v>
      </c>
      <c r="Z126" s="447"/>
      <c r="AA126" s="448"/>
      <c r="AB126" s="473" t="s">
        <v>597</v>
      </c>
      <c r="AC126" s="474"/>
      <c r="AD126" s="475"/>
      <c r="AE126" s="552" t="s">
        <v>603</v>
      </c>
      <c r="AF126" s="552"/>
      <c r="AG126" s="552"/>
      <c r="AH126" s="552"/>
      <c r="AI126" s="552" t="s">
        <v>697</v>
      </c>
      <c r="AJ126" s="552"/>
      <c r="AK126" s="552"/>
      <c r="AL126" s="552"/>
      <c r="AM126" s="552" t="s">
        <v>702</v>
      </c>
      <c r="AN126" s="552"/>
      <c r="AO126" s="552"/>
      <c r="AP126" s="552"/>
      <c r="AQ126" s="552" t="s">
        <v>703</v>
      </c>
      <c r="AR126" s="552"/>
      <c r="AS126" s="552"/>
      <c r="AT126" s="552"/>
      <c r="AU126" s="552"/>
      <c r="AV126" s="552"/>
      <c r="AW126" s="552"/>
      <c r="AX126" s="553"/>
    </row>
    <row r="127" spans="1:50" ht="23.25" hidden="1" customHeight="1" x14ac:dyDescent="0.15">
      <c r="A127" s="632" t="s">
        <v>15</v>
      </c>
      <c r="B127" s="441"/>
      <c r="C127" s="441"/>
      <c r="D127" s="441"/>
      <c r="E127" s="441"/>
      <c r="F127" s="442"/>
      <c r="G127" s="249" t="s">
        <v>16</v>
      </c>
      <c r="H127" s="249"/>
      <c r="I127" s="249"/>
      <c r="J127" s="249"/>
      <c r="K127" s="249"/>
      <c r="L127" s="249"/>
      <c r="M127" s="249"/>
      <c r="N127" s="249"/>
      <c r="O127" s="249"/>
      <c r="P127" s="249"/>
      <c r="Q127" s="249"/>
      <c r="R127" s="249"/>
      <c r="S127" s="249"/>
      <c r="T127" s="249"/>
      <c r="U127" s="249"/>
      <c r="V127" s="249"/>
      <c r="W127" s="249"/>
      <c r="X127" s="250"/>
      <c r="Y127" s="927"/>
      <c r="Z127" s="928"/>
      <c r="AA127" s="929"/>
      <c r="AB127" s="248" t="s">
        <v>11</v>
      </c>
      <c r="AC127" s="249"/>
      <c r="AD127" s="250"/>
      <c r="AE127" s="416" t="s">
        <v>522</v>
      </c>
      <c r="AF127" s="417"/>
      <c r="AG127" s="417"/>
      <c r="AH127" s="418"/>
      <c r="AI127" s="416" t="s">
        <v>519</v>
      </c>
      <c r="AJ127" s="417"/>
      <c r="AK127" s="417"/>
      <c r="AL127" s="418"/>
      <c r="AM127" s="416" t="s">
        <v>514</v>
      </c>
      <c r="AN127" s="417"/>
      <c r="AO127" s="417"/>
      <c r="AP127" s="418"/>
      <c r="AQ127" s="592" t="s">
        <v>509</v>
      </c>
      <c r="AR127" s="593"/>
      <c r="AS127" s="593"/>
      <c r="AT127" s="593"/>
      <c r="AU127" s="593"/>
      <c r="AV127" s="593"/>
      <c r="AW127" s="593"/>
      <c r="AX127" s="594"/>
    </row>
    <row r="128" spans="1:50" ht="23.25" hidden="1" customHeight="1" x14ac:dyDescent="0.15">
      <c r="A128" s="440"/>
      <c r="B128" s="441"/>
      <c r="C128" s="441"/>
      <c r="D128" s="441"/>
      <c r="E128" s="441"/>
      <c r="F128" s="442"/>
      <c r="G128" s="394" t="s">
        <v>474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1"/>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473</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customHeight="1" x14ac:dyDescent="0.15">
      <c r="A130" s="189" t="s">
        <v>552</v>
      </c>
      <c r="B130" s="186"/>
      <c r="C130" s="185" t="s">
        <v>357</v>
      </c>
      <c r="D130" s="186"/>
      <c r="E130" s="170" t="s">
        <v>386</v>
      </c>
      <c r="F130" s="171"/>
      <c r="G130" s="172" t="s">
        <v>589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385</v>
      </c>
      <c r="F131" s="176"/>
      <c r="G131" s="111" t="s">
        <v>590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358</v>
      </c>
      <c r="F132" s="180"/>
      <c r="G132" s="161" t="s">
        <v>367</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522</v>
      </c>
      <c r="AF132" s="156"/>
      <c r="AG132" s="156"/>
      <c r="AH132" s="156"/>
      <c r="AI132" s="156" t="s">
        <v>519</v>
      </c>
      <c r="AJ132" s="156"/>
      <c r="AK132" s="156"/>
      <c r="AL132" s="156"/>
      <c r="AM132" s="156" t="s">
        <v>514</v>
      </c>
      <c r="AN132" s="156"/>
      <c r="AO132" s="156"/>
      <c r="AP132" s="152"/>
      <c r="AQ132" s="152" t="s">
        <v>353</v>
      </c>
      <c r="AR132" s="153"/>
      <c r="AS132" s="153"/>
      <c r="AT132" s="154"/>
      <c r="AU132" s="197" t="s">
        <v>369</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v>31</v>
      </c>
      <c r="AR133" s="200"/>
      <c r="AS133" s="134" t="s">
        <v>354</v>
      </c>
      <c r="AT133" s="135"/>
      <c r="AU133" s="201"/>
      <c r="AV133" s="201"/>
      <c r="AW133" s="134" t="s">
        <v>300</v>
      </c>
      <c r="AX133" s="196"/>
    </row>
    <row r="134" spans="1:50" ht="39.75" customHeight="1" x14ac:dyDescent="0.15">
      <c r="A134" s="190"/>
      <c r="B134" s="187"/>
      <c r="C134" s="181"/>
      <c r="D134" s="187"/>
      <c r="E134" s="181"/>
      <c r="F134" s="182"/>
      <c r="G134" s="105" t="s">
        <v>591</v>
      </c>
      <c r="H134" s="106"/>
      <c r="I134" s="106"/>
      <c r="J134" s="106"/>
      <c r="K134" s="106"/>
      <c r="L134" s="106"/>
      <c r="M134" s="106"/>
      <c r="N134" s="106"/>
      <c r="O134" s="106"/>
      <c r="P134" s="106"/>
      <c r="Q134" s="106"/>
      <c r="R134" s="106"/>
      <c r="S134" s="106"/>
      <c r="T134" s="106"/>
      <c r="U134" s="106"/>
      <c r="V134" s="106"/>
      <c r="W134" s="106"/>
      <c r="X134" s="107"/>
      <c r="Y134" s="202" t="s">
        <v>368</v>
      </c>
      <c r="Z134" s="203"/>
      <c r="AA134" s="204"/>
      <c r="AB134" s="205" t="s">
        <v>578</v>
      </c>
      <c r="AC134" s="206"/>
      <c r="AD134" s="206"/>
      <c r="AE134" s="207">
        <v>8</v>
      </c>
      <c r="AF134" s="208"/>
      <c r="AG134" s="208"/>
      <c r="AH134" s="208"/>
      <c r="AI134" s="207">
        <v>6</v>
      </c>
      <c r="AJ134" s="208"/>
      <c r="AK134" s="208"/>
      <c r="AL134" s="208"/>
      <c r="AM134" s="207">
        <v>8</v>
      </c>
      <c r="AN134" s="208"/>
      <c r="AO134" s="208"/>
      <c r="AP134" s="208"/>
      <c r="AQ134" s="207"/>
      <c r="AR134" s="208"/>
      <c r="AS134" s="208"/>
      <c r="AT134" s="208"/>
      <c r="AU134" s="207"/>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578</v>
      </c>
      <c r="AC135" s="214"/>
      <c r="AD135" s="214"/>
      <c r="AE135" s="207">
        <v>8</v>
      </c>
      <c r="AF135" s="208"/>
      <c r="AG135" s="208"/>
      <c r="AH135" s="208"/>
      <c r="AI135" s="207">
        <v>9</v>
      </c>
      <c r="AJ135" s="208"/>
      <c r="AK135" s="208"/>
      <c r="AL135" s="208"/>
      <c r="AM135" s="207">
        <v>9</v>
      </c>
      <c r="AN135" s="208"/>
      <c r="AO135" s="208"/>
      <c r="AP135" s="208"/>
      <c r="AQ135" s="207">
        <v>9</v>
      </c>
      <c r="AR135" s="208"/>
      <c r="AS135" s="208"/>
      <c r="AT135" s="208"/>
      <c r="AU135" s="207"/>
      <c r="AV135" s="208"/>
      <c r="AW135" s="208"/>
      <c r="AX135" s="209"/>
    </row>
    <row r="136" spans="1:50" ht="18.75" hidden="1" customHeight="1" x14ac:dyDescent="0.15">
      <c r="A136" s="190"/>
      <c r="B136" s="187"/>
      <c r="C136" s="181"/>
      <c r="D136" s="187"/>
      <c r="E136" s="181"/>
      <c r="F136" s="182"/>
      <c r="G136" s="161" t="s">
        <v>367</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522</v>
      </c>
      <c r="AF136" s="156"/>
      <c r="AG136" s="156"/>
      <c r="AH136" s="156"/>
      <c r="AI136" s="156" t="s">
        <v>519</v>
      </c>
      <c r="AJ136" s="156"/>
      <c r="AK136" s="156"/>
      <c r="AL136" s="156"/>
      <c r="AM136" s="156" t="s">
        <v>514</v>
      </c>
      <c r="AN136" s="156"/>
      <c r="AO136" s="156"/>
      <c r="AP136" s="152"/>
      <c r="AQ136" s="152" t="s">
        <v>353</v>
      </c>
      <c r="AR136" s="153"/>
      <c r="AS136" s="153"/>
      <c r="AT136" s="154"/>
      <c r="AU136" s="197" t="s">
        <v>369</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354</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368</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367</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522</v>
      </c>
      <c r="AF140" s="156"/>
      <c r="AG140" s="156"/>
      <c r="AH140" s="156"/>
      <c r="AI140" s="156" t="s">
        <v>519</v>
      </c>
      <c r="AJ140" s="156"/>
      <c r="AK140" s="156"/>
      <c r="AL140" s="156"/>
      <c r="AM140" s="156" t="s">
        <v>514</v>
      </c>
      <c r="AN140" s="156"/>
      <c r="AO140" s="156"/>
      <c r="AP140" s="152"/>
      <c r="AQ140" s="152" t="s">
        <v>353</v>
      </c>
      <c r="AR140" s="153"/>
      <c r="AS140" s="153"/>
      <c r="AT140" s="154"/>
      <c r="AU140" s="197" t="s">
        <v>369</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354</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368</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367</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522</v>
      </c>
      <c r="AF144" s="156"/>
      <c r="AG144" s="156"/>
      <c r="AH144" s="156"/>
      <c r="AI144" s="156" t="s">
        <v>519</v>
      </c>
      <c r="AJ144" s="156"/>
      <c r="AK144" s="156"/>
      <c r="AL144" s="156"/>
      <c r="AM144" s="156" t="s">
        <v>514</v>
      </c>
      <c r="AN144" s="156"/>
      <c r="AO144" s="156"/>
      <c r="AP144" s="152"/>
      <c r="AQ144" s="152" t="s">
        <v>353</v>
      </c>
      <c r="AR144" s="153"/>
      <c r="AS144" s="153"/>
      <c r="AT144" s="154"/>
      <c r="AU144" s="197" t="s">
        <v>369</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354</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368</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367</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522</v>
      </c>
      <c r="AF148" s="156"/>
      <c r="AG148" s="156"/>
      <c r="AH148" s="156"/>
      <c r="AI148" s="156" t="s">
        <v>519</v>
      </c>
      <c r="AJ148" s="156"/>
      <c r="AK148" s="156"/>
      <c r="AL148" s="156"/>
      <c r="AM148" s="156" t="s">
        <v>514</v>
      </c>
      <c r="AN148" s="156"/>
      <c r="AO148" s="156"/>
      <c r="AP148" s="152"/>
      <c r="AQ148" s="152" t="s">
        <v>353</v>
      </c>
      <c r="AR148" s="153"/>
      <c r="AS148" s="153"/>
      <c r="AT148" s="154"/>
      <c r="AU148" s="197" t="s">
        <v>369</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354</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368</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370</v>
      </c>
      <c r="H152" s="131"/>
      <c r="I152" s="131"/>
      <c r="J152" s="131"/>
      <c r="K152" s="131"/>
      <c r="L152" s="131"/>
      <c r="M152" s="131"/>
      <c r="N152" s="131"/>
      <c r="O152" s="131"/>
      <c r="P152" s="132"/>
      <c r="Q152" s="160" t="s">
        <v>450</v>
      </c>
      <c r="R152" s="131"/>
      <c r="S152" s="131"/>
      <c r="T152" s="131"/>
      <c r="U152" s="131"/>
      <c r="V152" s="131"/>
      <c r="W152" s="131"/>
      <c r="X152" s="131"/>
      <c r="Y152" s="131"/>
      <c r="Z152" s="131"/>
      <c r="AA152" s="131"/>
      <c r="AB152" s="130" t="s">
        <v>451</v>
      </c>
      <c r="AC152" s="131"/>
      <c r="AD152" s="132"/>
      <c r="AE152" s="160" t="s">
        <v>371</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372</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370</v>
      </c>
      <c r="H159" s="131"/>
      <c r="I159" s="131"/>
      <c r="J159" s="131"/>
      <c r="K159" s="131"/>
      <c r="L159" s="131"/>
      <c r="M159" s="131"/>
      <c r="N159" s="131"/>
      <c r="O159" s="131"/>
      <c r="P159" s="132"/>
      <c r="Q159" s="160" t="s">
        <v>450</v>
      </c>
      <c r="R159" s="131"/>
      <c r="S159" s="131"/>
      <c r="T159" s="131"/>
      <c r="U159" s="131"/>
      <c r="V159" s="131"/>
      <c r="W159" s="131"/>
      <c r="X159" s="131"/>
      <c r="Y159" s="131"/>
      <c r="Z159" s="131"/>
      <c r="AA159" s="131"/>
      <c r="AB159" s="130" t="s">
        <v>451</v>
      </c>
      <c r="AC159" s="131"/>
      <c r="AD159" s="132"/>
      <c r="AE159" s="13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372</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370</v>
      </c>
      <c r="H166" s="131"/>
      <c r="I166" s="131"/>
      <c r="J166" s="131"/>
      <c r="K166" s="131"/>
      <c r="L166" s="131"/>
      <c r="M166" s="131"/>
      <c r="N166" s="131"/>
      <c r="O166" s="131"/>
      <c r="P166" s="132"/>
      <c r="Q166" s="160" t="s">
        <v>450</v>
      </c>
      <c r="R166" s="131"/>
      <c r="S166" s="131"/>
      <c r="T166" s="131"/>
      <c r="U166" s="131"/>
      <c r="V166" s="131"/>
      <c r="W166" s="131"/>
      <c r="X166" s="131"/>
      <c r="Y166" s="131"/>
      <c r="Z166" s="131"/>
      <c r="AA166" s="131"/>
      <c r="AB166" s="130" t="s">
        <v>451</v>
      </c>
      <c r="AC166" s="131"/>
      <c r="AD166" s="132"/>
      <c r="AE166" s="13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372</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370</v>
      </c>
      <c r="H173" s="131"/>
      <c r="I173" s="131"/>
      <c r="J173" s="131"/>
      <c r="K173" s="131"/>
      <c r="L173" s="131"/>
      <c r="M173" s="131"/>
      <c r="N173" s="131"/>
      <c r="O173" s="131"/>
      <c r="P173" s="132"/>
      <c r="Q173" s="160" t="s">
        <v>450</v>
      </c>
      <c r="R173" s="131"/>
      <c r="S173" s="131"/>
      <c r="T173" s="131"/>
      <c r="U173" s="131"/>
      <c r="V173" s="131"/>
      <c r="W173" s="131"/>
      <c r="X173" s="131"/>
      <c r="Y173" s="131"/>
      <c r="Z173" s="131"/>
      <c r="AA173" s="131"/>
      <c r="AB173" s="130" t="s">
        <v>451</v>
      </c>
      <c r="AC173" s="131"/>
      <c r="AD173" s="132"/>
      <c r="AE173" s="13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372</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370</v>
      </c>
      <c r="H180" s="131"/>
      <c r="I180" s="131"/>
      <c r="J180" s="131"/>
      <c r="K180" s="131"/>
      <c r="L180" s="131"/>
      <c r="M180" s="131"/>
      <c r="N180" s="131"/>
      <c r="O180" s="131"/>
      <c r="P180" s="132"/>
      <c r="Q180" s="160" t="s">
        <v>450</v>
      </c>
      <c r="R180" s="131"/>
      <c r="S180" s="131"/>
      <c r="T180" s="131"/>
      <c r="U180" s="131"/>
      <c r="V180" s="131"/>
      <c r="W180" s="131"/>
      <c r="X180" s="131"/>
      <c r="Y180" s="131"/>
      <c r="Z180" s="131"/>
      <c r="AA180" s="131"/>
      <c r="AB180" s="130" t="s">
        <v>451</v>
      </c>
      <c r="AC180" s="131"/>
      <c r="AD180" s="132"/>
      <c r="AE180" s="13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372</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413</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604</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386</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385</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358</v>
      </c>
      <c r="F192" s="180"/>
      <c r="G192" s="161" t="s">
        <v>367</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522</v>
      </c>
      <c r="AF192" s="156"/>
      <c r="AG192" s="156"/>
      <c r="AH192" s="156"/>
      <c r="AI192" s="156" t="s">
        <v>519</v>
      </c>
      <c r="AJ192" s="156"/>
      <c r="AK192" s="156"/>
      <c r="AL192" s="156"/>
      <c r="AM192" s="156" t="s">
        <v>514</v>
      </c>
      <c r="AN192" s="156"/>
      <c r="AO192" s="156"/>
      <c r="AP192" s="152"/>
      <c r="AQ192" s="152" t="s">
        <v>353</v>
      </c>
      <c r="AR192" s="153"/>
      <c r="AS192" s="153"/>
      <c r="AT192" s="154"/>
      <c r="AU192" s="197" t="s">
        <v>369</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354</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368</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367</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523</v>
      </c>
      <c r="AF196" s="156"/>
      <c r="AG196" s="156"/>
      <c r="AH196" s="156"/>
      <c r="AI196" s="156" t="s">
        <v>519</v>
      </c>
      <c r="AJ196" s="156"/>
      <c r="AK196" s="156"/>
      <c r="AL196" s="156"/>
      <c r="AM196" s="156" t="s">
        <v>514</v>
      </c>
      <c r="AN196" s="156"/>
      <c r="AO196" s="156"/>
      <c r="AP196" s="152"/>
      <c r="AQ196" s="152" t="s">
        <v>353</v>
      </c>
      <c r="AR196" s="153"/>
      <c r="AS196" s="153"/>
      <c r="AT196" s="154"/>
      <c r="AU196" s="197" t="s">
        <v>369</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354</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368</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367</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522</v>
      </c>
      <c r="AF200" s="156"/>
      <c r="AG200" s="156"/>
      <c r="AH200" s="156"/>
      <c r="AI200" s="156" t="s">
        <v>519</v>
      </c>
      <c r="AJ200" s="156"/>
      <c r="AK200" s="156"/>
      <c r="AL200" s="156"/>
      <c r="AM200" s="156" t="s">
        <v>514</v>
      </c>
      <c r="AN200" s="156"/>
      <c r="AO200" s="156"/>
      <c r="AP200" s="152"/>
      <c r="AQ200" s="152" t="s">
        <v>353</v>
      </c>
      <c r="AR200" s="153"/>
      <c r="AS200" s="153"/>
      <c r="AT200" s="154"/>
      <c r="AU200" s="197" t="s">
        <v>369</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354</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368</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367</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522</v>
      </c>
      <c r="AF204" s="156"/>
      <c r="AG204" s="156"/>
      <c r="AH204" s="156"/>
      <c r="AI204" s="156" t="s">
        <v>519</v>
      </c>
      <c r="AJ204" s="156"/>
      <c r="AK204" s="156"/>
      <c r="AL204" s="156"/>
      <c r="AM204" s="156" t="s">
        <v>514</v>
      </c>
      <c r="AN204" s="156"/>
      <c r="AO204" s="156"/>
      <c r="AP204" s="152"/>
      <c r="AQ204" s="152" t="s">
        <v>353</v>
      </c>
      <c r="AR204" s="153"/>
      <c r="AS204" s="153"/>
      <c r="AT204" s="154"/>
      <c r="AU204" s="197" t="s">
        <v>369</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354</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368</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367</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522</v>
      </c>
      <c r="AF208" s="156"/>
      <c r="AG208" s="156"/>
      <c r="AH208" s="156"/>
      <c r="AI208" s="156" t="s">
        <v>519</v>
      </c>
      <c r="AJ208" s="156"/>
      <c r="AK208" s="156"/>
      <c r="AL208" s="156"/>
      <c r="AM208" s="156" t="s">
        <v>514</v>
      </c>
      <c r="AN208" s="156"/>
      <c r="AO208" s="156"/>
      <c r="AP208" s="152"/>
      <c r="AQ208" s="152" t="s">
        <v>353</v>
      </c>
      <c r="AR208" s="153"/>
      <c r="AS208" s="153"/>
      <c r="AT208" s="154"/>
      <c r="AU208" s="197" t="s">
        <v>369</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354</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368</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370</v>
      </c>
      <c r="H212" s="131"/>
      <c r="I212" s="131"/>
      <c r="J212" s="131"/>
      <c r="K212" s="131"/>
      <c r="L212" s="131"/>
      <c r="M212" s="131"/>
      <c r="N212" s="131"/>
      <c r="O212" s="131"/>
      <c r="P212" s="132"/>
      <c r="Q212" s="160" t="s">
        <v>450</v>
      </c>
      <c r="R212" s="131"/>
      <c r="S212" s="131"/>
      <c r="T212" s="131"/>
      <c r="U212" s="131"/>
      <c r="V212" s="131"/>
      <c r="W212" s="131"/>
      <c r="X212" s="131"/>
      <c r="Y212" s="131"/>
      <c r="Z212" s="131"/>
      <c r="AA212" s="131"/>
      <c r="AB212" s="130" t="s">
        <v>451</v>
      </c>
      <c r="AC212" s="131"/>
      <c r="AD212" s="132"/>
      <c r="AE212" s="160" t="s">
        <v>371</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372</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370</v>
      </c>
      <c r="H219" s="131"/>
      <c r="I219" s="131"/>
      <c r="J219" s="131"/>
      <c r="K219" s="131"/>
      <c r="L219" s="131"/>
      <c r="M219" s="131"/>
      <c r="N219" s="131"/>
      <c r="O219" s="131"/>
      <c r="P219" s="132"/>
      <c r="Q219" s="160" t="s">
        <v>450</v>
      </c>
      <c r="R219" s="131"/>
      <c r="S219" s="131"/>
      <c r="T219" s="131"/>
      <c r="U219" s="131"/>
      <c r="V219" s="131"/>
      <c r="W219" s="131"/>
      <c r="X219" s="131"/>
      <c r="Y219" s="131"/>
      <c r="Z219" s="131"/>
      <c r="AA219" s="131"/>
      <c r="AB219" s="130" t="s">
        <v>451</v>
      </c>
      <c r="AC219" s="131"/>
      <c r="AD219" s="132"/>
      <c r="AE219" s="13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372</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370</v>
      </c>
      <c r="H226" s="131"/>
      <c r="I226" s="131"/>
      <c r="J226" s="131"/>
      <c r="K226" s="131"/>
      <c r="L226" s="131"/>
      <c r="M226" s="131"/>
      <c r="N226" s="131"/>
      <c r="O226" s="131"/>
      <c r="P226" s="132"/>
      <c r="Q226" s="160" t="s">
        <v>450</v>
      </c>
      <c r="R226" s="131"/>
      <c r="S226" s="131"/>
      <c r="T226" s="131"/>
      <c r="U226" s="131"/>
      <c r="V226" s="131"/>
      <c r="W226" s="131"/>
      <c r="X226" s="131"/>
      <c r="Y226" s="131"/>
      <c r="Z226" s="131"/>
      <c r="AA226" s="131"/>
      <c r="AB226" s="130" t="s">
        <v>451</v>
      </c>
      <c r="AC226" s="131"/>
      <c r="AD226" s="132"/>
      <c r="AE226" s="13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372</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370</v>
      </c>
      <c r="H233" s="131"/>
      <c r="I233" s="131"/>
      <c r="J233" s="131"/>
      <c r="K233" s="131"/>
      <c r="L233" s="131"/>
      <c r="M233" s="131"/>
      <c r="N233" s="131"/>
      <c r="O233" s="131"/>
      <c r="P233" s="132"/>
      <c r="Q233" s="160" t="s">
        <v>450</v>
      </c>
      <c r="R233" s="131"/>
      <c r="S233" s="131"/>
      <c r="T233" s="131"/>
      <c r="U233" s="131"/>
      <c r="V233" s="131"/>
      <c r="W233" s="131"/>
      <c r="X233" s="131"/>
      <c r="Y233" s="131"/>
      <c r="Z233" s="131"/>
      <c r="AA233" s="131"/>
      <c r="AB233" s="130" t="s">
        <v>451</v>
      </c>
      <c r="AC233" s="131"/>
      <c r="AD233" s="132"/>
      <c r="AE233" s="13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372</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370</v>
      </c>
      <c r="H240" s="131"/>
      <c r="I240" s="131"/>
      <c r="J240" s="131"/>
      <c r="K240" s="131"/>
      <c r="L240" s="131"/>
      <c r="M240" s="131"/>
      <c r="N240" s="131"/>
      <c r="O240" s="131"/>
      <c r="P240" s="132"/>
      <c r="Q240" s="160" t="s">
        <v>450</v>
      </c>
      <c r="R240" s="131"/>
      <c r="S240" s="131"/>
      <c r="T240" s="131"/>
      <c r="U240" s="131"/>
      <c r="V240" s="131"/>
      <c r="W240" s="131"/>
      <c r="X240" s="131"/>
      <c r="Y240" s="131"/>
      <c r="Z240" s="131"/>
      <c r="AA240" s="131"/>
      <c r="AB240" s="130" t="s">
        <v>451</v>
      </c>
      <c r="AC240" s="131"/>
      <c r="AD240" s="132"/>
      <c r="AE240" s="13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372</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413</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386</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385</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358</v>
      </c>
      <c r="F252" s="180"/>
      <c r="G252" s="161" t="s">
        <v>367</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522</v>
      </c>
      <c r="AF252" s="156"/>
      <c r="AG252" s="156"/>
      <c r="AH252" s="156"/>
      <c r="AI252" s="156" t="s">
        <v>519</v>
      </c>
      <c r="AJ252" s="156"/>
      <c r="AK252" s="156"/>
      <c r="AL252" s="156"/>
      <c r="AM252" s="156" t="s">
        <v>514</v>
      </c>
      <c r="AN252" s="156"/>
      <c r="AO252" s="156"/>
      <c r="AP252" s="152"/>
      <c r="AQ252" s="152" t="s">
        <v>353</v>
      </c>
      <c r="AR252" s="153"/>
      <c r="AS252" s="153"/>
      <c r="AT252" s="154"/>
      <c r="AU252" s="197" t="s">
        <v>369</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354</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368</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367</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522</v>
      </c>
      <c r="AF256" s="156"/>
      <c r="AG256" s="156"/>
      <c r="AH256" s="156"/>
      <c r="AI256" s="156" t="s">
        <v>519</v>
      </c>
      <c r="AJ256" s="156"/>
      <c r="AK256" s="156"/>
      <c r="AL256" s="156"/>
      <c r="AM256" s="156" t="s">
        <v>515</v>
      </c>
      <c r="AN256" s="156"/>
      <c r="AO256" s="156"/>
      <c r="AP256" s="152"/>
      <c r="AQ256" s="152" t="s">
        <v>353</v>
      </c>
      <c r="AR256" s="153"/>
      <c r="AS256" s="153"/>
      <c r="AT256" s="154"/>
      <c r="AU256" s="197" t="s">
        <v>369</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354</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368</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367</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522</v>
      </c>
      <c r="AF260" s="156"/>
      <c r="AG260" s="156"/>
      <c r="AH260" s="156"/>
      <c r="AI260" s="156" t="s">
        <v>519</v>
      </c>
      <c r="AJ260" s="156"/>
      <c r="AK260" s="156"/>
      <c r="AL260" s="156"/>
      <c r="AM260" s="156" t="s">
        <v>515</v>
      </c>
      <c r="AN260" s="156"/>
      <c r="AO260" s="156"/>
      <c r="AP260" s="152"/>
      <c r="AQ260" s="152" t="s">
        <v>353</v>
      </c>
      <c r="AR260" s="153"/>
      <c r="AS260" s="153"/>
      <c r="AT260" s="154"/>
      <c r="AU260" s="197" t="s">
        <v>369</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354</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368</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367</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522</v>
      </c>
      <c r="AF264" s="218"/>
      <c r="AG264" s="218"/>
      <c r="AH264" s="218"/>
      <c r="AI264" s="218" t="s">
        <v>519</v>
      </c>
      <c r="AJ264" s="218"/>
      <c r="AK264" s="218"/>
      <c r="AL264" s="218"/>
      <c r="AM264" s="218" t="s">
        <v>514</v>
      </c>
      <c r="AN264" s="218"/>
      <c r="AO264" s="218"/>
      <c r="AP264" s="160"/>
      <c r="AQ264" s="160" t="s">
        <v>353</v>
      </c>
      <c r="AR264" s="131"/>
      <c r="AS264" s="131"/>
      <c r="AT264" s="132"/>
      <c r="AU264" s="137" t="s">
        <v>369</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354</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368</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367</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523</v>
      </c>
      <c r="AF268" s="156"/>
      <c r="AG268" s="156"/>
      <c r="AH268" s="156"/>
      <c r="AI268" s="156" t="s">
        <v>519</v>
      </c>
      <c r="AJ268" s="156"/>
      <c r="AK268" s="156"/>
      <c r="AL268" s="156"/>
      <c r="AM268" s="156" t="s">
        <v>514</v>
      </c>
      <c r="AN268" s="156"/>
      <c r="AO268" s="156"/>
      <c r="AP268" s="152"/>
      <c r="AQ268" s="152" t="s">
        <v>353</v>
      </c>
      <c r="AR268" s="153"/>
      <c r="AS268" s="153"/>
      <c r="AT268" s="154"/>
      <c r="AU268" s="197" t="s">
        <v>369</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354</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368</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370</v>
      </c>
      <c r="H272" s="131"/>
      <c r="I272" s="131"/>
      <c r="J272" s="131"/>
      <c r="K272" s="131"/>
      <c r="L272" s="131"/>
      <c r="M272" s="131"/>
      <c r="N272" s="131"/>
      <c r="O272" s="131"/>
      <c r="P272" s="132"/>
      <c r="Q272" s="160" t="s">
        <v>450</v>
      </c>
      <c r="R272" s="131"/>
      <c r="S272" s="131"/>
      <c r="T272" s="131"/>
      <c r="U272" s="131"/>
      <c r="V272" s="131"/>
      <c r="W272" s="131"/>
      <c r="X272" s="131"/>
      <c r="Y272" s="131"/>
      <c r="Z272" s="131"/>
      <c r="AA272" s="131"/>
      <c r="AB272" s="130" t="s">
        <v>451</v>
      </c>
      <c r="AC272" s="131"/>
      <c r="AD272" s="132"/>
      <c r="AE272" s="160" t="s">
        <v>371</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372</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370</v>
      </c>
      <c r="H279" s="131"/>
      <c r="I279" s="131"/>
      <c r="J279" s="131"/>
      <c r="K279" s="131"/>
      <c r="L279" s="131"/>
      <c r="M279" s="131"/>
      <c r="N279" s="131"/>
      <c r="O279" s="131"/>
      <c r="P279" s="132"/>
      <c r="Q279" s="160" t="s">
        <v>450</v>
      </c>
      <c r="R279" s="131"/>
      <c r="S279" s="131"/>
      <c r="T279" s="131"/>
      <c r="U279" s="131"/>
      <c r="V279" s="131"/>
      <c r="W279" s="131"/>
      <c r="X279" s="131"/>
      <c r="Y279" s="131"/>
      <c r="Z279" s="131"/>
      <c r="AA279" s="131"/>
      <c r="AB279" s="130" t="s">
        <v>451</v>
      </c>
      <c r="AC279" s="131"/>
      <c r="AD279" s="132"/>
      <c r="AE279" s="13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372</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370</v>
      </c>
      <c r="H286" s="131"/>
      <c r="I286" s="131"/>
      <c r="J286" s="131"/>
      <c r="K286" s="131"/>
      <c r="L286" s="131"/>
      <c r="M286" s="131"/>
      <c r="N286" s="131"/>
      <c r="O286" s="131"/>
      <c r="P286" s="132"/>
      <c r="Q286" s="160" t="s">
        <v>450</v>
      </c>
      <c r="R286" s="131"/>
      <c r="S286" s="131"/>
      <c r="T286" s="131"/>
      <c r="U286" s="131"/>
      <c r="V286" s="131"/>
      <c r="W286" s="131"/>
      <c r="X286" s="131"/>
      <c r="Y286" s="131"/>
      <c r="Z286" s="131"/>
      <c r="AA286" s="131"/>
      <c r="AB286" s="130" t="s">
        <v>451</v>
      </c>
      <c r="AC286" s="131"/>
      <c r="AD286" s="132"/>
      <c r="AE286" s="13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372</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370</v>
      </c>
      <c r="H293" s="131"/>
      <c r="I293" s="131"/>
      <c r="J293" s="131"/>
      <c r="K293" s="131"/>
      <c r="L293" s="131"/>
      <c r="M293" s="131"/>
      <c r="N293" s="131"/>
      <c r="O293" s="131"/>
      <c r="P293" s="132"/>
      <c r="Q293" s="160" t="s">
        <v>450</v>
      </c>
      <c r="R293" s="131"/>
      <c r="S293" s="131"/>
      <c r="T293" s="131"/>
      <c r="U293" s="131"/>
      <c r="V293" s="131"/>
      <c r="W293" s="131"/>
      <c r="X293" s="131"/>
      <c r="Y293" s="131"/>
      <c r="Z293" s="131"/>
      <c r="AA293" s="131"/>
      <c r="AB293" s="130" t="s">
        <v>451</v>
      </c>
      <c r="AC293" s="131"/>
      <c r="AD293" s="132"/>
      <c r="AE293" s="13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372</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370</v>
      </c>
      <c r="H300" s="131"/>
      <c r="I300" s="131"/>
      <c r="J300" s="131"/>
      <c r="K300" s="131"/>
      <c r="L300" s="131"/>
      <c r="M300" s="131"/>
      <c r="N300" s="131"/>
      <c r="O300" s="131"/>
      <c r="P300" s="132"/>
      <c r="Q300" s="160" t="s">
        <v>450</v>
      </c>
      <c r="R300" s="131"/>
      <c r="S300" s="131"/>
      <c r="T300" s="131"/>
      <c r="U300" s="131"/>
      <c r="V300" s="131"/>
      <c r="W300" s="131"/>
      <c r="X300" s="131"/>
      <c r="Y300" s="131"/>
      <c r="Z300" s="131"/>
      <c r="AA300" s="131"/>
      <c r="AB300" s="130" t="s">
        <v>451</v>
      </c>
      <c r="AC300" s="131"/>
      <c r="AD300" s="132"/>
      <c r="AE300" s="13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372</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413</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386</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385</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358</v>
      </c>
      <c r="F312" s="180"/>
      <c r="G312" s="161" t="s">
        <v>367</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522</v>
      </c>
      <c r="AF312" s="156"/>
      <c r="AG312" s="156"/>
      <c r="AH312" s="156"/>
      <c r="AI312" s="156" t="s">
        <v>519</v>
      </c>
      <c r="AJ312" s="156"/>
      <c r="AK312" s="156"/>
      <c r="AL312" s="156"/>
      <c r="AM312" s="156" t="s">
        <v>514</v>
      </c>
      <c r="AN312" s="156"/>
      <c r="AO312" s="156"/>
      <c r="AP312" s="152"/>
      <c r="AQ312" s="152" t="s">
        <v>353</v>
      </c>
      <c r="AR312" s="153"/>
      <c r="AS312" s="153"/>
      <c r="AT312" s="154"/>
      <c r="AU312" s="197" t="s">
        <v>369</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354</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368</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367</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522</v>
      </c>
      <c r="AF316" s="156"/>
      <c r="AG316" s="156"/>
      <c r="AH316" s="156"/>
      <c r="AI316" s="156" t="s">
        <v>519</v>
      </c>
      <c r="AJ316" s="156"/>
      <c r="AK316" s="156"/>
      <c r="AL316" s="156"/>
      <c r="AM316" s="156" t="s">
        <v>514</v>
      </c>
      <c r="AN316" s="156"/>
      <c r="AO316" s="156"/>
      <c r="AP316" s="152"/>
      <c r="AQ316" s="152" t="s">
        <v>353</v>
      </c>
      <c r="AR316" s="153"/>
      <c r="AS316" s="153"/>
      <c r="AT316" s="154"/>
      <c r="AU316" s="197" t="s">
        <v>369</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354</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368</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367</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522</v>
      </c>
      <c r="AF320" s="156"/>
      <c r="AG320" s="156"/>
      <c r="AH320" s="156"/>
      <c r="AI320" s="156" t="s">
        <v>519</v>
      </c>
      <c r="AJ320" s="156"/>
      <c r="AK320" s="156"/>
      <c r="AL320" s="156"/>
      <c r="AM320" s="156" t="s">
        <v>515</v>
      </c>
      <c r="AN320" s="156"/>
      <c r="AO320" s="156"/>
      <c r="AP320" s="152"/>
      <c r="AQ320" s="152" t="s">
        <v>353</v>
      </c>
      <c r="AR320" s="153"/>
      <c r="AS320" s="153"/>
      <c r="AT320" s="154"/>
      <c r="AU320" s="197" t="s">
        <v>369</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354</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368</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367</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522</v>
      </c>
      <c r="AF324" s="156"/>
      <c r="AG324" s="156"/>
      <c r="AH324" s="156"/>
      <c r="AI324" s="156" t="s">
        <v>519</v>
      </c>
      <c r="AJ324" s="156"/>
      <c r="AK324" s="156"/>
      <c r="AL324" s="156"/>
      <c r="AM324" s="156" t="s">
        <v>514</v>
      </c>
      <c r="AN324" s="156"/>
      <c r="AO324" s="156"/>
      <c r="AP324" s="152"/>
      <c r="AQ324" s="152" t="s">
        <v>353</v>
      </c>
      <c r="AR324" s="153"/>
      <c r="AS324" s="153"/>
      <c r="AT324" s="154"/>
      <c r="AU324" s="197" t="s">
        <v>369</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354</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368</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367</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523</v>
      </c>
      <c r="AF328" s="156"/>
      <c r="AG328" s="156"/>
      <c r="AH328" s="156"/>
      <c r="AI328" s="156" t="s">
        <v>519</v>
      </c>
      <c r="AJ328" s="156"/>
      <c r="AK328" s="156"/>
      <c r="AL328" s="156"/>
      <c r="AM328" s="156" t="s">
        <v>515</v>
      </c>
      <c r="AN328" s="156"/>
      <c r="AO328" s="156"/>
      <c r="AP328" s="152"/>
      <c r="AQ328" s="152" t="s">
        <v>353</v>
      </c>
      <c r="AR328" s="153"/>
      <c r="AS328" s="153"/>
      <c r="AT328" s="154"/>
      <c r="AU328" s="197" t="s">
        <v>369</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354</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368</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370</v>
      </c>
      <c r="H332" s="131"/>
      <c r="I332" s="131"/>
      <c r="J332" s="131"/>
      <c r="K332" s="131"/>
      <c r="L332" s="131"/>
      <c r="M332" s="131"/>
      <c r="N332" s="131"/>
      <c r="O332" s="131"/>
      <c r="P332" s="132"/>
      <c r="Q332" s="160" t="s">
        <v>450</v>
      </c>
      <c r="R332" s="131"/>
      <c r="S332" s="131"/>
      <c r="T332" s="131"/>
      <c r="U332" s="131"/>
      <c r="V332" s="131"/>
      <c r="W332" s="131"/>
      <c r="X332" s="131"/>
      <c r="Y332" s="131"/>
      <c r="Z332" s="131"/>
      <c r="AA332" s="131"/>
      <c r="AB332" s="130" t="s">
        <v>451</v>
      </c>
      <c r="AC332" s="131"/>
      <c r="AD332" s="132"/>
      <c r="AE332" s="160" t="s">
        <v>371</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372</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370</v>
      </c>
      <c r="H339" s="131"/>
      <c r="I339" s="131"/>
      <c r="J339" s="131"/>
      <c r="K339" s="131"/>
      <c r="L339" s="131"/>
      <c r="M339" s="131"/>
      <c r="N339" s="131"/>
      <c r="O339" s="131"/>
      <c r="P339" s="132"/>
      <c r="Q339" s="160" t="s">
        <v>450</v>
      </c>
      <c r="R339" s="131"/>
      <c r="S339" s="131"/>
      <c r="T339" s="131"/>
      <c r="U339" s="131"/>
      <c r="V339" s="131"/>
      <c r="W339" s="131"/>
      <c r="X339" s="131"/>
      <c r="Y339" s="131"/>
      <c r="Z339" s="131"/>
      <c r="AA339" s="131"/>
      <c r="AB339" s="130" t="s">
        <v>451</v>
      </c>
      <c r="AC339" s="131"/>
      <c r="AD339" s="132"/>
      <c r="AE339" s="13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372</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370</v>
      </c>
      <c r="H346" s="131"/>
      <c r="I346" s="131"/>
      <c r="J346" s="131"/>
      <c r="K346" s="131"/>
      <c r="L346" s="131"/>
      <c r="M346" s="131"/>
      <c r="N346" s="131"/>
      <c r="O346" s="131"/>
      <c r="P346" s="132"/>
      <c r="Q346" s="160" t="s">
        <v>450</v>
      </c>
      <c r="R346" s="131"/>
      <c r="S346" s="131"/>
      <c r="T346" s="131"/>
      <c r="U346" s="131"/>
      <c r="V346" s="131"/>
      <c r="W346" s="131"/>
      <c r="X346" s="131"/>
      <c r="Y346" s="131"/>
      <c r="Z346" s="131"/>
      <c r="AA346" s="131"/>
      <c r="AB346" s="130" t="s">
        <v>451</v>
      </c>
      <c r="AC346" s="131"/>
      <c r="AD346" s="132"/>
      <c r="AE346" s="13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372</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370</v>
      </c>
      <c r="H353" s="131"/>
      <c r="I353" s="131"/>
      <c r="J353" s="131"/>
      <c r="K353" s="131"/>
      <c r="L353" s="131"/>
      <c r="M353" s="131"/>
      <c r="N353" s="131"/>
      <c r="O353" s="131"/>
      <c r="P353" s="132"/>
      <c r="Q353" s="160" t="s">
        <v>450</v>
      </c>
      <c r="R353" s="131"/>
      <c r="S353" s="131"/>
      <c r="T353" s="131"/>
      <c r="U353" s="131"/>
      <c r="V353" s="131"/>
      <c r="W353" s="131"/>
      <c r="X353" s="131"/>
      <c r="Y353" s="131"/>
      <c r="Z353" s="131"/>
      <c r="AA353" s="131"/>
      <c r="AB353" s="130" t="s">
        <v>451</v>
      </c>
      <c r="AC353" s="131"/>
      <c r="AD353" s="132"/>
      <c r="AE353" s="13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372</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370</v>
      </c>
      <c r="H360" s="131"/>
      <c r="I360" s="131"/>
      <c r="J360" s="131"/>
      <c r="K360" s="131"/>
      <c r="L360" s="131"/>
      <c r="M360" s="131"/>
      <c r="N360" s="131"/>
      <c r="O360" s="131"/>
      <c r="P360" s="132"/>
      <c r="Q360" s="160" t="s">
        <v>450</v>
      </c>
      <c r="R360" s="131"/>
      <c r="S360" s="131"/>
      <c r="T360" s="131"/>
      <c r="U360" s="131"/>
      <c r="V360" s="131"/>
      <c r="W360" s="131"/>
      <c r="X360" s="131"/>
      <c r="Y360" s="131"/>
      <c r="Z360" s="131"/>
      <c r="AA360" s="131"/>
      <c r="AB360" s="130" t="s">
        <v>451</v>
      </c>
      <c r="AC360" s="131"/>
      <c r="AD360" s="132"/>
      <c r="AE360" s="13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372</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413</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386</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385</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358</v>
      </c>
      <c r="F372" s="180"/>
      <c r="G372" s="161" t="s">
        <v>367</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522</v>
      </c>
      <c r="AF372" s="156"/>
      <c r="AG372" s="156"/>
      <c r="AH372" s="156"/>
      <c r="AI372" s="156" t="s">
        <v>519</v>
      </c>
      <c r="AJ372" s="156"/>
      <c r="AK372" s="156"/>
      <c r="AL372" s="156"/>
      <c r="AM372" s="156" t="s">
        <v>514</v>
      </c>
      <c r="AN372" s="156"/>
      <c r="AO372" s="156"/>
      <c r="AP372" s="152"/>
      <c r="AQ372" s="152" t="s">
        <v>353</v>
      </c>
      <c r="AR372" s="153"/>
      <c r="AS372" s="153"/>
      <c r="AT372" s="154"/>
      <c r="AU372" s="197" t="s">
        <v>369</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354</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368</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367</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522</v>
      </c>
      <c r="AF376" s="156"/>
      <c r="AG376" s="156"/>
      <c r="AH376" s="156"/>
      <c r="AI376" s="156" t="s">
        <v>519</v>
      </c>
      <c r="AJ376" s="156"/>
      <c r="AK376" s="156"/>
      <c r="AL376" s="156"/>
      <c r="AM376" s="156" t="s">
        <v>514</v>
      </c>
      <c r="AN376" s="156"/>
      <c r="AO376" s="156"/>
      <c r="AP376" s="152"/>
      <c r="AQ376" s="152" t="s">
        <v>353</v>
      </c>
      <c r="AR376" s="153"/>
      <c r="AS376" s="153"/>
      <c r="AT376" s="154"/>
      <c r="AU376" s="197" t="s">
        <v>369</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354</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368</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367</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522</v>
      </c>
      <c r="AF380" s="156"/>
      <c r="AG380" s="156"/>
      <c r="AH380" s="156"/>
      <c r="AI380" s="156" t="s">
        <v>519</v>
      </c>
      <c r="AJ380" s="156"/>
      <c r="AK380" s="156"/>
      <c r="AL380" s="156"/>
      <c r="AM380" s="156" t="s">
        <v>514</v>
      </c>
      <c r="AN380" s="156"/>
      <c r="AO380" s="156"/>
      <c r="AP380" s="152"/>
      <c r="AQ380" s="152" t="s">
        <v>353</v>
      </c>
      <c r="AR380" s="153"/>
      <c r="AS380" s="153"/>
      <c r="AT380" s="154"/>
      <c r="AU380" s="197" t="s">
        <v>369</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354</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368</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367</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522</v>
      </c>
      <c r="AF384" s="156"/>
      <c r="AG384" s="156"/>
      <c r="AH384" s="156"/>
      <c r="AI384" s="156" t="s">
        <v>519</v>
      </c>
      <c r="AJ384" s="156"/>
      <c r="AK384" s="156"/>
      <c r="AL384" s="156"/>
      <c r="AM384" s="156" t="s">
        <v>514</v>
      </c>
      <c r="AN384" s="156"/>
      <c r="AO384" s="156"/>
      <c r="AP384" s="152"/>
      <c r="AQ384" s="152" t="s">
        <v>353</v>
      </c>
      <c r="AR384" s="153"/>
      <c r="AS384" s="153"/>
      <c r="AT384" s="154"/>
      <c r="AU384" s="197" t="s">
        <v>369</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354</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368</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367</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522</v>
      </c>
      <c r="AF388" s="156"/>
      <c r="AG388" s="156"/>
      <c r="AH388" s="156"/>
      <c r="AI388" s="156" t="s">
        <v>519</v>
      </c>
      <c r="AJ388" s="156"/>
      <c r="AK388" s="156"/>
      <c r="AL388" s="156"/>
      <c r="AM388" s="156" t="s">
        <v>514</v>
      </c>
      <c r="AN388" s="156"/>
      <c r="AO388" s="156"/>
      <c r="AP388" s="152"/>
      <c r="AQ388" s="152" t="s">
        <v>353</v>
      </c>
      <c r="AR388" s="153"/>
      <c r="AS388" s="153"/>
      <c r="AT388" s="154"/>
      <c r="AU388" s="197" t="s">
        <v>369</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354</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368</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370</v>
      </c>
      <c r="H392" s="131"/>
      <c r="I392" s="131"/>
      <c r="J392" s="131"/>
      <c r="K392" s="131"/>
      <c r="L392" s="131"/>
      <c r="M392" s="131"/>
      <c r="N392" s="131"/>
      <c r="O392" s="131"/>
      <c r="P392" s="132"/>
      <c r="Q392" s="160" t="s">
        <v>450</v>
      </c>
      <c r="R392" s="131"/>
      <c r="S392" s="131"/>
      <c r="T392" s="131"/>
      <c r="U392" s="131"/>
      <c r="V392" s="131"/>
      <c r="W392" s="131"/>
      <c r="X392" s="131"/>
      <c r="Y392" s="131"/>
      <c r="Z392" s="131"/>
      <c r="AA392" s="131"/>
      <c r="AB392" s="130" t="s">
        <v>451</v>
      </c>
      <c r="AC392" s="131"/>
      <c r="AD392" s="132"/>
      <c r="AE392" s="160" t="s">
        <v>371</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372</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370</v>
      </c>
      <c r="H399" s="131"/>
      <c r="I399" s="131"/>
      <c r="J399" s="131"/>
      <c r="K399" s="131"/>
      <c r="L399" s="131"/>
      <c r="M399" s="131"/>
      <c r="N399" s="131"/>
      <c r="O399" s="131"/>
      <c r="P399" s="132"/>
      <c r="Q399" s="160" t="s">
        <v>450</v>
      </c>
      <c r="R399" s="131"/>
      <c r="S399" s="131"/>
      <c r="T399" s="131"/>
      <c r="U399" s="131"/>
      <c r="V399" s="131"/>
      <c r="W399" s="131"/>
      <c r="X399" s="131"/>
      <c r="Y399" s="131"/>
      <c r="Z399" s="131"/>
      <c r="AA399" s="131"/>
      <c r="AB399" s="130" t="s">
        <v>451</v>
      </c>
      <c r="AC399" s="131"/>
      <c r="AD399" s="132"/>
      <c r="AE399" s="13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372</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370</v>
      </c>
      <c r="H406" s="131"/>
      <c r="I406" s="131"/>
      <c r="J406" s="131"/>
      <c r="K406" s="131"/>
      <c r="L406" s="131"/>
      <c r="M406" s="131"/>
      <c r="N406" s="131"/>
      <c r="O406" s="131"/>
      <c r="P406" s="132"/>
      <c r="Q406" s="160" t="s">
        <v>450</v>
      </c>
      <c r="R406" s="131"/>
      <c r="S406" s="131"/>
      <c r="T406" s="131"/>
      <c r="U406" s="131"/>
      <c r="V406" s="131"/>
      <c r="W406" s="131"/>
      <c r="X406" s="131"/>
      <c r="Y406" s="131"/>
      <c r="Z406" s="131"/>
      <c r="AA406" s="131"/>
      <c r="AB406" s="130" t="s">
        <v>451</v>
      </c>
      <c r="AC406" s="131"/>
      <c r="AD406" s="132"/>
      <c r="AE406" s="13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372</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370</v>
      </c>
      <c r="H413" s="131"/>
      <c r="I413" s="131"/>
      <c r="J413" s="131"/>
      <c r="K413" s="131"/>
      <c r="L413" s="131"/>
      <c r="M413" s="131"/>
      <c r="N413" s="131"/>
      <c r="O413" s="131"/>
      <c r="P413" s="132"/>
      <c r="Q413" s="160" t="s">
        <v>450</v>
      </c>
      <c r="R413" s="131"/>
      <c r="S413" s="131"/>
      <c r="T413" s="131"/>
      <c r="U413" s="131"/>
      <c r="V413" s="131"/>
      <c r="W413" s="131"/>
      <c r="X413" s="131"/>
      <c r="Y413" s="131"/>
      <c r="Z413" s="131"/>
      <c r="AA413" s="131"/>
      <c r="AB413" s="130" t="s">
        <v>451</v>
      </c>
      <c r="AC413" s="131"/>
      <c r="AD413" s="132"/>
      <c r="AE413" s="13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372</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370</v>
      </c>
      <c r="H420" s="131"/>
      <c r="I420" s="131"/>
      <c r="J420" s="131"/>
      <c r="K420" s="131"/>
      <c r="L420" s="131"/>
      <c r="M420" s="131"/>
      <c r="N420" s="131"/>
      <c r="O420" s="131"/>
      <c r="P420" s="132"/>
      <c r="Q420" s="160" t="s">
        <v>450</v>
      </c>
      <c r="R420" s="131"/>
      <c r="S420" s="131"/>
      <c r="T420" s="131"/>
      <c r="U420" s="131"/>
      <c r="V420" s="131"/>
      <c r="W420" s="131"/>
      <c r="X420" s="131"/>
      <c r="Y420" s="131"/>
      <c r="Z420" s="131"/>
      <c r="AA420" s="131"/>
      <c r="AB420" s="130" t="s">
        <v>451</v>
      </c>
      <c r="AC420" s="131"/>
      <c r="AD420" s="132"/>
      <c r="AE420" s="13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372</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413</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548</v>
      </c>
      <c r="D430" s="932"/>
      <c r="E430" s="175" t="s">
        <v>532</v>
      </c>
      <c r="F430" s="899"/>
      <c r="G430" s="900" t="s">
        <v>373</v>
      </c>
      <c r="H430" s="124"/>
      <c r="I430" s="124"/>
      <c r="J430" s="901"/>
      <c r="K430" s="902"/>
      <c r="L430" s="902"/>
      <c r="M430" s="902"/>
      <c r="N430" s="902"/>
      <c r="O430" s="902"/>
      <c r="P430" s="902"/>
      <c r="Q430" s="902"/>
      <c r="R430" s="902"/>
      <c r="S430" s="902"/>
      <c r="T430" s="903"/>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4"/>
    </row>
    <row r="431" spans="1:50" ht="18.75" hidden="1" customHeight="1" x14ac:dyDescent="0.15">
      <c r="A431" s="190"/>
      <c r="B431" s="187"/>
      <c r="C431" s="181"/>
      <c r="D431" s="187"/>
      <c r="E431" s="343" t="s">
        <v>362</v>
      </c>
      <c r="F431" s="344"/>
      <c r="G431" s="345" t="s">
        <v>359</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361</v>
      </c>
      <c r="AF431" s="339"/>
      <c r="AG431" s="339"/>
      <c r="AH431" s="340"/>
      <c r="AI431" s="218" t="s">
        <v>515</v>
      </c>
      <c r="AJ431" s="218"/>
      <c r="AK431" s="218"/>
      <c r="AL431" s="160"/>
      <c r="AM431" s="218" t="s">
        <v>510</v>
      </c>
      <c r="AN431" s="218"/>
      <c r="AO431" s="218"/>
      <c r="AP431" s="160"/>
      <c r="AQ431" s="160" t="s">
        <v>353</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354</v>
      </c>
      <c r="AH432" s="135"/>
      <c r="AI432" s="157"/>
      <c r="AJ432" s="157"/>
      <c r="AK432" s="157"/>
      <c r="AL432" s="155"/>
      <c r="AM432" s="157"/>
      <c r="AN432" s="157"/>
      <c r="AO432" s="157"/>
      <c r="AP432" s="155"/>
      <c r="AQ432" s="591"/>
      <c r="AR432" s="201"/>
      <c r="AS432" s="134" t="s">
        <v>354</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0" t="s">
        <v>301</v>
      </c>
      <c r="AC435" s="580"/>
      <c r="AD435" s="580"/>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362</v>
      </c>
      <c r="F436" s="344"/>
      <c r="G436" s="345" t="s">
        <v>359</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361</v>
      </c>
      <c r="AF436" s="339"/>
      <c r="AG436" s="339"/>
      <c r="AH436" s="340"/>
      <c r="AI436" s="218" t="s">
        <v>514</v>
      </c>
      <c r="AJ436" s="218"/>
      <c r="AK436" s="218"/>
      <c r="AL436" s="160"/>
      <c r="AM436" s="218" t="s">
        <v>510</v>
      </c>
      <c r="AN436" s="218"/>
      <c r="AO436" s="218"/>
      <c r="AP436" s="160"/>
      <c r="AQ436" s="160" t="s">
        <v>353</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354</v>
      </c>
      <c r="AH437" s="135"/>
      <c r="AI437" s="157"/>
      <c r="AJ437" s="157"/>
      <c r="AK437" s="157"/>
      <c r="AL437" s="155"/>
      <c r="AM437" s="157"/>
      <c r="AN437" s="157"/>
      <c r="AO437" s="157"/>
      <c r="AP437" s="155"/>
      <c r="AQ437" s="591"/>
      <c r="AR437" s="201"/>
      <c r="AS437" s="134" t="s">
        <v>354</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0" t="s">
        <v>301</v>
      </c>
      <c r="AC440" s="580"/>
      <c r="AD440" s="580"/>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362</v>
      </c>
      <c r="F441" s="344"/>
      <c r="G441" s="345" t="s">
        <v>359</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361</v>
      </c>
      <c r="AF441" s="339"/>
      <c r="AG441" s="339"/>
      <c r="AH441" s="340"/>
      <c r="AI441" s="218" t="s">
        <v>514</v>
      </c>
      <c r="AJ441" s="218"/>
      <c r="AK441" s="218"/>
      <c r="AL441" s="160"/>
      <c r="AM441" s="218" t="s">
        <v>506</v>
      </c>
      <c r="AN441" s="218"/>
      <c r="AO441" s="218"/>
      <c r="AP441" s="160"/>
      <c r="AQ441" s="160" t="s">
        <v>353</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354</v>
      </c>
      <c r="AH442" s="135"/>
      <c r="AI442" s="157"/>
      <c r="AJ442" s="157"/>
      <c r="AK442" s="157"/>
      <c r="AL442" s="155"/>
      <c r="AM442" s="157"/>
      <c r="AN442" s="157"/>
      <c r="AO442" s="157"/>
      <c r="AP442" s="155"/>
      <c r="AQ442" s="591"/>
      <c r="AR442" s="201"/>
      <c r="AS442" s="134" t="s">
        <v>354</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0" t="s">
        <v>301</v>
      </c>
      <c r="AC445" s="580"/>
      <c r="AD445" s="580"/>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362</v>
      </c>
      <c r="F446" s="344"/>
      <c r="G446" s="345" t="s">
        <v>359</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361</v>
      </c>
      <c r="AF446" s="339"/>
      <c r="AG446" s="339"/>
      <c r="AH446" s="340"/>
      <c r="AI446" s="218" t="s">
        <v>514</v>
      </c>
      <c r="AJ446" s="218"/>
      <c r="AK446" s="218"/>
      <c r="AL446" s="160"/>
      <c r="AM446" s="218" t="s">
        <v>511</v>
      </c>
      <c r="AN446" s="218"/>
      <c r="AO446" s="218"/>
      <c r="AP446" s="160"/>
      <c r="AQ446" s="160" t="s">
        <v>353</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354</v>
      </c>
      <c r="AH447" s="135"/>
      <c r="AI447" s="157"/>
      <c r="AJ447" s="157"/>
      <c r="AK447" s="157"/>
      <c r="AL447" s="155"/>
      <c r="AM447" s="157"/>
      <c r="AN447" s="157"/>
      <c r="AO447" s="157"/>
      <c r="AP447" s="155"/>
      <c r="AQ447" s="591"/>
      <c r="AR447" s="201"/>
      <c r="AS447" s="134" t="s">
        <v>354</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0" t="s">
        <v>301</v>
      </c>
      <c r="AC450" s="580"/>
      <c r="AD450" s="580"/>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362</v>
      </c>
      <c r="F451" s="344"/>
      <c r="G451" s="345" t="s">
        <v>359</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361</v>
      </c>
      <c r="AF451" s="339"/>
      <c r="AG451" s="339"/>
      <c r="AH451" s="340"/>
      <c r="AI451" s="218" t="s">
        <v>514</v>
      </c>
      <c r="AJ451" s="218"/>
      <c r="AK451" s="218"/>
      <c r="AL451" s="160"/>
      <c r="AM451" s="218" t="s">
        <v>510</v>
      </c>
      <c r="AN451" s="218"/>
      <c r="AO451" s="218"/>
      <c r="AP451" s="160"/>
      <c r="AQ451" s="160" t="s">
        <v>353</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354</v>
      </c>
      <c r="AH452" s="135"/>
      <c r="AI452" s="157"/>
      <c r="AJ452" s="157"/>
      <c r="AK452" s="157"/>
      <c r="AL452" s="155"/>
      <c r="AM452" s="157"/>
      <c r="AN452" s="157"/>
      <c r="AO452" s="157"/>
      <c r="AP452" s="155"/>
      <c r="AQ452" s="591"/>
      <c r="AR452" s="201"/>
      <c r="AS452" s="134" t="s">
        <v>354</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0" t="s">
        <v>301</v>
      </c>
      <c r="AC455" s="580"/>
      <c r="AD455" s="580"/>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363</v>
      </c>
      <c r="F456" s="344"/>
      <c r="G456" s="345" t="s">
        <v>360</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361</v>
      </c>
      <c r="AF456" s="339"/>
      <c r="AG456" s="339"/>
      <c r="AH456" s="340"/>
      <c r="AI456" s="218" t="s">
        <v>514</v>
      </c>
      <c r="AJ456" s="218"/>
      <c r="AK456" s="218"/>
      <c r="AL456" s="160"/>
      <c r="AM456" s="218" t="s">
        <v>510</v>
      </c>
      <c r="AN456" s="218"/>
      <c r="AO456" s="218"/>
      <c r="AP456" s="160"/>
      <c r="AQ456" s="160" t="s">
        <v>353</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354</v>
      </c>
      <c r="AH457" s="135"/>
      <c r="AI457" s="157"/>
      <c r="AJ457" s="157"/>
      <c r="AK457" s="157"/>
      <c r="AL457" s="155"/>
      <c r="AM457" s="157"/>
      <c r="AN457" s="157"/>
      <c r="AO457" s="157"/>
      <c r="AP457" s="155"/>
      <c r="AQ457" s="591"/>
      <c r="AR457" s="201"/>
      <c r="AS457" s="134" t="s">
        <v>354</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0" t="s">
        <v>14</v>
      </c>
      <c r="AC460" s="580"/>
      <c r="AD460" s="580"/>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363</v>
      </c>
      <c r="F461" s="344"/>
      <c r="G461" s="345" t="s">
        <v>360</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361</v>
      </c>
      <c r="AF461" s="339"/>
      <c r="AG461" s="339"/>
      <c r="AH461" s="340"/>
      <c r="AI461" s="218" t="s">
        <v>514</v>
      </c>
      <c r="AJ461" s="218"/>
      <c r="AK461" s="218"/>
      <c r="AL461" s="160"/>
      <c r="AM461" s="218" t="s">
        <v>512</v>
      </c>
      <c r="AN461" s="218"/>
      <c r="AO461" s="218"/>
      <c r="AP461" s="160"/>
      <c r="AQ461" s="160" t="s">
        <v>353</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354</v>
      </c>
      <c r="AH462" s="135"/>
      <c r="AI462" s="157"/>
      <c r="AJ462" s="157"/>
      <c r="AK462" s="157"/>
      <c r="AL462" s="155"/>
      <c r="AM462" s="157"/>
      <c r="AN462" s="157"/>
      <c r="AO462" s="157"/>
      <c r="AP462" s="155"/>
      <c r="AQ462" s="591"/>
      <c r="AR462" s="201"/>
      <c r="AS462" s="134" t="s">
        <v>354</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0" t="s">
        <v>14</v>
      </c>
      <c r="AC465" s="580"/>
      <c r="AD465" s="580"/>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363</v>
      </c>
      <c r="F466" s="344"/>
      <c r="G466" s="345" t="s">
        <v>360</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361</v>
      </c>
      <c r="AF466" s="339"/>
      <c r="AG466" s="339"/>
      <c r="AH466" s="340"/>
      <c r="AI466" s="218" t="s">
        <v>514</v>
      </c>
      <c r="AJ466" s="218"/>
      <c r="AK466" s="218"/>
      <c r="AL466" s="160"/>
      <c r="AM466" s="218" t="s">
        <v>510</v>
      </c>
      <c r="AN466" s="218"/>
      <c r="AO466" s="218"/>
      <c r="AP466" s="160"/>
      <c r="AQ466" s="160" t="s">
        <v>353</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354</v>
      </c>
      <c r="AH467" s="135"/>
      <c r="AI467" s="157"/>
      <c r="AJ467" s="157"/>
      <c r="AK467" s="157"/>
      <c r="AL467" s="155"/>
      <c r="AM467" s="157"/>
      <c r="AN467" s="157"/>
      <c r="AO467" s="157"/>
      <c r="AP467" s="155"/>
      <c r="AQ467" s="591"/>
      <c r="AR467" s="201"/>
      <c r="AS467" s="134" t="s">
        <v>354</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0" t="s">
        <v>14</v>
      </c>
      <c r="AC470" s="580"/>
      <c r="AD470" s="580"/>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363</v>
      </c>
      <c r="F471" s="344"/>
      <c r="G471" s="345" t="s">
        <v>360</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361</v>
      </c>
      <c r="AF471" s="339"/>
      <c r="AG471" s="339"/>
      <c r="AH471" s="340"/>
      <c r="AI471" s="218" t="s">
        <v>514</v>
      </c>
      <c r="AJ471" s="218"/>
      <c r="AK471" s="218"/>
      <c r="AL471" s="160"/>
      <c r="AM471" s="218" t="s">
        <v>506</v>
      </c>
      <c r="AN471" s="218"/>
      <c r="AO471" s="218"/>
      <c r="AP471" s="160"/>
      <c r="AQ471" s="160" t="s">
        <v>353</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354</v>
      </c>
      <c r="AH472" s="135"/>
      <c r="AI472" s="157"/>
      <c r="AJ472" s="157"/>
      <c r="AK472" s="157"/>
      <c r="AL472" s="155"/>
      <c r="AM472" s="157"/>
      <c r="AN472" s="157"/>
      <c r="AO472" s="157"/>
      <c r="AP472" s="155"/>
      <c r="AQ472" s="591"/>
      <c r="AR472" s="201"/>
      <c r="AS472" s="134" t="s">
        <v>354</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0" t="s">
        <v>14</v>
      </c>
      <c r="AC475" s="580"/>
      <c r="AD475" s="580"/>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363</v>
      </c>
      <c r="F476" s="344"/>
      <c r="G476" s="345" t="s">
        <v>360</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361</v>
      </c>
      <c r="AF476" s="339"/>
      <c r="AG476" s="339"/>
      <c r="AH476" s="340"/>
      <c r="AI476" s="218" t="s">
        <v>514</v>
      </c>
      <c r="AJ476" s="218"/>
      <c r="AK476" s="218"/>
      <c r="AL476" s="160"/>
      <c r="AM476" s="218" t="s">
        <v>510</v>
      </c>
      <c r="AN476" s="218"/>
      <c r="AO476" s="218"/>
      <c r="AP476" s="160"/>
      <c r="AQ476" s="160" t="s">
        <v>353</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354</v>
      </c>
      <c r="AH477" s="135"/>
      <c r="AI477" s="157"/>
      <c r="AJ477" s="157"/>
      <c r="AK477" s="157"/>
      <c r="AL477" s="155"/>
      <c r="AM477" s="157"/>
      <c r="AN477" s="157"/>
      <c r="AO477" s="157"/>
      <c r="AP477" s="155"/>
      <c r="AQ477" s="591"/>
      <c r="AR477" s="201"/>
      <c r="AS477" s="134" t="s">
        <v>354</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0" t="s">
        <v>14</v>
      </c>
      <c r="AC480" s="580"/>
      <c r="AD480" s="580"/>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554</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549</v>
      </c>
      <c r="F484" s="176"/>
      <c r="G484" s="900" t="s">
        <v>373</v>
      </c>
      <c r="H484" s="124"/>
      <c r="I484" s="124"/>
      <c r="J484" s="901"/>
      <c r="K484" s="902"/>
      <c r="L484" s="902"/>
      <c r="M484" s="902"/>
      <c r="N484" s="902"/>
      <c r="O484" s="902"/>
      <c r="P484" s="902"/>
      <c r="Q484" s="902"/>
      <c r="R484" s="902"/>
      <c r="S484" s="902"/>
      <c r="T484" s="903"/>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4"/>
    </row>
    <row r="485" spans="1:50" ht="18.75" hidden="1" customHeight="1" x14ac:dyDescent="0.15">
      <c r="A485" s="190"/>
      <c r="B485" s="187"/>
      <c r="C485" s="181"/>
      <c r="D485" s="187"/>
      <c r="E485" s="343" t="s">
        <v>362</v>
      </c>
      <c r="F485" s="344"/>
      <c r="G485" s="345" t="s">
        <v>359</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361</v>
      </c>
      <c r="AF485" s="339"/>
      <c r="AG485" s="339"/>
      <c r="AH485" s="340"/>
      <c r="AI485" s="218" t="s">
        <v>515</v>
      </c>
      <c r="AJ485" s="218"/>
      <c r="AK485" s="218"/>
      <c r="AL485" s="160"/>
      <c r="AM485" s="218" t="s">
        <v>512</v>
      </c>
      <c r="AN485" s="218"/>
      <c r="AO485" s="218"/>
      <c r="AP485" s="160"/>
      <c r="AQ485" s="160" t="s">
        <v>353</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354</v>
      </c>
      <c r="AH486" s="135"/>
      <c r="AI486" s="157"/>
      <c r="AJ486" s="157"/>
      <c r="AK486" s="157"/>
      <c r="AL486" s="155"/>
      <c r="AM486" s="157"/>
      <c r="AN486" s="157"/>
      <c r="AO486" s="157"/>
      <c r="AP486" s="155"/>
      <c r="AQ486" s="591"/>
      <c r="AR486" s="201"/>
      <c r="AS486" s="134" t="s">
        <v>354</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0" t="s">
        <v>301</v>
      </c>
      <c r="AC489" s="580"/>
      <c r="AD489" s="580"/>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362</v>
      </c>
      <c r="F490" s="344"/>
      <c r="G490" s="345" t="s">
        <v>359</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361</v>
      </c>
      <c r="AF490" s="339"/>
      <c r="AG490" s="339"/>
      <c r="AH490" s="340"/>
      <c r="AI490" s="218" t="s">
        <v>514</v>
      </c>
      <c r="AJ490" s="218"/>
      <c r="AK490" s="218"/>
      <c r="AL490" s="160"/>
      <c r="AM490" s="218" t="s">
        <v>512</v>
      </c>
      <c r="AN490" s="218"/>
      <c r="AO490" s="218"/>
      <c r="AP490" s="160"/>
      <c r="AQ490" s="160" t="s">
        <v>353</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354</v>
      </c>
      <c r="AH491" s="135"/>
      <c r="AI491" s="157"/>
      <c r="AJ491" s="157"/>
      <c r="AK491" s="157"/>
      <c r="AL491" s="155"/>
      <c r="AM491" s="157"/>
      <c r="AN491" s="157"/>
      <c r="AO491" s="157"/>
      <c r="AP491" s="155"/>
      <c r="AQ491" s="591"/>
      <c r="AR491" s="201"/>
      <c r="AS491" s="134" t="s">
        <v>354</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0" t="s">
        <v>301</v>
      </c>
      <c r="AC494" s="580"/>
      <c r="AD494" s="580"/>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362</v>
      </c>
      <c r="F495" s="344"/>
      <c r="G495" s="345" t="s">
        <v>359</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361</v>
      </c>
      <c r="AF495" s="339"/>
      <c r="AG495" s="339"/>
      <c r="AH495" s="340"/>
      <c r="AI495" s="218" t="s">
        <v>514</v>
      </c>
      <c r="AJ495" s="218"/>
      <c r="AK495" s="218"/>
      <c r="AL495" s="160"/>
      <c r="AM495" s="218" t="s">
        <v>510</v>
      </c>
      <c r="AN495" s="218"/>
      <c r="AO495" s="218"/>
      <c r="AP495" s="160"/>
      <c r="AQ495" s="160" t="s">
        <v>353</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354</v>
      </c>
      <c r="AH496" s="135"/>
      <c r="AI496" s="157"/>
      <c r="AJ496" s="157"/>
      <c r="AK496" s="157"/>
      <c r="AL496" s="155"/>
      <c r="AM496" s="157"/>
      <c r="AN496" s="157"/>
      <c r="AO496" s="157"/>
      <c r="AP496" s="155"/>
      <c r="AQ496" s="591"/>
      <c r="AR496" s="201"/>
      <c r="AS496" s="134" t="s">
        <v>354</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0" t="s">
        <v>301</v>
      </c>
      <c r="AC499" s="580"/>
      <c r="AD499" s="580"/>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362</v>
      </c>
      <c r="F500" s="344"/>
      <c r="G500" s="345" t="s">
        <v>359</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361</v>
      </c>
      <c r="AF500" s="339"/>
      <c r="AG500" s="339"/>
      <c r="AH500" s="340"/>
      <c r="AI500" s="218" t="s">
        <v>514</v>
      </c>
      <c r="AJ500" s="218"/>
      <c r="AK500" s="218"/>
      <c r="AL500" s="160"/>
      <c r="AM500" s="218" t="s">
        <v>511</v>
      </c>
      <c r="AN500" s="218"/>
      <c r="AO500" s="218"/>
      <c r="AP500" s="160"/>
      <c r="AQ500" s="160" t="s">
        <v>353</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354</v>
      </c>
      <c r="AH501" s="135"/>
      <c r="AI501" s="157"/>
      <c r="AJ501" s="157"/>
      <c r="AK501" s="157"/>
      <c r="AL501" s="155"/>
      <c r="AM501" s="157"/>
      <c r="AN501" s="157"/>
      <c r="AO501" s="157"/>
      <c r="AP501" s="155"/>
      <c r="AQ501" s="591"/>
      <c r="AR501" s="201"/>
      <c r="AS501" s="134" t="s">
        <v>354</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0" t="s">
        <v>301</v>
      </c>
      <c r="AC504" s="580"/>
      <c r="AD504" s="580"/>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362</v>
      </c>
      <c r="F505" s="344"/>
      <c r="G505" s="345" t="s">
        <v>359</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361</v>
      </c>
      <c r="AF505" s="339"/>
      <c r="AG505" s="339"/>
      <c r="AH505" s="340"/>
      <c r="AI505" s="218" t="s">
        <v>514</v>
      </c>
      <c r="AJ505" s="218"/>
      <c r="AK505" s="218"/>
      <c r="AL505" s="160"/>
      <c r="AM505" s="218" t="s">
        <v>512</v>
      </c>
      <c r="AN505" s="218"/>
      <c r="AO505" s="218"/>
      <c r="AP505" s="160"/>
      <c r="AQ505" s="160" t="s">
        <v>353</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354</v>
      </c>
      <c r="AH506" s="135"/>
      <c r="AI506" s="157"/>
      <c r="AJ506" s="157"/>
      <c r="AK506" s="157"/>
      <c r="AL506" s="155"/>
      <c r="AM506" s="157"/>
      <c r="AN506" s="157"/>
      <c r="AO506" s="157"/>
      <c r="AP506" s="155"/>
      <c r="AQ506" s="591"/>
      <c r="AR506" s="201"/>
      <c r="AS506" s="134" t="s">
        <v>354</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0" t="s">
        <v>301</v>
      </c>
      <c r="AC509" s="580"/>
      <c r="AD509" s="580"/>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363</v>
      </c>
      <c r="F510" s="344"/>
      <c r="G510" s="345" t="s">
        <v>360</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361</v>
      </c>
      <c r="AF510" s="339"/>
      <c r="AG510" s="339"/>
      <c r="AH510" s="340"/>
      <c r="AI510" s="218" t="s">
        <v>514</v>
      </c>
      <c r="AJ510" s="218"/>
      <c r="AK510" s="218"/>
      <c r="AL510" s="160"/>
      <c r="AM510" s="218" t="s">
        <v>510</v>
      </c>
      <c r="AN510" s="218"/>
      <c r="AO510" s="218"/>
      <c r="AP510" s="160"/>
      <c r="AQ510" s="160" t="s">
        <v>353</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354</v>
      </c>
      <c r="AH511" s="135"/>
      <c r="AI511" s="157"/>
      <c r="AJ511" s="157"/>
      <c r="AK511" s="157"/>
      <c r="AL511" s="155"/>
      <c r="AM511" s="157"/>
      <c r="AN511" s="157"/>
      <c r="AO511" s="157"/>
      <c r="AP511" s="155"/>
      <c r="AQ511" s="591"/>
      <c r="AR511" s="201"/>
      <c r="AS511" s="134" t="s">
        <v>354</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0" t="s">
        <v>14</v>
      </c>
      <c r="AC514" s="580"/>
      <c r="AD514" s="580"/>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363</v>
      </c>
      <c r="F515" s="344"/>
      <c r="G515" s="345" t="s">
        <v>360</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361</v>
      </c>
      <c r="AF515" s="339"/>
      <c r="AG515" s="339"/>
      <c r="AH515" s="340"/>
      <c r="AI515" s="218" t="s">
        <v>515</v>
      </c>
      <c r="AJ515" s="218"/>
      <c r="AK515" s="218"/>
      <c r="AL515" s="160"/>
      <c r="AM515" s="218" t="s">
        <v>510</v>
      </c>
      <c r="AN515" s="218"/>
      <c r="AO515" s="218"/>
      <c r="AP515" s="160"/>
      <c r="AQ515" s="160" t="s">
        <v>353</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354</v>
      </c>
      <c r="AH516" s="135"/>
      <c r="AI516" s="157"/>
      <c r="AJ516" s="157"/>
      <c r="AK516" s="157"/>
      <c r="AL516" s="155"/>
      <c r="AM516" s="157"/>
      <c r="AN516" s="157"/>
      <c r="AO516" s="157"/>
      <c r="AP516" s="155"/>
      <c r="AQ516" s="591"/>
      <c r="AR516" s="201"/>
      <c r="AS516" s="134" t="s">
        <v>354</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0" t="s">
        <v>14</v>
      </c>
      <c r="AC519" s="580"/>
      <c r="AD519" s="580"/>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363</v>
      </c>
      <c r="F520" s="344"/>
      <c r="G520" s="345" t="s">
        <v>360</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361</v>
      </c>
      <c r="AF520" s="339"/>
      <c r="AG520" s="339"/>
      <c r="AH520" s="340"/>
      <c r="AI520" s="218" t="s">
        <v>515</v>
      </c>
      <c r="AJ520" s="218"/>
      <c r="AK520" s="218"/>
      <c r="AL520" s="160"/>
      <c r="AM520" s="218" t="s">
        <v>510</v>
      </c>
      <c r="AN520" s="218"/>
      <c r="AO520" s="218"/>
      <c r="AP520" s="160"/>
      <c r="AQ520" s="160" t="s">
        <v>353</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354</v>
      </c>
      <c r="AH521" s="135"/>
      <c r="AI521" s="157"/>
      <c r="AJ521" s="157"/>
      <c r="AK521" s="157"/>
      <c r="AL521" s="155"/>
      <c r="AM521" s="157"/>
      <c r="AN521" s="157"/>
      <c r="AO521" s="157"/>
      <c r="AP521" s="155"/>
      <c r="AQ521" s="591"/>
      <c r="AR521" s="201"/>
      <c r="AS521" s="134" t="s">
        <v>354</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0" t="s">
        <v>14</v>
      </c>
      <c r="AC524" s="580"/>
      <c r="AD524" s="580"/>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363</v>
      </c>
      <c r="F525" s="344"/>
      <c r="G525" s="345" t="s">
        <v>360</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361</v>
      </c>
      <c r="AF525" s="339"/>
      <c r="AG525" s="339"/>
      <c r="AH525" s="340"/>
      <c r="AI525" s="218" t="s">
        <v>514</v>
      </c>
      <c r="AJ525" s="218"/>
      <c r="AK525" s="218"/>
      <c r="AL525" s="160"/>
      <c r="AM525" s="218" t="s">
        <v>506</v>
      </c>
      <c r="AN525" s="218"/>
      <c r="AO525" s="218"/>
      <c r="AP525" s="160"/>
      <c r="AQ525" s="160" t="s">
        <v>353</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354</v>
      </c>
      <c r="AH526" s="135"/>
      <c r="AI526" s="157"/>
      <c r="AJ526" s="157"/>
      <c r="AK526" s="157"/>
      <c r="AL526" s="155"/>
      <c r="AM526" s="157"/>
      <c r="AN526" s="157"/>
      <c r="AO526" s="157"/>
      <c r="AP526" s="155"/>
      <c r="AQ526" s="591"/>
      <c r="AR526" s="201"/>
      <c r="AS526" s="134" t="s">
        <v>354</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0" t="s">
        <v>14</v>
      </c>
      <c r="AC529" s="580"/>
      <c r="AD529" s="580"/>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363</v>
      </c>
      <c r="F530" s="344"/>
      <c r="G530" s="345" t="s">
        <v>360</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361</v>
      </c>
      <c r="AF530" s="339"/>
      <c r="AG530" s="339"/>
      <c r="AH530" s="340"/>
      <c r="AI530" s="218" t="s">
        <v>514</v>
      </c>
      <c r="AJ530" s="218"/>
      <c r="AK530" s="218"/>
      <c r="AL530" s="160"/>
      <c r="AM530" s="218" t="s">
        <v>510</v>
      </c>
      <c r="AN530" s="218"/>
      <c r="AO530" s="218"/>
      <c r="AP530" s="160"/>
      <c r="AQ530" s="160" t="s">
        <v>353</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354</v>
      </c>
      <c r="AH531" s="135"/>
      <c r="AI531" s="157"/>
      <c r="AJ531" s="157"/>
      <c r="AK531" s="157"/>
      <c r="AL531" s="155"/>
      <c r="AM531" s="157"/>
      <c r="AN531" s="157"/>
      <c r="AO531" s="157"/>
      <c r="AP531" s="155"/>
      <c r="AQ531" s="591"/>
      <c r="AR531" s="201"/>
      <c r="AS531" s="134" t="s">
        <v>354</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0" t="s">
        <v>14</v>
      </c>
      <c r="AC534" s="580"/>
      <c r="AD534" s="580"/>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555</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550</v>
      </c>
      <c r="F538" s="176"/>
      <c r="G538" s="900" t="s">
        <v>373</v>
      </c>
      <c r="H538" s="124"/>
      <c r="I538" s="124"/>
      <c r="J538" s="901"/>
      <c r="K538" s="902"/>
      <c r="L538" s="902"/>
      <c r="M538" s="902"/>
      <c r="N538" s="902"/>
      <c r="O538" s="902"/>
      <c r="P538" s="902"/>
      <c r="Q538" s="902"/>
      <c r="R538" s="902"/>
      <c r="S538" s="902"/>
      <c r="T538" s="903"/>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4"/>
    </row>
    <row r="539" spans="1:50" ht="18.75" hidden="1" customHeight="1" x14ac:dyDescent="0.15">
      <c r="A539" s="190"/>
      <c r="B539" s="187"/>
      <c r="C539" s="181"/>
      <c r="D539" s="187"/>
      <c r="E539" s="343" t="s">
        <v>362</v>
      </c>
      <c r="F539" s="344"/>
      <c r="G539" s="345" t="s">
        <v>359</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361</v>
      </c>
      <c r="AF539" s="339"/>
      <c r="AG539" s="339"/>
      <c r="AH539" s="340"/>
      <c r="AI539" s="218" t="s">
        <v>515</v>
      </c>
      <c r="AJ539" s="218"/>
      <c r="AK539" s="218"/>
      <c r="AL539" s="160"/>
      <c r="AM539" s="218" t="s">
        <v>510</v>
      </c>
      <c r="AN539" s="218"/>
      <c r="AO539" s="218"/>
      <c r="AP539" s="160"/>
      <c r="AQ539" s="160" t="s">
        <v>353</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354</v>
      </c>
      <c r="AH540" s="135"/>
      <c r="AI540" s="157"/>
      <c r="AJ540" s="157"/>
      <c r="AK540" s="157"/>
      <c r="AL540" s="155"/>
      <c r="AM540" s="157"/>
      <c r="AN540" s="157"/>
      <c r="AO540" s="157"/>
      <c r="AP540" s="155"/>
      <c r="AQ540" s="591"/>
      <c r="AR540" s="201"/>
      <c r="AS540" s="134" t="s">
        <v>354</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0" t="s">
        <v>301</v>
      </c>
      <c r="AC543" s="580"/>
      <c r="AD543" s="580"/>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362</v>
      </c>
      <c r="F544" s="344"/>
      <c r="G544" s="345" t="s">
        <v>359</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361</v>
      </c>
      <c r="AF544" s="339"/>
      <c r="AG544" s="339"/>
      <c r="AH544" s="340"/>
      <c r="AI544" s="218" t="s">
        <v>514</v>
      </c>
      <c r="AJ544" s="218"/>
      <c r="AK544" s="218"/>
      <c r="AL544" s="160"/>
      <c r="AM544" s="218" t="s">
        <v>512</v>
      </c>
      <c r="AN544" s="218"/>
      <c r="AO544" s="218"/>
      <c r="AP544" s="160"/>
      <c r="AQ544" s="160" t="s">
        <v>353</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354</v>
      </c>
      <c r="AH545" s="135"/>
      <c r="AI545" s="157"/>
      <c r="AJ545" s="157"/>
      <c r="AK545" s="157"/>
      <c r="AL545" s="155"/>
      <c r="AM545" s="157"/>
      <c r="AN545" s="157"/>
      <c r="AO545" s="157"/>
      <c r="AP545" s="155"/>
      <c r="AQ545" s="591"/>
      <c r="AR545" s="201"/>
      <c r="AS545" s="134" t="s">
        <v>354</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0" t="s">
        <v>301</v>
      </c>
      <c r="AC548" s="580"/>
      <c r="AD548" s="580"/>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362</v>
      </c>
      <c r="F549" s="344"/>
      <c r="G549" s="345" t="s">
        <v>359</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361</v>
      </c>
      <c r="AF549" s="339"/>
      <c r="AG549" s="339"/>
      <c r="AH549" s="340"/>
      <c r="AI549" s="218" t="s">
        <v>514</v>
      </c>
      <c r="AJ549" s="218"/>
      <c r="AK549" s="218"/>
      <c r="AL549" s="160"/>
      <c r="AM549" s="218" t="s">
        <v>506</v>
      </c>
      <c r="AN549" s="218"/>
      <c r="AO549" s="218"/>
      <c r="AP549" s="160"/>
      <c r="AQ549" s="160" t="s">
        <v>353</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354</v>
      </c>
      <c r="AH550" s="135"/>
      <c r="AI550" s="157"/>
      <c r="AJ550" s="157"/>
      <c r="AK550" s="157"/>
      <c r="AL550" s="155"/>
      <c r="AM550" s="157"/>
      <c r="AN550" s="157"/>
      <c r="AO550" s="157"/>
      <c r="AP550" s="155"/>
      <c r="AQ550" s="591"/>
      <c r="AR550" s="201"/>
      <c r="AS550" s="134" t="s">
        <v>354</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0" t="s">
        <v>301</v>
      </c>
      <c r="AC553" s="580"/>
      <c r="AD553" s="580"/>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362</v>
      </c>
      <c r="F554" s="344"/>
      <c r="G554" s="345" t="s">
        <v>359</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361</v>
      </c>
      <c r="AF554" s="339"/>
      <c r="AG554" s="339"/>
      <c r="AH554" s="340"/>
      <c r="AI554" s="218" t="s">
        <v>514</v>
      </c>
      <c r="AJ554" s="218"/>
      <c r="AK554" s="218"/>
      <c r="AL554" s="160"/>
      <c r="AM554" s="218" t="s">
        <v>506</v>
      </c>
      <c r="AN554" s="218"/>
      <c r="AO554" s="218"/>
      <c r="AP554" s="160"/>
      <c r="AQ554" s="160" t="s">
        <v>353</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354</v>
      </c>
      <c r="AH555" s="135"/>
      <c r="AI555" s="157"/>
      <c r="AJ555" s="157"/>
      <c r="AK555" s="157"/>
      <c r="AL555" s="155"/>
      <c r="AM555" s="157"/>
      <c r="AN555" s="157"/>
      <c r="AO555" s="157"/>
      <c r="AP555" s="155"/>
      <c r="AQ555" s="591"/>
      <c r="AR555" s="201"/>
      <c r="AS555" s="134" t="s">
        <v>354</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0" t="s">
        <v>301</v>
      </c>
      <c r="AC558" s="580"/>
      <c r="AD558" s="580"/>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362</v>
      </c>
      <c r="F559" s="344"/>
      <c r="G559" s="345" t="s">
        <v>359</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361</v>
      </c>
      <c r="AF559" s="339"/>
      <c r="AG559" s="339"/>
      <c r="AH559" s="340"/>
      <c r="AI559" s="218" t="s">
        <v>514</v>
      </c>
      <c r="AJ559" s="218"/>
      <c r="AK559" s="218"/>
      <c r="AL559" s="160"/>
      <c r="AM559" s="218" t="s">
        <v>510</v>
      </c>
      <c r="AN559" s="218"/>
      <c r="AO559" s="218"/>
      <c r="AP559" s="160"/>
      <c r="AQ559" s="160" t="s">
        <v>353</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354</v>
      </c>
      <c r="AH560" s="135"/>
      <c r="AI560" s="157"/>
      <c r="AJ560" s="157"/>
      <c r="AK560" s="157"/>
      <c r="AL560" s="155"/>
      <c r="AM560" s="157"/>
      <c r="AN560" s="157"/>
      <c r="AO560" s="157"/>
      <c r="AP560" s="155"/>
      <c r="AQ560" s="591"/>
      <c r="AR560" s="201"/>
      <c r="AS560" s="134" t="s">
        <v>354</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0" t="s">
        <v>301</v>
      </c>
      <c r="AC563" s="580"/>
      <c r="AD563" s="580"/>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363</v>
      </c>
      <c r="F564" s="344"/>
      <c r="G564" s="345" t="s">
        <v>360</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361</v>
      </c>
      <c r="AF564" s="339"/>
      <c r="AG564" s="339"/>
      <c r="AH564" s="340"/>
      <c r="AI564" s="218" t="s">
        <v>514</v>
      </c>
      <c r="AJ564" s="218"/>
      <c r="AK564" s="218"/>
      <c r="AL564" s="160"/>
      <c r="AM564" s="218" t="s">
        <v>506</v>
      </c>
      <c r="AN564" s="218"/>
      <c r="AO564" s="218"/>
      <c r="AP564" s="160"/>
      <c r="AQ564" s="160" t="s">
        <v>353</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354</v>
      </c>
      <c r="AH565" s="135"/>
      <c r="AI565" s="157"/>
      <c r="AJ565" s="157"/>
      <c r="AK565" s="157"/>
      <c r="AL565" s="155"/>
      <c r="AM565" s="157"/>
      <c r="AN565" s="157"/>
      <c r="AO565" s="157"/>
      <c r="AP565" s="155"/>
      <c r="AQ565" s="591"/>
      <c r="AR565" s="201"/>
      <c r="AS565" s="134" t="s">
        <v>354</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0" t="s">
        <v>14</v>
      </c>
      <c r="AC568" s="580"/>
      <c r="AD568" s="580"/>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363</v>
      </c>
      <c r="F569" s="344"/>
      <c r="G569" s="345" t="s">
        <v>360</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361</v>
      </c>
      <c r="AF569" s="339"/>
      <c r="AG569" s="339"/>
      <c r="AH569" s="340"/>
      <c r="AI569" s="218" t="s">
        <v>515</v>
      </c>
      <c r="AJ569" s="218"/>
      <c r="AK569" s="218"/>
      <c r="AL569" s="160"/>
      <c r="AM569" s="218" t="s">
        <v>506</v>
      </c>
      <c r="AN569" s="218"/>
      <c r="AO569" s="218"/>
      <c r="AP569" s="160"/>
      <c r="AQ569" s="160" t="s">
        <v>353</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354</v>
      </c>
      <c r="AH570" s="135"/>
      <c r="AI570" s="157"/>
      <c r="AJ570" s="157"/>
      <c r="AK570" s="157"/>
      <c r="AL570" s="155"/>
      <c r="AM570" s="157"/>
      <c r="AN570" s="157"/>
      <c r="AO570" s="157"/>
      <c r="AP570" s="155"/>
      <c r="AQ570" s="591"/>
      <c r="AR570" s="201"/>
      <c r="AS570" s="134" t="s">
        <v>354</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0" t="s">
        <v>14</v>
      </c>
      <c r="AC573" s="580"/>
      <c r="AD573" s="580"/>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363</v>
      </c>
      <c r="F574" s="344"/>
      <c r="G574" s="345" t="s">
        <v>360</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361</v>
      </c>
      <c r="AF574" s="339"/>
      <c r="AG574" s="339"/>
      <c r="AH574" s="340"/>
      <c r="AI574" s="218" t="s">
        <v>514</v>
      </c>
      <c r="AJ574" s="218"/>
      <c r="AK574" s="218"/>
      <c r="AL574" s="160"/>
      <c r="AM574" s="218" t="s">
        <v>506</v>
      </c>
      <c r="AN574" s="218"/>
      <c r="AO574" s="218"/>
      <c r="AP574" s="160"/>
      <c r="AQ574" s="160" t="s">
        <v>353</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354</v>
      </c>
      <c r="AH575" s="135"/>
      <c r="AI575" s="157"/>
      <c r="AJ575" s="157"/>
      <c r="AK575" s="157"/>
      <c r="AL575" s="155"/>
      <c r="AM575" s="157"/>
      <c r="AN575" s="157"/>
      <c r="AO575" s="157"/>
      <c r="AP575" s="155"/>
      <c r="AQ575" s="591"/>
      <c r="AR575" s="201"/>
      <c r="AS575" s="134" t="s">
        <v>354</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0" t="s">
        <v>14</v>
      </c>
      <c r="AC578" s="580"/>
      <c r="AD578" s="580"/>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363</v>
      </c>
      <c r="F579" s="344"/>
      <c r="G579" s="345" t="s">
        <v>360</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361</v>
      </c>
      <c r="AF579" s="339"/>
      <c r="AG579" s="339"/>
      <c r="AH579" s="340"/>
      <c r="AI579" s="218" t="s">
        <v>514</v>
      </c>
      <c r="AJ579" s="218"/>
      <c r="AK579" s="218"/>
      <c r="AL579" s="160"/>
      <c r="AM579" s="218" t="s">
        <v>506</v>
      </c>
      <c r="AN579" s="218"/>
      <c r="AO579" s="218"/>
      <c r="AP579" s="160"/>
      <c r="AQ579" s="160" t="s">
        <v>353</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354</v>
      </c>
      <c r="AH580" s="135"/>
      <c r="AI580" s="157"/>
      <c r="AJ580" s="157"/>
      <c r="AK580" s="157"/>
      <c r="AL580" s="155"/>
      <c r="AM580" s="157"/>
      <c r="AN580" s="157"/>
      <c r="AO580" s="157"/>
      <c r="AP580" s="155"/>
      <c r="AQ580" s="591"/>
      <c r="AR580" s="201"/>
      <c r="AS580" s="134" t="s">
        <v>354</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0" t="s">
        <v>14</v>
      </c>
      <c r="AC583" s="580"/>
      <c r="AD583" s="580"/>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363</v>
      </c>
      <c r="F584" s="344"/>
      <c r="G584" s="345" t="s">
        <v>360</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361</v>
      </c>
      <c r="AF584" s="339"/>
      <c r="AG584" s="339"/>
      <c r="AH584" s="340"/>
      <c r="AI584" s="218" t="s">
        <v>514</v>
      </c>
      <c r="AJ584" s="218"/>
      <c r="AK584" s="218"/>
      <c r="AL584" s="160"/>
      <c r="AM584" s="218" t="s">
        <v>510</v>
      </c>
      <c r="AN584" s="218"/>
      <c r="AO584" s="218"/>
      <c r="AP584" s="160"/>
      <c r="AQ584" s="160" t="s">
        <v>353</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354</v>
      </c>
      <c r="AH585" s="135"/>
      <c r="AI585" s="157"/>
      <c r="AJ585" s="157"/>
      <c r="AK585" s="157"/>
      <c r="AL585" s="155"/>
      <c r="AM585" s="157"/>
      <c r="AN585" s="157"/>
      <c r="AO585" s="157"/>
      <c r="AP585" s="155"/>
      <c r="AQ585" s="591"/>
      <c r="AR585" s="201"/>
      <c r="AS585" s="134" t="s">
        <v>354</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0" t="s">
        <v>14</v>
      </c>
      <c r="AC588" s="580"/>
      <c r="AD588" s="580"/>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555</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549</v>
      </c>
      <c r="F592" s="176"/>
      <c r="G592" s="900" t="s">
        <v>373</v>
      </c>
      <c r="H592" s="124"/>
      <c r="I592" s="124"/>
      <c r="J592" s="901"/>
      <c r="K592" s="902"/>
      <c r="L592" s="902"/>
      <c r="M592" s="902"/>
      <c r="N592" s="902"/>
      <c r="O592" s="902"/>
      <c r="P592" s="902"/>
      <c r="Q592" s="902"/>
      <c r="R592" s="902"/>
      <c r="S592" s="902"/>
      <c r="T592" s="903"/>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4"/>
    </row>
    <row r="593" spans="1:50" ht="18.75" hidden="1" customHeight="1" x14ac:dyDescent="0.15">
      <c r="A593" s="190"/>
      <c r="B593" s="187"/>
      <c r="C593" s="181"/>
      <c r="D593" s="187"/>
      <c r="E593" s="343" t="s">
        <v>362</v>
      </c>
      <c r="F593" s="344"/>
      <c r="G593" s="345" t="s">
        <v>359</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361</v>
      </c>
      <c r="AF593" s="339"/>
      <c r="AG593" s="339"/>
      <c r="AH593" s="340"/>
      <c r="AI593" s="218" t="s">
        <v>514</v>
      </c>
      <c r="AJ593" s="218"/>
      <c r="AK593" s="218"/>
      <c r="AL593" s="160"/>
      <c r="AM593" s="218" t="s">
        <v>506</v>
      </c>
      <c r="AN593" s="218"/>
      <c r="AO593" s="218"/>
      <c r="AP593" s="160"/>
      <c r="AQ593" s="160" t="s">
        <v>353</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354</v>
      </c>
      <c r="AH594" s="135"/>
      <c r="AI594" s="157"/>
      <c r="AJ594" s="157"/>
      <c r="AK594" s="157"/>
      <c r="AL594" s="155"/>
      <c r="AM594" s="157"/>
      <c r="AN594" s="157"/>
      <c r="AO594" s="157"/>
      <c r="AP594" s="155"/>
      <c r="AQ594" s="591"/>
      <c r="AR594" s="201"/>
      <c r="AS594" s="134" t="s">
        <v>354</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0" t="s">
        <v>301</v>
      </c>
      <c r="AC597" s="580"/>
      <c r="AD597" s="580"/>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362</v>
      </c>
      <c r="F598" s="344"/>
      <c r="G598" s="345" t="s">
        <v>359</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361</v>
      </c>
      <c r="AF598" s="339"/>
      <c r="AG598" s="339"/>
      <c r="AH598" s="340"/>
      <c r="AI598" s="218" t="s">
        <v>515</v>
      </c>
      <c r="AJ598" s="218"/>
      <c r="AK598" s="218"/>
      <c r="AL598" s="160"/>
      <c r="AM598" s="218" t="s">
        <v>511</v>
      </c>
      <c r="AN598" s="218"/>
      <c r="AO598" s="218"/>
      <c r="AP598" s="160"/>
      <c r="AQ598" s="160" t="s">
        <v>353</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354</v>
      </c>
      <c r="AH599" s="135"/>
      <c r="AI599" s="157"/>
      <c r="AJ599" s="157"/>
      <c r="AK599" s="157"/>
      <c r="AL599" s="155"/>
      <c r="AM599" s="157"/>
      <c r="AN599" s="157"/>
      <c r="AO599" s="157"/>
      <c r="AP599" s="155"/>
      <c r="AQ599" s="591"/>
      <c r="AR599" s="201"/>
      <c r="AS599" s="134" t="s">
        <v>354</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0" t="s">
        <v>301</v>
      </c>
      <c r="AC602" s="580"/>
      <c r="AD602" s="580"/>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362</v>
      </c>
      <c r="F603" s="344"/>
      <c r="G603" s="345" t="s">
        <v>359</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361</v>
      </c>
      <c r="AF603" s="339"/>
      <c r="AG603" s="339"/>
      <c r="AH603" s="340"/>
      <c r="AI603" s="218" t="s">
        <v>514</v>
      </c>
      <c r="AJ603" s="218"/>
      <c r="AK603" s="218"/>
      <c r="AL603" s="160"/>
      <c r="AM603" s="218" t="s">
        <v>506</v>
      </c>
      <c r="AN603" s="218"/>
      <c r="AO603" s="218"/>
      <c r="AP603" s="160"/>
      <c r="AQ603" s="160" t="s">
        <v>353</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354</v>
      </c>
      <c r="AH604" s="135"/>
      <c r="AI604" s="157"/>
      <c r="AJ604" s="157"/>
      <c r="AK604" s="157"/>
      <c r="AL604" s="155"/>
      <c r="AM604" s="157"/>
      <c r="AN604" s="157"/>
      <c r="AO604" s="157"/>
      <c r="AP604" s="155"/>
      <c r="AQ604" s="591"/>
      <c r="AR604" s="201"/>
      <c r="AS604" s="134" t="s">
        <v>354</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0" t="s">
        <v>301</v>
      </c>
      <c r="AC607" s="580"/>
      <c r="AD607" s="580"/>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362</v>
      </c>
      <c r="F608" s="344"/>
      <c r="G608" s="345" t="s">
        <v>359</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361</v>
      </c>
      <c r="AF608" s="339"/>
      <c r="AG608" s="339"/>
      <c r="AH608" s="340"/>
      <c r="AI608" s="218" t="s">
        <v>514</v>
      </c>
      <c r="AJ608" s="218"/>
      <c r="AK608" s="218"/>
      <c r="AL608" s="160"/>
      <c r="AM608" s="218" t="s">
        <v>506</v>
      </c>
      <c r="AN608" s="218"/>
      <c r="AO608" s="218"/>
      <c r="AP608" s="160"/>
      <c r="AQ608" s="160" t="s">
        <v>353</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354</v>
      </c>
      <c r="AH609" s="135"/>
      <c r="AI609" s="157"/>
      <c r="AJ609" s="157"/>
      <c r="AK609" s="157"/>
      <c r="AL609" s="155"/>
      <c r="AM609" s="157"/>
      <c r="AN609" s="157"/>
      <c r="AO609" s="157"/>
      <c r="AP609" s="155"/>
      <c r="AQ609" s="591"/>
      <c r="AR609" s="201"/>
      <c r="AS609" s="134" t="s">
        <v>354</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0" t="s">
        <v>301</v>
      </c>
      <c r="AC612" s="580"/>
      <c r="AD612" s="580"/>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362</v>
      </c>
      <c r="F613" s="344"/>
      <c r="G613" s="345" t="s">
        <v>359</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361</v>
      </c>
      <c r="AF613" s="339"/>
      <c r="AG613" s="339"/>
      <c r="AH613" s="340"/>
      <c r="AI613" s="218" t="s">
        <v>514</v>
      </c>
      <c r="AJ613" s="218"/>
      <c r="AK613" s="218"/>
      <c r="AL613" s="160"/>
      <c r="AM613" s="218" t="s">
        <v>510</v>
      </c>
      <c r="AN613" s="218"/>
      <c r="AO613" s="218"/>
      <c r="AP613" s="160"/>
      <c r="AQ613" s="160" t="s">
        <v>353</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354</v>
      </c>
      <c r="AH614" s="135"/>
      <c r="AI614" s="157"/>
      <c r="AJ614" s="157"/>
      <c r="AK614" s="157"/>
      <c r="AL614" s="155"/>
      <c r="AM614" s="157"/>
      <c r="AN614" s="157"/>
      <c r="AO614" s="157"/>
      <c r="AP614" s="155"/>
      <c r="AQ614" s="591"/>
      <c r="AR614" s="201"/>
      <c r="AS614" s="134" t="s">
        <v>354</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0" t="s">
        <v>301</v>
      </c>
      <c r="AC617" s="580"/>
      <c r="AD617" s="580"/>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363</v>
      </c>
      <c r="F618" s="344"/>
      <c r="G618" s="345" t="s">
        <v>360</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361</v>
      </c>
      <c r="AF618" s="339"/>
      <c r="AG618" s="339"/>
      <c r="AH618" s="340"/>
      <c r="AI618" s="218" t="s">
        <v>514</v>
      </c>
      <c r="AJ618" s="218"/>
      <c r="AK618" s="218"/>
      <c r="AL618" s="160"/>
      <c r="AM618" s="218" t="s">
        <v>510</v>
      </c>
      <c r="AN618" s="218"/>
      <c r="AO618" s="218"/>
      <c r="AP618" s="160"/>
      <c r="AQ618" s="160" t="s">
        <v>353</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354</v>
      </c>
      <c r="AH619" s="135"/>
      <c r="AI619" s="157"/>
      <c r="AJ619" s="157"/>
      <c r="AK619" s="157"/>
      <c r="AL619" s="155"/>
      <c r="AM619" s="157"/>
      <c r="AN619" s="157"/>
      <c r="AO619" s="157"/>
      <c r="AP619" s="155"/>
      <c r="AQ619" s="591"/>
      <c r="AR619" s="201"/>
      <c r="AS619" s="134" t="s">
        <v>354</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0" t="s">
        <v>14</v>
      </c>
      <c r="AC622" s="580"/>
      <c r="AD622" s="580"/>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363</v>
      </c>
      <c r="F623" s="344"/>
      <c r="G623" s="345" t="s">
        <v>360</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361</v>
      </c>
      <c r="AF623" s="339"/>
      <c r="AG623" s="339"/>
      <c r="AH623" s="340"/>
      <c r="AI623" s="218" t="s">
        <v>514</v>
      </c>
      <c r="AJ623" s="218"/>
      <c r="AK623" s="218"/>
      <c r="AL623" s="160"/>
      <c r="AM623" s="218" t="s">
        <v>511</v>
      </c>
      <c r="AN623" s="218"/>
      <c r="AO623" s="218"/>
      <c r="AP623" s="160"/>
      <c r="AQ623" s="160" t="s">
        <v>353</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354</v>
      </c>
      <c r="AH624" s="135"/>
      <c r="AI624" s="157"/>
      <c r="AJ624" s="157"/>
      <c r="AK624" s="157"/>
      <c r="AL624" s="155"/>
      <c r="AM624" s="157"/>
      <c r="AN624" s="157"/>
      <c r="AO624" s="157"/>
      <c r="AP624" s="155"/>
      <c r="AQ624" s="591"/>
      <c r="AR624" s="201"/>
      <c r="AS624" s="134" t="s">
        <v>354</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0" t="s">
        <v>14</v>
      </c>
      <c r="AC627" s="580"/>
      <c r="AD627" s="580"/>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363</v>
      </c>
      <c r="F628" s="344"/>
      <c r="G628" s="345" t="s">
        <v>360</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361</v>
      </c>
      <c r="AF628" s="339"/>
      <c r="AG628" s="339"/>
      <c r="AH628" s="340"/>
      <c r="AI628" s="218" t="s">
        <v>514</v>
      </c>
      <c r="AJ628" s="218"/>
      <c r="AK628" s="218"/>
      <c r="AL628" s="160"/>
      <c r="AM628" s="218" t="s">
        <v>510</v>
      </c>
      <c r="AN628" s="218"/>
      <c r="AO628" s="218"/>
      <c r="AP628" s="160"/>
      <c r="AQ628" s="160" t="s">
        <v>353</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354</v>
      </c>
      <c r="AH629" s="135"/>
      <c r="AI629" s="157"/>
      <c r="AJ629" s="157"/>
      <c r="AK629" s="157"/>
      <c r="AL629" s="155"/>
      <c r="AM629" s="157"/>
      <c r="AN629" s="157"/>
      <c r="AO629" s="157"/>
      <c r="AP629" s="155"/>
      <c r="AQ629" s="591"/>
      <c r="AR629" s="201"/>
      <c r="AS629" s="134" t="s">
        <v>354</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0" t="s">
        <v>14</v>
      </c>
      <c r="AC632" s="580"/>
      <c r="AD632" s="580"/>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363</v>
      </c>
      <c r="F633" s="344"/>
      <c r="G633" s="345" t="s">
        <v>360</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361</v>
      </c>
      <c r="AF633" s="339"/>
      <c r="AG633" s="339"/>
      <c r="AH633" s="340"/>
      <c r="AI633" s="218" t="s">
        <v>514</v>
      </c>
      <c r="AJ633" s="218"/>
      <c r="AK633" s="218"/>
      <c r="AL633" s="160"/>
      <c r="AM633" s="218" t="s">
        <v>506</v>
      </c>
      <c r="AN633" s="218"/>
      <c r="AO633" s="218"/>
      <c r="AP633" s="160"/>
      <c r="AQ633" s="160" t="s">
        <v>353</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354</v>
      </c>
      <c r="AH634" s="135"/>
      <c r="AI634" s="157"/>
      <c r="AJ634" s="157"/>
      <c r="AK634" s="157"/>
      <c r="AL634" s="155"/>
      <c r="AM634" s="157"/>
      <c r="AN634" s="157"/>
      <c r="AO634" s="157"/>
      <c r="AP634" s="155"/>
      <c r="AQ634" s="591"/>
      <c r="AR634" s="201"/>
      <c r="AS634" s="134" t="s">
        <v>354</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0" t="s">
        <v>14</v>
      </c>
      <c r="AC637" s="580"/>
      <c r="AD637" s="580"/>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363</v>
      </c>
      <c r="F638" s="344"/>
      <c r="G638" s="345" t="s">
        <v>360</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361</v>
      </c>
      <c r="AF638" s="339"/>
      <c r="AG638" s="339"/>
      <c r="AH638" s="340"/>
      <c r="AI638" s="218" t="s">
        <v>514</v>
      </c>
      <c r="AJ638" s="218"/>
      <c r="AK638" s="218"/>
      <c r="AL638" s="160"/>
      <c r="AM638" s="218" t="s">
        <v>510</v>
      </c>
      <c r="AN638" s="218"/>
      <c r="AO638" s="218"/>
      <c r="AP638" s="160"/>
      <c r="AQ638" s="160" t="s">
        <v>353</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354</v>
      </c>
      <c r="AH639" s="135"/>
      <c r="AI639" s="157"/>
      <c r="AJ639" s="157"/>
      <c r="AK639" s="157"/>
      <c r="AL639" s="155"/>
      <c r="AM639" s="157"/>
      <c r="AN639" s="157"/>
      <c r="AO639" s="157"/>
      <c r="AP639" s="155"/>
      <c r="AQ639" s="591"/>
      <c r="AR639" s="201"/>
      <c r="AS639" s="134" t="s">
        <v>354</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0" t="s">
        <v>14</v>
      </c>
      <c r="AC642" s="580"/>
      <c r="AD642" s="580"/>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555</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550</v>
      </c>
      <c r="F646" s="176"/>
      <c r="G646" s="900" t="s">
        <v>373</v>
      </c>
      <c r="H646" s="124"/>
      <c r="I646" s="124"/>
      <c r="J646" s="901"/>
      <c r="K646" s="902"/>
      <c r="L646" s="902"/>
      <c r="M646" s="902"/>
      <c r="N646" s="902"/>
      <c r="O646" s="902"/>
      <c r="P646" s="902"/>
      <c r="Q646" s="902"/>
      <c r="R646" s="902"/>
      <c r="S646" s="902"/>
      <c r="T646" s="903"/>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4"/>
    </row>
    <row r="647" spans="1:50" ht="18.75" hidden="1" customHeight="1" x14ac:dyDescent="0.15">
      <c r="A647" s="190"/>
      <c r="B647" s="187"/>
      <c r="C647" s="181"/>
      <c r="D647" s="187"/>
      <c r="E647" s="343" t="s">
        <v>362</v>
      </c>
      <c r="F647" s="344"/>
      <c r="G647" s="345" t="s">
        <v>359</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361</v>
      </c>
      <c r="AF647" s="339"/>
      <c r="AG647" s="339"/>
      <c r="AH647" s="340"/>
      <c r="AI647" s="218" t="s">
        <v>515</v>
      </c>
      <c r="AJ647" s="218"/>
      <c r="AK647" s="218"/>
      <c r="AL647" s="160"/>
      <c r="AM647" s="218" t="s">
        <v>506</v>
      </c>
      <c r="AN647" s="218"/>
      <c r="AO647" s="218"/>
      <c r="AP647" s="160"/>
      <c r="AQ647" s="160" t="s">
        <v>353</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354</v>
      </c>
      <c r="AH648" s="135"/>
      <c r="AI648" s="157"/>
      <c r="AJ648" s="157"/>
      <c r="AK648" s="157"/>
      <c r="AL648" s="155"/>
      <c r="AM648" s="157"/>
      <c r="AN648" s="157"/>
      <c r="AO648" s="157"/>
      <c r="AP648" s="155"/>
      <c r="AQ648" s="591"/>
      <c r="AR648" s="201"/>
      <c r="AS648" s="134" t="s">
        <v>354</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0" t="s">
        <v>301</v>
      </c>
      <c r="AC651" s="580"/>
      <c r="AD651" s="580"/>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362</v>
      </c>
      <c r="F652" s="344"/>
      <c r="G652" s="345" t="s">
        <v>359</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361</v>
      </c>
      <c r="AF652" s="339"/>
      <c r="AG652" s="339"/>
      <c r="AH652" s="340"/>
      <c r="AI652" s="218" t="s">
        <v>514</v>
      </c>
      <c r="AJ652" s="218"/>
      <c r="AK652" s="218"/>
      <c r="AL652" s="160"/>
      <c r="AM652" s="218" t="s">
        <v>506</v>
      </c>
      <c r="AN652" s="218"/>
      <c r="AO652" s="218"/>
      <c r="AP652" s="160"/>
      <c r="AQ652" s="160" t="s">
        <v>353</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354</v>
      </c>
      <c r="AH653" s="135"/>
      <c r="AI653" s="157"/>
      <c r="AJ653" s="157"/>
      <c r="AK653" s="157"/>
      <c r="AL653" s="155"/>
      <c r="AM653" s="157"/>
      <c r="AN653" s="157"/>
      <c r="AO653" s="157"/>
      <c r="AP653" s="155"/>
      <c r="AQ653" s="591"/>
      <c r="AR653" s="201"/>
      <c r="AS653" s="134" t="s">
        <v>354</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0" t="s">
        <v>301</v>
      </c>
      <c r="AC656" s="580"/>
      <c r="AD656" s="580"/>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362</v>
      </c>
      <c r="F657" s="344"/>
      <c r="G657" s="345" t="s">
        <v>359</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361</v>
      </c>
      <c r="AF657" s="339"/>
      <c r="AG657" s="339"/>
      <c r="AH657" s="340"/>
      <c r="AI657" s="218" t="s">
        <v>514</v>
      </c>
      <c r="AJ657" s="218"/>
      <c r="AK657" s="218"/>
      <c r="AL657" s="160"/>
      <c r="AM657" s="218" t="s">
        <v>510</v>
      </c>
      <c r="AN657" s="218"/>
      <c r="AO657" s="218"/>
      <c r="AP657" s="160"/>
      <c r="AQ657" s="160" t="s">
        <v>353</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354</v>
      </c>
      <c r="AH658" s="135"/>
      <c r="AI658" s="157"/>
      <c r="AJ658" s="157"/>
      <c r="AK658" s="157"/>
      <c r="AL658" s="155"/>
      <c r="AM658" s="157"/>
      <c r="AN658" s="157"/>
      <c r="AO658" s="157"/>
      <c r="AP658" s="155"/>
      <c r="AQ658" s="591"/>
      <c r="AR658" s="201"/>
      <c r="AS658" s="134" t="s">
        <v>354</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0" t="s">
        <v>301</v>
      </c>
      <c r="AC661" s="580"/>
      <c r="AD661" s="580"/>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362</v>
      </c>
      <c r="F662" s="344"/>
      <c r="G662" s="345" t="s">
        <v>359</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361</v>
      </c>
      <c r="AF662" s="339"/>
      <c r="AG662" s="339"/>
      <c r="AH662" s="340"/>
      <c r="AI662" s="218" t="s">
        <v>514</v>
      </c>
      <c r="AJ662" s="218"/>
      <c r="AK662" s="218"/>
      <c r="AL662" s="160"/>
      <c r="AM662" s="218" t="s">
        <v>506</v>
      </c>
      <c r="AN662" s="218"/>
      <c r="AO662" s="218"/>
      <c r="AP662" s="160"/>
      <c r="AQ662" s="160" t="s">
        <v>353</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354</v>
      </c>
      <c r="AH663" s="135"/>
      <c r="AI663" s="157"/>
      <c r="AJ663" s="157"/>
      <c r="AK663" s="157"/>
      <c r="AL663" s="155"/>
      <c r="AM663" s="157"/>
      <c r="AN663" s="157"/>
      <c r="AO663" s="157"/>
      <c r="AP663" s="155"/>
      <c r="AQ663" s="591"/>
      <c r="AR663" s="201"/>
      <c r="AS663" s="134" t="s">
        <v>354</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0" t="s">
        <v>301</v>
      </c>
      <c r="AC666" s="580"/>
      <c r="AD666" s="580"/>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362</v>
      </c>
      <c r="F667" s="344"/>
      <c r="G667" s="345" t="s">
        <v>359</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361</v>
      </c>
      <c r="AF667" s="339"/>
      <c r="AG667" s="339"/>
      <c r="AH667" s="340"/>
      <c r="AI667" s="218" t="s">
        <v>514</v>
      </c>
      <c r="AJ667" s="218"/>
      <c r="AK667" s="218"/>
      <c r="AL667" s="160"/>
      <c r="AM667" s="218" t="s">
        <v>506</v>
      </c>
      <c r="AN667" s="218"/>
      <c r="AO667" s="218"/>
      <c r="AP667" s="160"/>
      <c r="AQ667" s="160" t="s">
        <v>353</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354</v>
      </c>
      <c r="AH668" s="135"/>
      <c r="AI668" s="157"/>
      <c r="AJ668" s="157"/>
      <c r="AK668" s="157"/>
      <c r="AL668" s="155"/>
      <c r="AM668" s="157"/>
      <c r="AN668" s="157"/>
      <c r="AO668" s="157"/>
      <c r="AP668" s="155"/>
      <c r="AQ668" s="591"/>
      <c r="AR668" s="201"/>
      <c r="AS668" s="134" t="s">
        <v>354</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0" t="s">
        <v>301</v>
      </c>
      <c r="AC671" s="580"/>
      <c r="AD671" s="580"/>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363</v>
      </c>
      <c r="F672" s="344"/>
      <c r="G672" s="345" t="s">
        <v>360</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361</v>
      </c>
      <c r="AF672" s="339"/>
      <c r="AG672" s="339"/>
      <c r="AH672" s="340"/>
      <c r="AI672" s="218" t="s">
        <v>515</v>
      </c>
      <c r="AJ672" s="218"/>
      <c r="AK672" s="218"/>
      <c r="AL672" s="160"/>
      <c r="AM672" s="218" t="s">
        <v>506</v>
      </c>
      <c r="AN672" s="218"/>
      <c r="AO672" s="218"/>
      <c r="AP672" s="160"/>
      <c r="AQ672" s="160" t="s">
        <v>353</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354</v>
      </c>
      <c r="AH673" s="135"/>
      <c r="AI673" s="157"/>
      <c r="AJ673" s="157"/>
      <c r="AK673" s="157"/>
      <c r="AL673" s="155"/>
      <c r="AM673" s="157"/>
      <c r="AN673" s="157"/>
      <c r="AO673" s="157"/>
      <c r="AP673" s="155"/>
      <c r="AQ673" s="591"/>
      <c r="AR673" s="201"/>
      <c r="AS673" s="134" t="s">
        <v>354</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0" t="s">
        <v>14</v>
      </c>
      <c r="AC676" s="580"/>
      <c r="AD676" s="580"/>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363</v>
      </c>
      <c r="F677" s="344"/>
      <c r="G677" s="345" t="s">
        <v>360</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361</v>
      </c>
      <c r="AF677" s="339"/>
      <c r="AG677" s="339"/>
      <c r="AH677" s="340"/>
      <c r="AI677" s="218" t="s">
        <v>514</v>
      </c>
      <c r="AJ677" s="218"/>
      <c r="AK677" s="218"/>
      <c r="AL677" s="160"/>
      <c r="AM677" s="218" t="s">
        <v>512</v>
      </c>
      <c r="AN677" s="218"/>
      <c r="AO677" s="218"/>
      <c r="AP677" s="160"/>
      <c r="AQ677" s="160" t="s">
        <v>353</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354</v>
      </c>
      <c r="AH678" s="135"/>
      <c r="AI678" s="157"/>
      <c r="AJ678" s="157"/>
      <c r="AK678" s="157"/>
      <c r="AL678" s="155"/>
      <c r="AM678" s="157"/>
      <c r="AN678" s="157"/>
      <c r="AO678" s="157"/>
      <c r="AP678" s="155"/>
      <c r="AQ678" s="591"/>
      <c r="AR678" s="201"/>
      <c r="AS678" s="134" t="s">
        <v>354</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0" t="s">
        <v>14</v>
      </c>
      <c r="AC681" s="580"/>
      <c r="AD681" s="580"/>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363</v>
      </c>
      <c r="F682" s="344"/>
      <c r="G682" s="345" t="s">
        <v>360</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361</v>
      </c>
      <c r="AF682" s="339"/>
      <c r="AG682" s="339"/>
      <c r="AH682" s="340"/>
      <c r="AI682" s="218" t="s">
        <v>515</v>
      </c>
      <c r="AJ682" s="218"/>
      <c r="AK682" s="218"/>
      <c r="AL682" s="160"/>
      <c r="AM682" s="218" t="s">
        <v>510</v>
      </c>
      <c r="AN682" s="218"/>
      <c r="AO682" s="218"/>
      <c r="AP682" s="160"/>
      <c r="AQ682" s="160" t="s">
        <v>353</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354</v>
      </c>
      <c r="AH683" s="135"/>
      <c r="AI683" s="157"/>
      <c r="AJ683" s="157"/>
      <c r="AK683" s="157"/>
      <c r="AL683" s="155"/>
      <c r="AM683" s="157"/>
      <c r="AN683" s="157"/>
      <c r="AO683" s="157"/>
      <c r="AP683" s="155"/>
      <c r="AQ683" s="591"/>
      <c r="AR683" s="201"/>
      <c r="AS683" s="134" t="s">
        <v>354</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0" t="s">
        <v>14</v>
      </c>
      <c r="AC686" s="580"/>
      <c r="AD686" s="580"/>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363</v>
      </c>
      <c r="F687" s="344"/>
      <c r="G687" s="345" t="s">
        <v>360</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361</v>
      </c>
      <c r="AF687" s="339"/>
      <c r="AG687" s="339"/>
      <c r="AH687" s="340"/>
      <c r="AI687" s="218" t="s">
        <v>514</v>
      </c>
      <c r="AJ687" s="218"/>
      <c r="AK687" s="218"/>
      <c r="AL687" s="160"/>
      <c r="AM687" s="218" t="s">
        <v>506</v>
      </c>
      <c r="AN687" s="218"/>
      <c r="AO687" s="218"/>
      <c r="AP687" s="160"/>
      <c r="AQ687" s="160" t="s">
        <v>353</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354</v>
      </c>
      <c r="AH688" s="135"/>
      <c r="AI688" s="157"/>
      <c r="AJ688" s="157"/>
      <c r="AK688" s="157"/>
      <c r="AL688" s="155"/>
      <c r="AM688" s="157"/>
      <c r="AN688" s="157"/>
      <c r="AO688" s="157"/>
      <c r="AP688" s="155"/>
      <c r="AQ688" s="591"/>
      <c r="AR688" s="201"/>
      <c r="AS688" s="134" t="s">
        <v>354</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0" t="s">
        <v>14</v>
      </c>
      <c r="AC691" s="580"/>
      <c r="AD691" s="580"/>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363</v>
      </c>
      <c r="F692" s="344"/>
      <c r="G692" s="345" t="s">
        <v>360</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361</v>
      </c>
      <c r="AF692" s="339"/>
      <c r="AG692" s="339"/>
      <c r="AH692" s="340"/>
      <c r="AI692" s="218" t="s">
        <v>514</v>
      </c>
      <c r="AJ692" s="218"/>
      <c r="AK692" s="218"/>
      <c r="AL692" s="160"/>
      <c r="AM692" s="218" t="s">
        <v>511</v>
      </c>
      <c r="AN692" s="218"/>
      <c r="AO692" s="218"/>
      <c r="AP692" s="160"/>
      <c r="AQ692" s="160" t="s">
        <v>353</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354</v>
      </c>
      <c r="AH693" s="135"/>
      <c r="AI693" s="157"/>
      <c r="AJ693" s="157"/>
      <c r="AK693" s="157"/>
      <c r="AL693" s="155"/>
      <c r="AM693" s="157"/>
      <c r="AN693" s="157"/>
      <c r="AO693" s="157"/>
      <c r="AP693" s="155"/>
      <c r="AQ693" s="591"/>
      <c r="AR693" s="201"/>
      <c r="AS693" s="134" t="s">
        <v>354</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0" t="s">
        <v>14</v>
      </c>
      <c r="AC696" s="580"/>
      <c r="AD696" s="580"/>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555</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5" t="s">
        <v>31</v>
      </c>
      <c r="AH701" s="383"/>
      <c r="AI701" s="383"/>
      <c r="AJ701" s="383"/>
      <c r="AK701" s="383"/>
      <c r="AL701" s="383"/>
      <c r="AM701" s="383"/>
      <c r="AN701" s="383"/>
      <c r="AO701" s="383"/>
      <c r="AP701" s="383"/>
      <c r="AQ701" s="383"/>
      <c r="AR701" s="383"/>
      <c r="AS701" s="383"/>
      <c r="AT701" s="383"/>
      <c r="AU701" s="383"/>
      <c r="AV701" s="383"/>
      <c r="AW701" s="383"/>
      <c r="AX701" s="826"/>
    </row>
    <row r="702" spans="1:50" ht="48.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46" t="s">
        <v>561</v>
      </c>
      <c r="AE702" s="347"/>
      <c r="AF702" s="347"/>
      <c r="AG702" s="386" t="s">
        <v>605</v>
      </c>
      <c r="AH702" s="387"/>
      <c r="AI702" s="387"/>
      <c r="AJ702" s="387"/>
      <c r="AK702" s="387"/>
      <c r="AL702" s="387"/>
      <c r="AM702" s="387"/>
      <c r="AN702" s="387"/>
      <c r="AO702" s="387"/>
      <c r="AP702" s="387"/>
      <c r="AQ702" s="387"/>
      <c r="AR702" s="387"/>
      <c r="AS702" s="387"/>
      <c r="AT702" s="387"/>
      <c r="AU702" s="387"/>
      <c r="AV702" s="387"/>
      <c r="AW702" s="387"/>
      <c r="AX702" s="388"/>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3"/>
      <c r="AD703" s="329" t="s">
        <v>561</v>
      </c>
      <c r="AE703" s="330"/>
      <c r="AF703" s="330"/>
      <c r="AG703" s="102" t="s">
        <v>606</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561</v>
      </c>
      <c r="AE704" s="784"/>
      <c r="AF704" s="784"/>
      <c r="AG704" s="168" t="s">
        <v>607</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561</v>
      </c>
      <c r="AE705" s="716"/>
      <c r="AF705" s="716"/>
      <c r="AG705" s="126" t="s">
        <v>610</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3"/>
      <c r="B706" s="644"/>
      <c r="C706" s="795"/>
      <c r="D706" s="796"/>
      <c r="E706" s="731" t="s">
        <v>493</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9" t="s">
        <v>608</v>
      </c>
      <c r="AE706" s="330"/>
      <c r="AF706" s="664"/>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3"/>
      <c r="B707" s="644"/>
      <c r="C707" s="797"/>
      <c r="D707" s="798"/>
      <c r="E707" s="734" t="s">
        <v>433</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t="s">
        <v>609</v>
      </c>
      <c r="AE707" s="837"/>
      <c r="AF707" s="837"/>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611</v>
      </c>
      <c r="AE708" s="606"/>
      <c r="AF708" s="606"/>
      <c r="AG708" s="743"/>
      <c r="AH708" s="744"/>
      <c r="AI708" s="744"/>
      <c r="AJ708" s="744"/>
      <c r="AK708" s="744"/>
      <c r="AL708" s="744"/>
      <c r="AM708" s="744"/>
      <c r="AN708" s="744"/>
      <c r="AO708" s="744"/>
      <c r="AP708" s="744"/>
      <c r="AQ708" s="744"/>
      <c r="AR708" s="744"/>
      <c r="AS708" s="744"/>
      <c r="AT708" s="744"/>
      <c r="AU708" s="744"/>
      <c r="AV708" s="744"/>
      <c r="AW708" s="744"/>
      <c r="AX708" s="745"/>
    </row>
    <row r="709" spans="1:50" ht="26.25" customHeight="1" x14ac:dyDescent="0.15">
      <c r="A709" s="643"/>
      <c r="B709" s="645"/>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561</v>
      </c>
      <c r="AE709" s="330"/>
      <c r="AF709" s="330"/>
      <c r="AG709" s="102" t="s">
        <v>612</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43"/>
      <c r="B710" s="645"/>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611</v>
      </c>
      <c r="AE710" s="330"/>
      <c r="AF710" s="330"/>
      <c r="AG710" s="102"/>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43"/>
      <c r="B711" s="645"/>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4"/>
      <c r="AD711" s="329" t="s">
        <v>561</v>
      </c>
      <c r="AE711" s="330"/>
      <c r="AF711" s="330"/>
      <c r="AG711" s="102" t="s">
        <v>613</v>
      </c>
      <c r="AH711" s="103"/>
      <c r="AI711" s="103"/>
      <c r="AJ711" s="103"/>
      <c r="AK711" s="103"/>
      <c r="AL711" s="103"/>
      <c r="AM711" s="103"/>
      <c r="AN711" s="103"/>
      <c r="AO711" s="103"/>
      <c r="AP711" s="103"/>
      <c r="AQ711" s="103"/>
      <c r="AR711" s="103"/>
      <c r="AS711" s="103"/>
      <c r="AT711" s="103"/>
      <c r="AU711" s="103"/>
      <c r="AV711" s="103"/>
      <c r="AW711" s="103"/>
      <c r="AX711" s="104"/>
    </row>
    <row r="712" spans="1:50" ht="42.75" customHeight="1" x14ac:dyDescent="0.15">
      <c r="A712" s="643"/>
      <c r="B712" s="645"/>
      <c r="C712" s="392" t="s">
        <v>461</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4"/>
      <c r="AD712" s="783" t="s">
        <v>561</v>
      </c>
      <c r="AE712" s="784"/>
      <c r="AF712" s="784"/>
      <c r="AG712" s="811" t="s">
        <v>614</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9" t="s">
        <v>462</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9" t="s">
        <v>611</v>
      </c>
      <c r="AE713" s="330"/>
      <c r="AF713" s="664"/>
      <c r="AG713" s="102"/>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46"/>
      <c r="B714" s="647"/>
      <c r="C714" s="648" t="s">
        <v>438</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611</v>
      </c>
      <c r="AE714" s="809"/>
      <c r="AF714" s="810"/>
      <c r="AG714" s="737"/>
      <c r="AH714" s="738"/>
      <c r="AI714" s="738"/>
      <c r="AJ714" s="738"/>
      <c r="AK714" s="738"/>
      <c r="AL714" s="738"/>
      <c r="AM714" s="738"/>
      <c r="AN714" s="738"/>
      <c r="AO714" s="738"/>
      <c r="AP714" s="738"/>
      <c r="AQ714" s="738"/>
      <c r="AR714" s="738"/>
      <c r="AS714" s="738"/>
      <c r="AT714" s="738"/>
      <c r="AU714" s="738"/>
      <c r="AV714" s="738"/>
      <c r="AW714" s="738"/>
      <c r="AX714" s="739"/>
    </row>
    <row r="715" spans="1:50" ht="58.5" customHeight="1" x14ac:dyDescent="0.15">
      <c r="A715" s="641" t="s">
        <v>40</v>
      </c>
      <c r="B715" s="785"/>
      <c r="C715" s="786" t="s">
        <v>439</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561</v>
      </c>
      <c r="AE715" s="606"/>
      <c r="AF715" s="657"/>
      <c r="AG715" s="743" t="s">
        <v>615</v>
      </c>
      <c r="AH715" s="744"/>
      <c r="AI715" s="744"/>
      <c r="AJ715" s="744"/>
      <c r="AK715" s="744"/>
      <c r="AL715" s="744"/>
      <c r="AM715" s="744"/>
      <c r="AN715" s="744"/>
      <c r="AO715" s="744"/>
      <c r="AP715" s="744"/>
      <c r="AQ715" s="744"/>
      <c r="AR715" s="744"/>
      <c r="AS715" s="744"/>
      <c r="AT715" s="744"/>
      <c r="AU715" s="744"/>
      <c r="AV715" s="744"/>
      <c r="AW715" s="744"/>
      <c r="AX715" s="745"/>
    </row>
    <row r="716" spans="1:50" ht="35.2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561</v>
      </c>
      <c r="AE716" s="628"/>
      <c r="AF716" s="628"/>
      <c r="AG716" s="102" t="s">
        <v>616</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43"/>
      <c r="B717" s="645"/>
      <c r="C717" s="392" t="s">
        <v>364</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561</v>
      </c>
      <c r="AE717" s="330"/>
      <c r="AF717" s="330"/>
      <c r="AG717" s="102" t="s">
        <v>617</v>
      </c>
      <c r="AH717" s="103"/>
      <c r="AI717" s="103"/>
      <c r="AJ717" s="103"/>
      <c r="AK717" s="103"/>
      <c r="AL717" s="103"/>
      <c r="AM717" s="103"/>
      <c r="AN717" s="103"/>
      <c r="AO717" s="103"/>
      <c r="AP717" s="103"/>
      <c r="AQ717" s="103"/>
      <c r="AR717" s="103"/>
      <c r="AS717" s="103"/>
      <c r="AT717" s="103"/>
      <c r="AU717" s="103"/>
      <c r="AV717" s="103"/>
      <c r="AW717" s="103"/>
      <c r="AX717" s="104"/>
    </row>
    <row r="718" spans="1:50" ht="27" customHeight="1" x14ac:dyDescent="0.15">
      <c r="A718" s="646"/>
      <c r="B718" s="647"/>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611</v>
      </c>
      <c r="AE718" s="330"/>
      <c r="AF718" s="330"/>
      <c r="AG718" s="128"/>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611</v>
      </c>
      <c r="AE719" s="606"/>
      <c r="AF719" s="606"/>
      <c r="AG719" s="126"/>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79"/>
      <c r="B720" s="780"/>
      <c r="C720" s="303" t="s">
        <v>454</v>
      </c>
      <c r="D720" s="301"/>
      <c r="E720" s="301"/>
      <c r="F720" s="304"/>
      <c r="G720" s="300" t="s">
        <v>455</v>
      </c>
      <c r="H720" s="301"/>
      <c r="I720" s="301"/>
      <c r="J720" s="301"/>
      <c r="K720" s="301"/>
      <c r="L720" s="301"/>
      <c r="M720" s="301"/>
      <c r="N720" s="300" t="s">
        <v>458</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79"/>
      <c r="B721" s="780"/>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79"/>
      <c r="B722" s="780"/>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79"/>
      <c r="B723" s="780"/>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79"/>
      <c r="B724" s="780"/>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1"/>
      <c r="B725" s="782"/>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1" t="s">
        <v>48</v>
      </c>
      <c r="B726" s="803"/>
      <c r="C726" s="816" t="s">
        <v>53</v>
      </c>
      <c r="D726" s="838"/>
      <c r="E726" s="838"/>
      <c r="F726" s="839"/>
      <c r="G726" s="578" t="s">
        <v>705</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4"/>
      <c r="B727" s="805"/>
      <c r="C727" s="749" t="s">
        <v>57</v>
      </c>
      <c r="D727" s="750"/>
      <c r="E727" s="750"/>
      <c r="F727" s="751"/>
      <c r="G727" s="576" t="s">
        <v>706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727</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t="s">
        <v>256</v>
      </c>
      <c r="B731" s="801"/>
      <c r="C731" s="801"/>
      <c r="D731" s="801"/>
      <c r="E731" s="802"/>
      <c r="F731" s="730" t="s">
        <v>728</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t="s">
        <v>729</v>
      </c>
      <c r="B733" s="675"/>
      <c r="C733" s="675"/>
      <c r="D733" s="675"/>
      <c r="E733" s="676"/>
      <c r="F733" s="638" t="s">
        <v>731</v>
      </c>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87.75" customHeight="1" thickBot="1" x14ac:dyDescent="0.2">
      <c r="A735" s="791" t="s">
        <v>696</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467</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536</v>
      </c>
      <c r="B737" s="211"/>
      <c r="C737" s="211"/>
      <c r="D737" s="212"/>
      <c r="E737" s="991" t="s">
        <v>618</v>
      </c>
      <c r="F737" s="991"/>
      <c r="G737" s="991"/>
      <c r="H737" s="991"/>
      <c r="I737" s="991"/>
      <c r="J737" s="991"/>
      <c r="K737" s="991"/>
      <c r="L737" s="991"/>
      <c r="M737" s="991"/>
      <c r="N737" s="366" t="s">
        <v>529</v>
      </c>
      <c r="O737" s="366"/>
      <c r="P737" s="366"/>
      <c r="Q737" s="366"/>
      <c r="R737" s="991" t="s">
        <v>619</v>
      </c>
      <c r="S737" s="991"/>
      <c r="T737" s="991"/>
      <c r="U737" s="991"/>
      <c r="V737" s="991"/>
      <c r="W737" s="991"/>
      <c r="X737" s="991"/>
      <c r="Y737" s="991"/>
      <c r="Z737" s="991"/>
      <c r="AA737" s="366" t="s">
        <v>528</v>
      </c>
      <c r="AB737" s="366"/>
      <c r="AC737" s="366"/>
      <c r="AD737" s="366"/>
      <c r="AE737" s="991" t="s">
        <v>620</v>
      </c>
      <c r="AF737" s="991"/>
      <c r="AG737" s="991"/>
      <c r="AH737" s="991"/>
      <c r="AI737" s="991"/>
      <c r="AJ737" s="991"/>
      <c r="AK737" s="991"/>
      <c r="AL737" s="991"/>
      <c r="AM737" s="991"/>
      <c r="AN737" s="366" t="s">
        <v>527</v>
      </c>
      <c r="AO737" s="366"/>
      <c r="AP737" s="366"/>
      <c r="AQ737" s="366"/>
      <c r="AR737" s="983" t="s">
        <v>621</v>
      </c>
      <c r="AS737" s="984"/>
      <c r="AT737" s="984"/>
      <c r="AU737" s="984"/>
      <c r="AV737" s="984"/>
      <c r="AW737" s="984"/>
      <c r="AX737" s="985"/>
      <c r="AY737" s="89"/>
      <c r="AZ737" s="89"/>
    </row>
    <row r="738" spans="1:52" ht="24.75" customHeight="1" x14ac:dyDescent="0.15">
      <c r="A738" s="992" t="s">
        <v>526</v>
      </c>
      <c r="B738" s="211"/>
      <c r="C738" s="211"/>
      <c r="D738" s="212"/>
      <c r="E738" s="991" t="s">
        <v>621</v>
      </c>
      <c r="F738" s="991"/>
      <c r="G738" s="991"/>
      <c r="H738" s="991"/>
      <c r="I738" s="991"/>
      <c r="J738" s="991"/>
      <c r="K738" s="991"/>
      <c r="L738" s="991"/>
      <c r="M738" s="991"/>
      <c r="N738" s="366" t="s">
        <v>525</v>
      </c>
      <c r="O738" s="366"/>
      <c r="P738" s="366"/>
      <c r="Q738" s="366"/>
      <c r="R738" s="991" t="s">
        <v>621</v>
      </c>
      <c r="S738" s="991"/>
      <c r="T738" s="991"/>
      <c r="U738" s="991"/>
      <c r="V738" s="991"/>
      <c r="W738" s="991"/>
      <c r="X738" s="991"/>
      <c r="Y738" s="991"/>
      <c r="Z738" s="991"/>
      <c r="AA738" s="366" t="s">
        <v>524</v>
      </c>
      <c r="AB738" s="366"/>
      <c r="AC738" s="366"/>
      <c r="AD738" s="366"/>
      <c r="AE738" s="991" t="s">
        <v>621</v>
      </c>
      <c r="AF738" s="991"/>
      <c r="AG738" s="991"/>
      <c r="AH738" s="991"/>
      <c r="AI738" s="991"/>
      <c r="AJ738" s="991"/>
      <c r="AK738" s="991"/>
      <c r="AL738" s="991"/>
      <c r="AM738" s="991"/>
      <c r="AN738" s="366" t="s">
        <v>520</v>
      </c>
      <c r="AO738" s="366"/>
      <c r="AP738" s="366"/>
      <c r="AQ738" s="366"/>
      <c r="AR738" s="983" t="s">
        <v>621</v>
      </c>
      <c r="AS738" s="984"/>
      <c r="AT738" s="984"/>
      <c r="AU738" s="984"/>
      <c r="AV738" s="984"/>
      <c r="AW738" s="984"/>
      <c r="AX738" s="985"/>
    </row>
    <row r="739" spans="1:52" ht="24.75" customHeight="1" thickBot="1" x14ac:dyDescent="0.2">
      <c r="A739" s="993" t="s">
        <v>516</v>
      </c>
      <c r="B739" s="994"/>
      <c r="C739" s="994"/>
      <c r="D739" s="995"/>
      <c r="E739" s="996" t="s">
        <v>556</v>
      </c>
      <c r="F739" s="986"/>
      <c r="G739" s="986"/>
      <c r="H739" s="93" t="str">
        <f>IF(E739="", "", "(")</f>
        <v>(</v>
      </c>
      <c r="I739" s="986"/>
      <c r="J739" s="986"/>
      <c r="K739" s="93" t="str">
        <f>IF(OR(I739="　", I739=""), "", "-")</f>
        <v/>
      </c>
      <c r="L739" s="987">
        <v>1</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5" t="s">
        <v>496</v>
      </c>
      <c r="B740" s="616"/>
      <c r="C740" s="616"/>
      <c r="D740" s="616"/>
      <c r="E740" s="616"/>
      <c r="F740" s="617"/>
      <c r="G740" s="90" t="s">
        <v>517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101"/>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9.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9.2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8"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5.25"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6.75"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3"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5"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52.5"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09.5"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09.5"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09.5"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09.5"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09.5"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498</v>
      </c>
      <c r="B779" s="630"/>
      <c r="C779" s="630"/>
      <c r="D779" s="630"/>
      <c r="E779" s="630"/>
      <c r="F779" s="631"/>
      <c r="G779" s="596" t="s">
        <v>708</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709</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t="s">
        <v>622</v>
      </c>
      <c r="H781" s="672"/>
      <c r="I781" s="672"/>
      <c r="J781" s="672"/>
      <c r="K781" s="673"/>
      <c r="L781" s="665" t="s">
        <v>711</v>
      </c>
      <c r="M781" s="666"/>
      <c r="N781" s="666"/>
      <c r="O781" s="666"/>
      <c r="P781" s="666"/>
      <c r="Q781" s="666"/>
      <c r="R781" s="666"/>
      <c r="S781" s="666"/>
      <c r="T781" s="666"/>
      <c r="U781" s="666"/>
      <c r="V781" s="666"/>
      <c r="W781" s="666"/>
      <c r="X781" s="667"/>
      <c r="Y781" s="389">
        <v>2.9</v>
      </c>
      <c r="Z781" s="390"/>
      <c r="AA781" s="390"/>
      <c r="AB781" s="806"/>
      <c r="AC781" s="671" t="s">
        <v>623</v>
      </c>
      <c r="AD781" s="672"/>
      <c r="AE781" s="672"/>
      <c r="AF781" s="672"/>
      <c r="AG781" s="673"/>
      <c r="AH781" s="665" t="s">
        <v>710</v>
      </c>
      <c r="AI781" s="666"/>
      <c r="AJ781" s="666"/>
      <c r="AK781" s="666"/>
      <c r="AL781" s="666"/>
      <c r="AM781" s="666"/>
      <c r="AN781" s="666"/>
      <c r="AO781" s="666"/>
      <c r="AP781" s="666"/>
      <c r="AQ781" s="666"/>
      <c r="AR781" s="666"/>
      <c r="AS781" s="666"/>
      <c r="AT781" s="667"/>
      <c r="AU781" s="389">
        <v>3.8</v>
      </c>
      <c r="AV781" s="390"/>
      <c r="AW781" s="390"/>
      <c r="AX781" s="391"/>
    </row>
    <row r="782" spans="1:50" ht="24.75" hidden="1"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hidden="1"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hidden="1"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hidden="1"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hidden="1"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hidden="1"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hidden="1"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hidden="1"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thickBot="1" x14ac:dyDescent="0.2">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2.9</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3.8</v>
      </c>
      <c r="AV791" s="833"/>
      <c r="AW791" s="833"/>
      <c r="AX791" s="835"/>
    </row>
    <row r="792" spans="1:50" ht="24.75" customHeight="1" x14ac:dyDescent="0.15">
      <c r="A792" s="632"/>
      <c r="B792" s="633"/>
      <c r="C792" s="633"/>
      <c r="D792" s="633"/>
      <c r="E792" s="633"/>
      <c r="F792" s="634"/>
      <c r="G792" s="596" t="s">
        <v>712</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713</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customHeight="1" x14ac:dyDescent="0.15">
      <c r="A794" s="632"/>
      <c r="B794" s="633"/>
      <c r="C794" s="633"/>
      <c r="D794" s="633"/>
      <c r="E794" s="633"/>
      <c r="F794" s="634"/>
      <c r="G794" s="671" t="s">
        <v>624</v>
      </c>
      <c r="H794" s="672"/>
      <c r="I794" s="672"/>
      <c r="J794" s="672"/>
      <c r="K794" s="673"/>
      <c r="L794" s="665" t="s">
        <v>625</v>
      </c>
      <c r="M794" s="666"/>
      <c r="N794" s="666"/>
      <c r="O794" s="666"/>
      <c r="P794" s="666"/>
      <c r="Q794" s="666"/>
      <c r="R794" s="666"/>
      <c r="S794" s="666"/>
      <c r="T794" s="666"/>
      <c r="U794" s="666"/>
      <c r="V794" s="666"/>
      <c r="W794" s="666"/>
      <c r="X794" s="667"/>
      <c r="Y794" s="389">
        <v>2.2000000000000002</v>
      </c>
      <c r="Z794" s="390"/>
      <c r="AA794" s="390"/>
      <c r="AB794" s="806"/>
      <c r="AC794" s="671" t="s">
        <v>663</v>
      </c>
      <c r="AD794" s="672"/>
      <c r="AE794" s="672"/>
      <c r="AF794" s="672"/>
      <c r="AG794" s="673"/>
      <c r="AH794" s="665" t="s">
        <v>626</v>
      </c>
      <c r="AI794" s="666"/>
      <c r="AJ794" s="666"/>
      <c r="AK794" s="666"/>
      <c r="AL794" s="666"/>
      <c r="AM794" s="666"/>
      <c r="AN794" s="666"/>
      <c r="AO794" s="666"/>
      <c r="AP794" s="666"/>
      <c r="AQ794" s="666"/>
      <c r="AR794" s="666"/>
      <c r="AS794" s="666"/>
      <c r="AT794" s="667"/>
      <c r="AU794" s="389">
        <v>1.1000000000000001</v>
      </c>
      <c r="AV794" s="390"/>
      <c r="AW794" s="390"/>
      <c r="AX794" s="391"/>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2.2000000000000002</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1.1000000000000001</v>
      </c>
      <c r="AV804" s="833"/>
      <c r="AW804" s="833"/>
      <c r="AX804" s="835"/>
    </row>
    <row r="805" spans="1:50" ht="24.75" customHeight="1" x14ac:dyDescent="0.15">
      <c r="A805" s="632"/>
      <c r="B805" s="633"/>
      <c r="C805" s="633"/>
      <c r="D805" s="633"/>
      <c r="E805" s="633"/>
      <c r="F805" s="634"/>
      <c r="G805" s="596" t="s">
        <v>714</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715</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customHeight="1" x14ac:dyDescent="0.15">
      <c r="A807" s="632"/>
      <c r="B807" s="633"/>
      <c r="C807" s="633"/>
      <c r="D807" s="633"/>
      <c r="E807" s="633"/>
      <c r="F807" s="634"/>
      <c r="G807" s="671" t="s">
        <v>649</v>
      </c>
      <c r="H807" s="672"/>
      <c r="I807" s="672"/>
      <c r="J807" s="672"/>
      <c r="K807" s="673"/>
      <c r="L807" s="665" t="s">
        <v>650</v>
      </c>
      <c r="M807" s="666"/>
      <c r="N807" s="666"/>
      <c r="O807" s="666"/>
      <c r="P807" s="666"/>
      <c r="Q807" s="666"/>
      <c r="R807" s="666"/>
      <c r="S807" s="666"/>
      <c r="T807" s="666"/>
      <c r="U807" s="666"/>
      <c r="V807" s="666"/>
      <c r="W807" s="666"/>
      <c r="X807" s="667"/>
      <c r="Y807" s="389">
        <v>0.6</v>
      </c>
      <c r="Z807" s="390"/>
      <c r="AA807" s="390"/>
      <c r="AB807" s="806"/>
      <c r="AC807" s="671" t="s">
        <v>663</v>
      </c>
      <c r="AD807" s="672"/>
      <c r="AE807" s="672"/>
      <c r="AF807" s="672"/>
      <c r="AG807" s="673"/>
      <c r="AH807" s="665" t="s">
        <v>664</v>
      </c>
      <c r="AI807" s="666"/>
      <c r="AJ807" s="666"/>
      <c r="AK807" s="666"/>
      <c r="AL807" s="666"/>
      <c r="AM807" s="666"/>
      <c r="AN807" s="666"/>
      <c r="AO807" s="666"/>
      <c r="AP807" s="666"/>
      <c r="AQ807" s="666"/>
      <c r="AR807" s="666"/>
      <c r="AS807" s="666"/>
      <c r="AT807" s="667"/>
      <c r="AU807" s="389">
        <v>4</v>
      </c>
      <c r="AV807" s="390"/>
      <c r="AW807" s="390"/>
      <c r="AX807" s="391"/>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0.6</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4</v>
      </c>
      <c r="AV817" s="833"/>
      <c r="AW817" s="833"/>
      <c r="AX817" s="835"/>
    </row>
    <row r="818" spans="1:50" ht="24.75" customHeight="1" x14ac:dyDescent="0.15">
      <c r="A818" s="632"/>
      <c r="B818" s="633"/>
      <c r="C818" s="633"/>
      <c r="D818" s="633"/>
      <c r="E818" s="633"/>
      <c r="F818" s="634"/>
      <c r="G818" s="596" t="s">
        <v>716</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718</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customHeight="1" x14ac:dyDescent="0.15">
      <c r="A820" s="632"/>
      <c r="B820" s="633"/>
      <c r="C820" s="633"/>
      <c r="D820" s="633"/>
      <c r="E820" s="633"/>
      <c r="F820" s="634"/>
      <c r="G820" s="671" t="s">
        <v>667</v>
      </c>
      <c r="H820" s="672"/>
      <c r="I820" s="672"/>
      <c r="J820" s="672"/>
      <c r="K820" s="673"/>
      <c r="L820" s="665" t="s">
        <v>717</v>
      </c>
      <c r="M820" s="666"/>
      <c r="N820" s="666"/>
      <c r="O820" s="666"/>
      <c r="P820" s="666"/>
      <c r="Q820" s="666"/>
      <c r="R820" s="666"/>
      <c r="S820" s="666"/>
      <c r="T820" s="666"/>
      <c r="U820" s="666"/>
      <c r="V820" s="666"/>
      <c r="W820" s="666"/>
      <c r="X820" s="667"/>
      <c r="Y820" s="389">
        <v>0.6</v>
      </c>
      <c r="Z820" s="390"/>
      <c r="AA820" s="390"/>
      <c r="AB820" s="806"/>
      <c r="AC820" s="671" t="s">
        <v>649</v>
      </c>
      <c r="AD820" s="672"/>
      <c r="AE820" s="672"/>
      <c r="AF820" s="672"/>
      <c r="AG820" s="673"/>
      <c r="AH820" s="665" t="s">
        <v>719</v>
      </c>
      <c r="AI820" s="666"/>
      <c r="AJ820" s="666"/>
      <c r="AK820" s="666"/>
      <c r="AL820" s="666"/>
      <c r="AM820" s="666"/>
      <c r="AN820" s="666"/>
      <c r="AO820" s="666"/>
      <c r="AP820" s="666"/>
      <c r="AQ820" s="666"/>
      <c r="AR820" s="666"/>
      <c r="AS820" s="666"/>
      <c r="AT820" s="667"/>
      <c r="AU820" s="389">
        <v>1</v>
      </c>
      <c r="AV820" s="390"/>
      <c r="AW820" s="390"/>
      <c r="AX820" s="391"/>
    </row>
    <row r="821" spans="1:50" ht="24.75"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0.6</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1</v>
      </c>
      <c r="AV830" s="833"/>
      <c r="AW830" s="833"/>
      <c r="AX830" s="835"/>
    </row>
    <row r="831" spans="1:50" ht="24.75"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81" t="s">
        <v>459</v>
      </c>
      <c r="AM831" s="282"/>
      <c r="AN831" s="282"/>
      <c r="AO831" s="82" t="s">
        <v>668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414</v>
      </c>
      <c r="K836" s="366"/>
      <c r="L836" s="366"/>
      <c r="M836" s="366"/>
      <c r="N836" s="366"/>
      <c r="O836" s="366"/>
      <c r="P836" s="367" t="s">
        <v>365</v>
      </c>
      <c r="Q836" s="367"/>
      <c r="R836" s="367"/>
      <c r="S836" s="367"/>
      <c r="T836" s="367"/>
      <c r="U836" s="367"/>
      <c r="V836" s="367"/>
      <c r="W836" s="367"/>
      <c r="X836" s="367"/>
      <c r="Y836" s="368" t="s">
        <v>412</v>
      </c>
      <c r="Z836" s="369"/>
      <c r="AA836" s="369"/>
      <c r="AB836" s="369"/>
      <c r="AC836" s="150" t="s">
        <v>453</v>
      </c>
      <c r="AD836" s="150"/>
      <c r="AE836" s="150"/>
      <c r="AF836" s="150"/>
      <c r="AG836" s="150"/>
      <c r="AH836" s="368" t="s">
        <v>480</v>
      </c>
      <c r="AI836" s="365"/>
      <c r="AJ836" s="365"/>
      <c r="AK836" s="365"/>
      <c r="AL836" s="365" t="s">
        <v>21</v>
      </c>
      <c r="AM836" s="365"/>
      <c r="AN836" s="365"/>
      <c r="AO836" s="370"/>
      <c r="AP836" s="371" t="s">
        <v>415</v>
      </c>
      <c r="AQ836" s="371"/>
      <c r="AR836" s="371"/>
      <c r="AS836" s="371"/>
      <c r="AT836" s="371"/>
      <c r="AU836" s="371"/>
      <c r="AV836" s="371"/>
      <c r="AW836" s="371"/>
      <c r="AX836" s="371"/>
    </row>
    <row r="837" spans="1:50" ht="30" customHeight="1" x14ac:dyDescent="0.15">
      <c r="A837" s="377">
        <v>1</v>
      </c>
      <c r="B837" s="377">
        <v>1</v>
      </c>
      <c r="C837" s="362" t="s">
        <v>627</v>
      </c>
      <c r="D837" s="348"/>
      <c r="E837" s="348"/>
      <c r="F837" s="348"/>
      <c r="G837" s="348"/>
      <c r="H837" s="348"/>
      <c r="I837" s="348"/>
      <c r="J837" s="349" t="s">
        <v>628</v>
      </c>
      <c r="K837" s="350"/>
      <c r="L837" s="350"/>
      <c r="M837" s="350"/>
      <c r="N837" s="350"/>
      <c r="O837" s="350"/>
      <c r="P837" s="363" t="s">
        <v>629</v>
      </c>
      <c r="Q837" s="351"/>
      <c r="R837" s="351"/>
      <c r="S837" s="351"/>
      <c r="T837" s="351"/>
      <c r="U837" s="351"/>
      <c r="V837" s="351"/>
      <c r="W837" s="351"/>
      <c r="X837" s="351"/>
      <c r="Y837" s="352">
        <v>2.9</v>
      </c>
      <c r="Z837" s="353"/>
      <c r="AA837" s="353"/>
      <c r="AB837" s="354"/>
      <c r="AC837" s="364" t="s">
        <v>196</v>
      </c>
      <c r="AD837" s="372"/>
      <c r="AE837" s="372"/>
      <c r="AF837" s="372"/>
      <c r="AG837" s="372"/>
      <c r="AH837" s="373"/>
      <c r="AI837" s="374"/>
      <c r="AJ837" s="374"/>
      <c r="AK837" s="374"/>
      <c r="AL837" s="358"/>
      <c r="AM837" s="359"/>
      <c r="AN837" s="359"/>
      <c r="AO837" s="360"/>
      <c r="AP837" s="361"/>
      <c r="AQ837" s="361"/>
      <c r="AR837" s="361"/>
      <c r="AS837" s="361"/>
      <c r="AT837" s="361"/>
      <c r="AU837" s="361"/>
      <c r="AV837" s="361"/>
      <c r="AW837" s="361"/>
      <c r="AX837" s="361"/>
    </row>
    <row r="838" spans="1:50" ht="30" customHeight="1" x14ac:dyDescent="0.15">
      <c r="A838" s="377">
        <v>2</v>
      </c>
      <c r="B838" s="377">
        <v>1</v>
      </c>
      <c r="C838" s="362" t="s">
        <v>630</v>
      </c>
      <c r="D838" s="348"/>
      <c r="E838" s="348"/>
      <c r="F838" s="348"/>
      <c r="G838" s="348"/>
      <c r="H838" s="348"/>
      <c r="I838" s="348"/>
      <c r="J838" s="349" t="s">
        <v>628</v>
      </c>
      <c r="K838" s="350"/>
      <c r="L838" s="350"/>
      <c r="M838" s="350"/>
      <c r="N838" s="350"/>
      <c r="O838" s="350"/>
      <c r="P838" s="363" t="s">
        <v>629</v>
      </c>
      <c r="Q838" s="351"/>
      <c r="R838" s="351"/>
      <c r="S838" s="351"/>
      <c r="T838" s="351"/>
      <c r="U838" s="351"/>
      <c r="V838" s="351"/>
      <c r="W838" s="351"/>
      <c r="X838" s="351"/>
      <c r="Y838" s="352">
        <v>2.8</v>
      </c>
      <c r="Z838" s="353"/>
      <c r="AA838" s="353"/>
      <c r="AB838" s="354"/>
      <c r="AC838" s="364" t="s">
        <v>196</v>
      </c>
      <c r="AD838" s="372"/>
      <c r="AE838" s="372"/>
      <c r="AF838" s="372"/>
      <c r="AG838" s="372"/>
      <c r="AH838" s="373"/>
      <c r="AI838" s="374"/>
      <c r="AJ838" s="374"/>
      <c r="AK838" s="374"/>
      <c r="AL838" s="358"/>
      <c r="AM838" s="359"/>
      <c r="AN838" s="359"/>
      <c r="AO838" s="360"/>
      <c r="AP838" s="361"/>
      <c r="AQ838" s="361"/>
      <c r="AR838" s="361"/>
      <c r="AS838" s="361"/>
      <c r="AT838" s="361"/>
      <c r="AU838" s="361"/>
      <c r="AV838" s="361"/>
      <c r="AW838" s="361"/>
      <c r="AX838" s="361"/>
    </row>
    <row r="839" spans="1:50" ht="30" customHeight="1" x14ac:dyDescent="0.15">
      <c r="A839" s="377">
        <v>3</v>
      </c>
      <c r="B839" s="377">
        <v>1</v>
      </c>
      <c r="C839" s="362" t="s">
        <v>631</v>
      </c>
      <c r="D839" s="348"/>
      <c r="E839" s="348"/>
      <c r="F839" s="348"/>
      <c r="G839" s="348"/>
      <c r="H839" s="348"/>
      <c r="I839" s="348"/>
      <c r="J839" s="349" t="s">
        <v>628</v>
      </c>
      <c r="K839" s="350"/>
      <c r="L839" s="350"/>
      <c r="M839" s="350"/>
      <c r="N839" s="350"/>
      <c r="O839" s="350"/>
      <c r="P839" s="363" t="s">
        <v>629</v>
      </c>
      <c r="Q839" s="351"/>
      <c r="R839" s="351"/>
      <c r="S839" s="351"/>
      <c r="T839" s="351"/>
      <c r="U839" s="351"/>
      <c r="V839" s="351"/>
      <c r="W839" s="351"/>
      <c r="X839" s="351"/>
      <c r="Y839" s="352">
        <v>2.8</v>
      </c>
      <c r="Z839" s="353"/>
      <c r="AA839" s="353"/>
      <c r="AB839" s="354"/>
      <c r="AC839" s="364" t="s">
        <v>196</v>
      </c>
      <c r="AD839" s="372"/>
      <c r="AE839" s="372"/>
      <c r="AF839" s="372"/>
      <c r="AG839" s="372"/>
      <c r="AH839" s="356"/>
      <c r="AI839" s="357"/>
      <c r="AJ839" s="357"/>
      <c r="AK839" s="357"/>
      <c r="AL839" s="358"/>
      <c r="AM839" s="359"/>
      <c r="AN839" s="359"/>
      <c r="AO839" s="360"/>
      <c r="AP839" s="361"/>
      <c r="AQ839" s="361"/>
      <c r="AR839" s="361"/>
      <c r="AS839" s="361"/>
      <c r="AT839" s="361"/>
      <c r="AU839" s="361"/>
      <c r="AV839" s="361"/>
      <c r="AW839" s="361"/>
      <c r="AX839" s="361"/>
    </row>
    <row r="840" spans="1:50" ht="30" customHeight="1" x14ac:dyDescent="0.15">
      <c r="A840" s="377">
        <v>4</v>
      </c>
      <c r="B840" s="377">
        <v>1</v>
      </c>
      <c r="C840" s="362" t="s">
        <v>632</v>
      </c>
      <c r="D840" s="348"/>
      <c r="E840" s="348"/>
      <c r="F840" s="348"/>
      <c r="G840" s="348"/>
      <c r="H840" s="348"/>
      <c r="I840" s="348"/>
      <c r="J840" s="349" t="s">
        <v>628</v>
      </c>
      <c r="K840" s="350"/>
      <c r="L840" s="350"/>
      <c r="M840" s="350"/>
      <c r="N840" s="350"/>
      <c r="O840" s="350"/>
      <c r="P840" s="363" t="s">
        <v>629</v>
      </c>
      <c r="Q840" s="351"/>
      <c r="R840" s="351"/>
      <c r="S840" s="351"/>
      <c r="T840" s="351"/>
      <c r="U840" s="351"/>
      <c r="V840" s="351"/>
      <c r="W840" s="351"/>
      <c r="X840" s="351"/>
      <c r="Y840" s="352">
        <v>2.8</v>
      </c>
      <c r="Z840" s="353"/>
      <c r="AA840" s="353"/>
      <c r="AB840" s="354"/>
      <c r="AC840" s="364" t="s">
        <v>196</v>
      </c>
      <c r="AD840" s="372"/>
      <c r="AE840" s="372"/>
      <c r="AF840" s="372"/>
      <c r="AG840" s="372"/>
      <c r="AH840" s="356"/>
      <c r="AI840" s="357"/>
      <c r="AJ840" s="357"/>
      <c r="AK840" s="357"/>
      <c r="AL840" s="358"/>
      <c r="AM840" s="359"/>
      <c r="AN840" s="359"/>
      <c r="AO840" s="360"/>
      <c r="AP840" s="361"/>
      <c r="AQ840" s="361"/>
      <c r="AR840" s="361"/>
      <c r="AS840" s="361"/>
      <c r="AT840" s="361"/>
      <c r="AU840" s="361"/>
      <c r="AV840" s="361"/>
      <c r="AW840" s="361"/>
      <c r="AX840" s="361"/>
    </row>
    <row r="841" spans="1:50" ht="30" customHeight="1" x14ac:dyDescent="0.15">
      <c r="A841" s="377">
        <v>5</v>
      </c>
      <c r="B841" s="377">
        <v>1</v>
      </c>
      <c r="C841" s="362" t="s">
        <v>633</v>
      </c>
      <c r="D841" s="348"/>
      <c r="E841" s="348"/>
      <c r="F841" s="348"/>
      <c r="G841" s="348"/>
      <c r="H841" s="348"/>
      <c r="I841" s="348"/>
      <c r="J841" s="349" t="s">
        <v>628</v>
      </c>
      <c r="K841" s="350"/>
      <c r="L841" s="350"/>
      <c r="M841" s="350"/>
      <c r="N841" s="350"/>
      <c r="O841" s="350"/>
      <c r="P841" s="363" t="s">
        <v>629</v>
      </c>
      <c r="Q841" s="351"/>
      <c r="R841" s="351"/>
      <c r="S841" s="351"/>
      <c r="T841" s="351"/>
      <c r="U841" s="351"/>
      <c r="V841" s="351"/>
      <c r="W841" s="351"/>
      <c r="X841" s="351"/>
      <c r="Y841" s="352">
        <v>2.8</v>
      </c>
      <c r="Z841" s="353"/>
      <c r="AA841" s="353"/>
      <c r="AB841" s="354"/>
      <c r="AC841" s="364" t="s">
        <v>196</v>
      </c>
      <c r="AD841" s="372"/>
      <c r="AE841" s="372"/>
      <c r="AF841" s="372"/>
      <c r="AG841" s="372"/>
      <c r="AH841" s="356"/>
      <c r="AI841" s="357"/>
      <c r="AJ841" s="357"/>
      <c r="AK841" s="357"/>
      <c r="AL841" s="358"/>
      <c r="AM841" s="359"/>
      <c r="AN841" s="359"/>
      <c r="AO841" s="360"/>
      <c r="AP841" s="361"/>
      <c r="AQ841" s="361"/>
      <c r="AR841" s="361"/>
      <c r="AS841" s="361"/>
      <c r="AT841" s="361"/>
      <c r="AU841" s="361"/>
      <c r="AV841" s="361"/>
      <c r="AW841" s="361"/>
      <c r="AX841" s="361"/>
    </row>
    <row r="842" spans="1:50" ht="30" customHeight="1" x14ac:dyDescent="0.15">
      <c r="A842" s="377">
        <v>6</v>
      </c>
      <c r="B842" s="377">
        <v>1</v>
      </c>
      <c r="C842" s="362" t="s">
        <v>634</v>
      </c>
      <c r="D842" s="348"/>
      <c r="E842" s="348"/>
      <c r="F842" s="348"/>
      <c r="G842" s="348"/>
      <c r="H842" s="348"/>
      <c r="I842" s="348"/>
      <c r="J842" s="349" t="s">
        <v>628</v>
      </c>
      <c r="K842" s="350"/>
      <c r="L842" s="350"/>
      <c r="M842" s="350"/>
      <c r="N842" s="350"/>
      <c r="O842" s="350"/>
      <c r="P842" s="363" t="s">
        <v>629</v>
      </c>
      <c r="Q842" s="351"/>
      <c r="R842" s="351"/>
      <c r="S842" s="351"/>
      <c r="T842" s="351"/>
      <c r="U842" s="351"/>
      <c r="V842" s="351"/>
      <c r="W842" s="351"/>
      <c r="X842" s="351"/>
      <c r="Y842" s="352">
        <v>2.8</v>
      </c>
      <c r="Z842" s="353"/>
      <c r="AA842" s="353"/>
      <c r="AB842" s="354"/>
      <c r="AC842" s="364" t="s">
        <v>196</v>
      </c>
      <c r="AD842" s="372"/>
      <c r="AE842" s="372"/>
      <c r="AF842" s="372"/>
      <c r="AG842" s="372"/>
      <c r="AH842" s="356"/>
      <c r="AI842" s="357"/>
      <c r="AJ842" s="357"/>
      <c r="AK842" s="357"/>
      <c r="AL842" s="358"/>
      <c r="AM842" s="359"/>
      <c r="AN842" s="359"/>
      <c r="AO842" s="360"/>
      <c r="AP842" s="361"/>
      <c r="AQ842" s="361"/>
      <c r="AR842" s="361"/>
      <c r="AS842" s="361"/>
      <c r="AT842" s="361"/>
      <c r="AU842" s="361"/>
      <c r="AV842" s="361"/>
      <c r="AW842" s="361"/>
      <c r="AX842" s="361"/>
    </row>
    <row r="843" spans="1:50" ht="30" customHeight="1" x14ac:dyDescent="0.15">
      <c r="A843" s="377">
        <v>7</v>
      </c>
      <c r="B843" s="377">
        <v>1</v>
      </c>
      <c r="C843" s="362" t="s">
        <v>635</v>
      </c>
      <c r="D843" s="348"/>
      <c r="E843" s="348"/>
      <c r="F843" s="348"/>
      <c r="G843" s="348"/>
      <c r="H843" s="348"/>
      <c r="I843" s="348"/>
      <c r="J843" s="349" t="s">
        <v>628</v>
      </c>
      <c r="K843" s="350"/>
      <c r="L843" s="350"/>
      <c r="M843" s="350"/>
      <c r="N843" s="350"/>
      <c r="O843" s="350"/>
      <c r="P843" s="363" t="s">
        <v>629</v>
      </c>
      <c r="Q843" s="351"/>
      <c r="R843" s="351"/>
      <c r="S843" s="351"/>
      <c r="T843" s="351"/>
      <c r="U843" s="351"/>
      <c r="V843" s="351"/>
      <c r="W843" s="351"/>
      <c r="X843" s="351"/>
      <c r="Y843" s="352">
        <v>2.8</v>
      </c>
      <c r="Z843" s="353"/>
      <c r="AA843" s="353"/>
      <c r="AB843" s="354"/>
      <c r="AC843" s="364" t="s">
        <v>196</v>
      </c>
      <c r="AD843" s="372"/>
      <c r="AE843" s="372"/>
      <c r="AF843" s="372"/>
      <c r="AG843" s="372"/>
      <c r="AH843" s="356"/>
      <c r="AI843" s="357"/>
      <c r="AJ843" s="357"/>
      <c r="AK843" s="357"/>
      <c r="AL843" s="358"/>
      <c r="AM843" s="359"/>
      <c r="AN843" s="359"/>
      <c r="AO843" s="360"/>
      <c r="AP843" s="361"/>
      <c r="AQ843" s="361"/>
      <c r="AR843" s="361"/>
      <c r="AS843" s="361"/>
      <c r="AT843" s="361"/>
      <c r="AU843" s="361"/>
      <c r="AV843" s="361"/>
      <c r="AW843" s="361"/>
      <c r="AX843" s="361"/>
    </row>
    <row r="844" spans="1:50" ht="30" customHeight="1" x14ac:dyDescent="0.15">
      <c r="A844" s="377">
        <v>8</v>
      </c>
      <c r="B844" s="377">
        <v>1</v>
      </c>
      <c r="C844" s="362" t="s">
        <v>636</v>
      </c>
      <c r="D844" s="348"/>
      <c r="E844" s="348"/>
      <c r="F844" s="348"/>
      <c r="G844" s="348"/>
      <c r="H844" s="348"/>
      <c r="I844" s="348"/>
      <c r="J844" s="349" t="s">
        <v>628</v>
      </c>
      <c r="K844" s="350"/>
      <c r="L844" s="350"/>
      <c r="M844" s="350"/>
      <c r="N844" s="350"/>
      <c r="O844" s="350"/>
      <c r="P844" s="363" t="s">
        <v>629</v>
      </c>
      <c r="Q844" s="351"/>
      <c r="R844" s="351"/>
      <c r="S844" s="351"/>
      <c r="T844" s="351"/>
      <c r="U844" s="351"/>
      <c r="V844" s="351"/>
      <c r="W844" s="351"/>
      <c r="X844" s="351"/>
      <c r="Y844" s="352">
        <v>2.7</v>
      </c>
      <c r="Z844" s="353"/>
      <c r="AA844" s="353"/>
      <c r="AB844" s="354"/>
      <c r="AC844" s="364" t="s">
        <v>196</v>
      </c>
      <c r="AD844" s="372"/>
      <c r="AE844" s="372"/>
      <c r="AF844" s="372"/>
      <c r="AG844" s="372"/>
      <c r="AH844" s="356"/>
      <c r="AI844" s="357"/>
      <c r="AJ844" s="357"/>
      <c r="AK844" s="357"/>
      <c r="AL844" s="358"/>
      <c r="AM844" s="359"/>
      <c r="AN844" s="359"/>
      <c r="AO844" s="360"/>
      <c r="AP844" s="361"/>
      <c r="AQ844" s="361"/>
      <c r="AR844" s="361"/>
      <c r="AS844" s="361"/>
      <c r="AT844" s="361"/>
      <c r="AU844" s="361"/>
      <c r="AV844" s="361"/>
      <c r="AW844" s="361"/>
      <c r="AX844" s="361"/>
    </row>
    <row r="845" spans="1:50" ht="30" customHeight="1" x14ac:dyDescent="0.15">
      <c r="A845" s="377">
        <v>9</v>
      </c>
      <c r="B845" s="377">
        <v>1</v>
      </c>
      <c r="C845" s="362" t="s">
        <v>637</v>
      </c>
      <c r="D845" s="348"/>
      <c r="E845" s="348"/>
      <c r="F845" s="348"/>
      <c r="G845" s="348"/>
      <c r="H845" s="348"/>
      <c r="I845" s="348"/>
      <c r="J845" s="349" t="s">
        <v>628</v>
      </c>
      <c r="K845" s="350"/>
      <c r="L845" s="350"/>
      <c r="M845" s="350"/>
      <c r="N845" s="350"/>
      <c r="O845" s="350"/>
      <c r="P845" s="363" t="s">
        <v>629</v>
      </c>
      <c r="Q845" s="351"/>
      <c r="R845" s="351"/>
      <c r="S845" s="351"/>
      <c r="T845" s="351"/>
      <c r="U845" s="351"/>
      <c r="V845" s="351"/>
      <c r="W845" s="351"/>
      <c r="X845" s="351"/>
      <c r="Y845" s="352">
        <v>2.7</v>
      </c>
      <c r="Z845" s="353"/>
      <c r="AA845" s="353"/>
      <c r="AB845" s="354"/>
      <c r="AC845" s="364" t="s">
        <v>196</v>
      </c>
      <c r="AD845" s="372"/>
      <c r="AE845" s="372"/>
      <c r="AF845" s="372"/>
      <c r="AG845" s="372"/>
      <c r="AH845" s="356"/>
      <c r="AI845" s="357"/>
      <c r="AJ845" s="357"/>
      <c r="AK845" s="357"/>
      <c r="AL845" s="358"/>
      <c r="AM845" s="359"/>
      <c r="AN845" s="359"/>
      <c r="AO845" s="360"/>
      <c r="AP845" s="361"/>
      <c r="AQ845" s="361"/>
      <c r="AR845" s="361"/>
      <c r="AS845" s="361"/>
      <c r="AT845" s="361"/>
      <c r="AU845" s="361"/>
      <c r="AV845" s="361"/>
      <c r="AW845" s="361"/>
      <c r="AX845" s="361"/>
    </row>
    <row r="846" spans="1:50" ht="30" customHeight="1" x14ac:dyDescent="0.15">
      <c r="A846" s="377">
        <v>10</v>
      </c>
      <c r="B846" s="377">
        <v>1</v>
      </c>
      <c r="C846" s="362" t="s">
        <v>638</v>
      </c>
      <c r="D846" s="348"/>
      <c r="E846" s="348"/>
      <c r="F846" s="348"/>
      <c r="G846" s="348"/>
      <c r="H846" s="348"/>
      <c r="I846" s="348"/>
      <c r="J846" s="349" t="s">
        <v>628</v>
      </c>
      <c r="K846" s="350"/>
      <c r="L846" s="350"/>
      <c r="M846" s="350"/>
      <c r="N846" s="350"/>
      <c r="O846" s="350"/>
      <c r="P846" s="363" t="s">
        <v>629</v>
      </c>
      <c r="Q846" s="351"/>
      <c r="R846" s="351"/>
      <c r="S846" s="351"/>
      <c r="T846" s="351"/>
      <c r="U846" s="351"/>
      <c r="V846" s="351"/>
      <c r="W846" s="351"/>
      <c r="X846" s="351"/>
      <c r="Y846" s="352">
        <v>2.7</v>
      </c>
      <c r="Z846" s="353"/>
      <c r="AA846" s="353"/>
      <c r="AB846" s="354"/>
      <c r="AC846" s="364" t="s">
        <v>196</v>
      </c>
      <c r="AD846" s="372"/>
      <c r="AE846" s="372"/>
      <c r="AF846" s="372"/>
      <c r="AG846" s="372"/>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5"/>
      <c r="B869" s="365"/>
      <c r="C869" s="365" t="s">
        <v>26</v>
      </c>
      <c r="D869" s="365"/>
      <c r="E869" s="365"/>
      <c r="F869" s="365"/>
      <c r="G869" s="365"/>
      <c r="H869" s="365"/>
      <c r="I869" s="365"/>
      <c r="J869" s="150" t="s">
        <v>414</v>
      </c>
      <c r="K869" s="366"/>
      <c r="L869" s="366"/>
      <c r="M869" s="366"/>
      <c r="N869" s="366"/>
      <c r="O869" s="366"/>
      <c r="P869" s="367" t="s">
        <v>365</v>
      </c>
      <c r="Q869" s="367"/>
      <c r="R869" s="367"/>
      <c r="S869" s="367"/>
      <c r="T869" s="367"/>
      <c r="U869" s="367"/>
      <c r="V869" s="367"/>
      <c r="W869" s="367"/>
      <c r="X869" s="367"/>
      <c r="Y869" s="368" t="s">
        <v>412</v>
      </c>
      <c r="Z869" s="369"/>
      <c r="AA869" s="369"/>
      <c r="AB869" s="369"/>
      <c r="AC869" s="150" t="s">
        <v>453</v>
      </c>
      <c r="AD869" s="150"/>
      <c r="AE869" s="150"/>
      <c r="AF869" s="150"/>
      <c r="AG869" s="150"/>
      <c r="AH869" s="368" t="s">
        <v>480</v>
      </c>
      <c r="AI869" s="365"/>
      <c r="AJ869" s="365"/>
      <c r="AK869" s="365"/>
      <c r="AL869" s="365" t="s">
        <v>21</v>
      </c>
      <c r="AM869" s="365"/>
      <c r="AN869" s="365"/>
      <c r="AO869" s="370"/>
      <c r="AP869" s="371" t="s">
        <v>415</v>
      </c>
      <c r="AQ869" s="371"/>
      <c r="AR869" s="371"/>
      <c r="AS869" s="371"/>
      <c r="AT869" s="371"/>
      <c r="AU869" s="371"/>
      <c r="AV869" s="371"/>
      <c r="AW869" s="371"/>
      <c r="AX869" s="371"/>
    </row>
    <row r="870" spans="1:50" ht="30" customHeight="1" x14ac:dyDescent="0.15">
      <c r="A870" s="377">
        <v>1</v>
      </c>
      <c r="B870" s="377">
        <v>1</v>
      </c>
      <c r="C870" s="362" t="s">
        <v>627</v>
      </c>
      <c r="D870" s="348"/>
      <c r="E870" s="348"/>
      <c r="F870" s="348"/>
      <c r="G870" s="348"/>
      <c r="H870" s="348"/>
      <c r="I870" s="348"/>
      <c r="J870" s="349" t="s">
        <v>563</v>
      </c>
      <c r="K870" s="350"/>
      <c r="L870" s="350"/>
      <c r="M870" s="350"/>
      <c r="N870" s="350"/>
      <c r="O870" s="350"/>
      <c r="P870" s="363" t="s">
        <v>639</v>
      </c>
      <c r="Q870" s="351"/>
      <c r="R870" s="351"/>
      <c r="S870" s="351"/>
      <c r="T870" s="351"/>
      <c r="U870" s="351"/>
      <c r="V870" s="351"/>
      <c r="W870" s="351"/>
      <c r="X870" s="351"/>
      <c r="Y870" s="352">
        <v>3.8</v>
      </c>
      <c r="Z870" s="353"/>
      <c r="AA870" s="353"/>
      <c r="AB870" s="354"/>
      <c r="AC870" s="364" t="s">
        <v>196</v>
      </c>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customHeight="1" x14ac:dyDescent="0.15">
      <c r="A871" s="377">
        <v>2</v>
      </c>
      <c r="B871" s="377">
        <v>1</v>
      </c>
      <c r="C871" s="362" t="s">
        <v>640</v>
      </c>
      <c r="D871" s="348"/>
      <c r="E871" s="348"/>
      <c r="F871" s="348"/>
      <c r="G871" s="348"/>
      <c r="H871" s="348"/>
      <c r="I871" s="348"/>
      <c r="J871" s="349" t="s">
        <v>563</v>
      </c>
      <c r="K871" s="350"/>
      <c r="L871" s="350"/>
      <c r="M871" s="350"/>
      <c r="N871" s="350"/>
      <c r="O871" s="350"/>
      <c r="P871" s="363" t="s">
        <v>639</v>
      </c>
      <c r="Q871" s="351"/>
      <c r="R871" s="351"/>
      <c r="S871" s="351"/>
      <c r="T871" s="351"/>
      <c r="U871" s="351"/>
      <c r="V871" s="351"/>
      <c r="W871" s="351"/>
      <c r="X871" s="351"/>
      <c r="Y871" s="352">
        <v>0.9</v>
      </c>
      <c r="Z871" s="353"/>
      <c r="AA871" s="353"/>
      <c r="AB871" s="354"/>
      <c r="AC871" s="364" t="s">
        <v>196</v>
      </c>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customHeight="1" x14ac:dyDescent="0.15">
      <c r="A872" s="377">
        <v>3</v>
      </c>
      <c r="B872" s="377">
        <v>1</v>
      </c>
      <c r="C872" s="362" t="s">
        <v>641</v>
      </c>
      <c r="D872" s="348"/>
      <c r="E872" s="348"/>
      <c r="F872" s="348"/>
      <c r="G872" s="348"/>
      <c r="H872" s="348"/>
      <c r="I872" s="348"/>
      <c r="J872" s="349" t="s">
        <v>563</v>
      </c>
      <c r="K872" s="350"/>
      <c r="L872" s="350"/>
      <c r="M872" s="350"/>
      <c r="N872" s="350"/>
      <c r="O872" s="350"/>
      <c r="P872" s="363" t="s">
        <v>639</v>
      </c>
      <c r="Q872" s="351"/>
      <c r="R872" s="351"/>
      <c r="S872" s="351"/>
      <c r="T872" s="351"/>
      <c r="U872" s="351"/>
      <c r="V872" s="351"/>
      <c r="W872" s="351"/>
      <c r="X872" s="351"/>
      <c r="Y872" s="352">
        <v>0.9</v>
      </c>
      <c r="Z872" s="353"/>
      <c r="AA872" s="353"/>
      <c r="AB872" s="354"/>
      <c r="AC872" s="364" t="s">
        <v>196</v>
      </c>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customHeight="1" x14ac:dyDescent="0.15">
      <c r="A873" s="377">
        <v>4</v>
      </c>
      <c r="B873" s="377">
        <v>1</v>
      </c>
      <c r="C873" s="362" t="s">
        <v>642</v>
      </c>
      <c r="D873" s="348"/>
      <c r="E873" s="348"/>
      <c r="F873" s="348"/>
      <c r="G873" s="348"/>
      <c r="H873" s="348"/>
      <c r="I873" s="348"/>
      <c r="J873" s="349" t="s">
        <v>563</v>
      </c>
      <c r="K873" s="350"/>
      <c r="L873" s="350"/>
      <c r="M873" s="350"/>
      <c r="N873" s="350"/>
      <c r="O873" s="350"/>
      <c r="P873" s="363" t="s">
        <v>639</v>
      </c>
      <c r="Q873" s="351"/>
      <c r="R873" s="351"/>
      <c r="S873" s="351"/>
      <c r="T873" s="351"/>
      <c r="U873" s="351"/>
      <c r="V873" s="351"/>
      <c r="W873" s="351"/>
      <c r="X873" s="351"/>
      <c r="Y873" s="352">
        <v>0.5</v>
      </c>
      <c r="Z873" s="353"/>
      <c r="AA873" s="353"/>
      <c r="AB873" s="354"/>
      <c r="AC873" s="364" t="s">
        <v>196</v>
      </c>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62" t="s">
        <v>643</v>
      </c>
      <c r="D874" s="348"/>
      <c r="E874" s="348"/>
      <c r="F874" s="348"/>
      <c r="G874" s="348"/>
      <c r="H874" s="348"/>
      <c r="I874" s="348"/>
      <c r="J874" s="349" t="s">
        <v>563</v>
      </c>
      <c r="K874" s="350"/>
      <c r="L874" s="350"/>
      <c r="M874" s="350"/>
      <c r="N874" s="350"/>
      <c r="O874" s="350"/>
      <c r="P874" s="363" t="s">
        <v>639</v>
      </c>
      <c r="Q874" s="351"/>
      <c r="R874" s="351"/>
      <c r="S874" s="351"/>
      <c r="T874" s="351"/>
      <c r="U874" s="351"/>
      <c r="V874" s="351"/>
      <c r="W874" s="351"/>
      <c r="X874" s="351"/>
      <c r="Y874" s="352"/>
      <c r="Z874" s="353"/>
      <c r="AA874" s="353"/>
      <c r="AB874" s="354"/>
      <c r="AC874" s="355" t="s">
        <v>196</v>
      </c>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5"/>
      <c r="B902" s="365"/>
      <c r="C902" s="365" t="s">
        <v>26</v>
      </c>
      <c r="D902" s="365"/>
      <c r="E902" s="365"/>
      <c r="F902" s="365"/>
      <c r="G902" s="365"/>
      <c r="H902" s="365"/>
      <c r="I902" s="365"/>
      <c r="J902" s="150" t="s">
        <v>414</v>
      </c>
      <c r="K902" s="366"/>
      <c r="L902" s="366"/>
      <c r="M902" s="366"/>
      <c r="N902" s="366"/>
      <c r="O902" s="366"/>
      <c r="P902" s="367" t="s">
        <v>365</v>
      </c>
      <c r="Q902" s="367"/>
      <c r="R902" s="367"/>
      <c r="S902" s="367"/>
      <c r="T902" s="367"/>
      <c r="U902" s="367"/>
      <c r="V902" s="367"/>
      <c r="W902" s="367"/>
      <c r="X902" s="367"/>
      <c r="Y902" s="368" t="s">
        <v>412</v>
      </c>
      <c r="Z902" s="369"/>
      <c r="AA902" s="369"/>
      <c r="AB902" s="369"/>
      <c r="AC902" s="150" t="s">
        <v>453</v>
      </c>
      <c r="AD902" s="150"/>
      <c r="AE902" s="150"/>
      <c r="AF902" s="150"/>
      <c r="AG902" s="150"/>
      <c r="AH902" s="368" t="s">
        <v>480</v>
      </c>
      <c r="AI902" s="365"/>
      <c r="AJ902" s="365"/>
      <c r="AK902" s="365"/>
      <c r="AL902" s="365" t="s">
        <v>21</v>
      </c>
      <c r="AM902" s="365"/>
      <c r="AN902" s="365"/>
      <c r="AO902" s="370"/>
      <c r="AP902" s="371" t="s">
        <v>415</v>
      </c>
      <c r="AQ902" s="371"/>
      <c r="AR902" s="371"/>
      <c r="AS902" s="371"/>
      <c r="AT902" s="371"/>
      <c r="AU902" s="371"/>
      <c r="AV902" s="371"/>
      <c r="AW902" s="371"/>
      <c r="AX902" s="371"/>
    </row>
    <row r="903" spans="1:50" ht="30" customHeight="1" x14ac:dyDescent="0.15">
      <c r="A903" s="377">
        <v>1</v>
      </c>
      <c r="B903" s="377">
        <v>1</v>
      </c>
      <c r="C903" s="362" t="s">
        <v>644</v>
      </c>
      <c r="D903" s="348"/>
      <c r="E903" s="348"/>
      <c r="F903" s="348"/>
      <c r="G903" s="348"/>
      <c r="H903" s="348"/>
      <c r="I903" s="348"/>
      <c r="J903" s="349" t="s">
        <v>563</v>
      </c>
      <c r="K903" s="350"/>
      <c r="L903" s="350"/>
      <c r="M903" s="350"/>
      <c r="N903" s="350"/>
      <c r="O903" s="350"/>
      <c r="P903" s="363" t="s">
        <v>625</v>
      </c>
      <c r="Q903" s="351"/>
      <c r="R903" s="351"/>
      <c r="S903" s="351"/>
      <c r="T903" s="351"/>
      <c r="U903" s="351"/>
      <c r="V903" s="351"/>
      <c r="W903" s="351"/>
      <c r="X903" s="351"/>
      <c r="Y903" s="352">
        <v>2.2000000000000002</v>
      </c>
      <c r="Z903" s="353"/>
      <c r="AA903" s="353"/>
      <c r="AB903" s="354"/>
      <c r="AC903" s="364" t="s">
        <v>196</v>
      </c>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5"/>
      <c r="B935" s="365"/>
      <c r="C935" s="365" t="s">
        <v>26</v>
      </c>
      <c r="D935" s="365"/>
      <c r="E935" s="365"/>
      <c r="F935" s="365"/>
      <c r="G935" s="365"/>
      <c r="H935" s="365"/>
      <c r="I935" s="365"/>
      <c r="J935" s="150" t="s">
        <v>414</v>
      </c>
      <c r="K935" s="366"/>
      <c r="L935" s="366"/>
      <c r="M935" s="366"/>
      <c r="N935" s="366"/>
      <c r="O935" s="366"/>
      <c r="P935" s="367" t="s">
        <v>365</v>
      </c>
      <c r="Q935" s="367"/>
      <c r="R935" s="367"/>
      <c r="S935" s="367"/>
      <c r="T935" s="367"/>
      <c r="U935" s="367"/>
      <c r="V935" s="367"/>
      <c r="W935" s="367"/>
      <c r="X935" s="367"/>
      <c r="Y935" s="368" t="s">
        <v>412</v>
      </c>
      <c r="Z935" s="369"/>
      <c r="AA935" s="369"/>
      <c r="AB935" s="369"/>
      <c r="AC935" s="150" t="s">
        <v>453</v>
      </c>
      <c r="AD935" s="150"/>
      <c r="AE935" s="150"/>
      <c r="AF935" s="150"/>
      <c r="AG935" s="150"/>
      <c r="AH935" s="368" t="s">
        <v>480</v>
      </c>
      <c r="AI935" s="365"/>
      <c r="AJ935" s="365"/>
      <c r="AK935" s="365"/>
      <c r="AL935" s="365" t="s">
        <v>21</v>
      </c>
      <c r="AM935" s="365"/>
      <c r="AN935" s="365"/>
      <c r="AO935" s="370"/>
      <c r="AP935" s="371" t="s">
        <v>415</v>
      </c>
      <c r="AQ935" s="371"/>
      <c r="AR935" s="371"/>
      <c r="AS935" s="371"/>
      <c r="AT935" s="371"/>
      <c r="AU935" s="371"/>
      <c r="AV935" s="371"/>
      <c r="AW935" s="371"/>
      <c r="AX935" s="371"/>
    </row>
    <row r="936" spans="1:50" ht="30" customHeight="1" x14ac:dyDescent="0.15">
      <c r="A936" s="377">
        <v>1</v>
      </c>
      <c r="B936" s="377">
        <v>1</v>
      </c>
      <c r="C936" s="362" t="s">
        <v>645</v>
      </c>
      <c r="D936" s="348"/>
      <c r="E936" s="348"/>
      <c r="F936" s="348"/>
      <c r="G936" s="348"/>
      <c r="H936" s="348"/>
      <c r="I936" s="348"/>
      <c r="J936" s="349" t="s">
        <v>647</v>
      </c>
      <c r="K936" s="350"/>
      <c r="L936" s="350"/>
      <c r="M936" s="350"/>
      <c r="N936" s="350"/>
      <c r="O936" s="350"/>
      <c r="P936" s="363" t="s">
        <v>648</v>
      </c>
      <c r="Q936" s="351"/>
      <c r="R936" s="351"/>
      <c r="S936" s="351"/>
      <c r="T936" s="351"/>
      <c r="U936" s="351"/>
      <c r="V936" s="351"/>
      <c r="W936" s="351"/>
      <c r="X936" s="351"/>
      <c r="Y936" s="352">
        <v>1.1000000000000001</v>
      </c>
      <c r="Z936" s="353"/>
      <c r="AA936" s="353"/>
      <c r="AB936" s="354"/>
      <c r="AC936" s="364" t="s">
        <v>196</v>
      </c>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customHeight="1" x14ac:dyDescent="0.15">
      <c r="A937" s="377">
        <v>2</v>
      </c>
      <c r="B937" s="377">
        <v>1</v>
      </c>
      <c r="C937" s="362" t="s">
        <v>646</v>
      </c>
      <c r="D937" s="348"/>
      <c r="E937" s="348"/>
      <c r="F937" s="348"/>
      <c r="G937" s="348"/>
      <c r="H937" s="348"/>
      <c r="I937" s="348"/>
      <c r="J937" s="349" t="s">
        <v>647</v>
      </c>
      <c r="K937" s="350"/>
      <c r="L937" s="350"/>
      <c r="M937" s="350"/>
      <c r="N937" s="350"/>
      <c r="O937" s="350"/>
      <c r="P937" s="363" t="s">
        <v>648</v>
      </c>
      <c r="Q937" s="351"/>
      <c r="R937" s="351"/>
      <c r="S937" s="351"/>
      <c r="T937" s="351"/>
      <c r="U937" s="351"/>
      <c r="V937" s="351"/>
      <c r="W937" s="351"/>
      <c r="X937" s="351"/>
      <c r="Y937" s="352">
        <v>0.4</v>
      </c>
      <c r="Z937" s="353"/>
      <c r="AA937" s="353"/>
      <c r="AB937" s="354"/>
      <c r="AC937" s="364" t="s">
        <v>196</v>
      </c>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5"/>
      <c r="B968" s="365"/>
      <c r="C968" s="365" t="s">
        <v>26</v>
      </c>
      <c r="D968" s="365"/>
      <c r="E968" s="365"/>
      <c r="F968" s="365"/>
      <c r="G968" s="365"/>
      <c r="H968" s="365"/>
      <c r="I968" s="365"/>
      <c r="J968" s="150" t="s">
        <v>414</v>
      </c>
      <c r="K968" s="366"/>
      <c r="L968" s="366"/>
      <c r="M968" s="366"/>
      <c r="N968" s="366"/>
      <c r="O968" s="366"/>
      <c r="P968" s="367" t="s">
        <v>365</v>
      </c>
      <c r="Q968" s="367"/>
      <c r="R968" s="367"/>
      <c r="S968" s="367"/>
      <c r="T968" s="367"/>
      <c r="U968" s="367"/>
      <c r="V968" s="367"/>
      <c r="W968" s="367"/>
      <c r="X968" s="367"/>
      <c r="Y968" s="368" t="s">
        <v>412</v>
      </c>
      <c r="Z968" s="369"/>
      <c r="AA968" s="369"/>
      <c r="AB968" s="369"/>
      <c r="AC968" s="150" t="s">
        <v>453</v>
      </c>
      <c r="AD968" s="150"/>
      <c r="AE968" s="150"/>
      <c r="AF968" s="150"/>
      <c r="AG968" s="150"/>
      <c r="AH968" s="368" t="s">
        <v>480</v>
      </c>
      <c r="AI968" s="365"/>
      <c r="AJ968" s="365"/>
      <c r="AK968" s="365"/>
      <c r="AL968" s="365" t="s">
        <v>21</v>
      </c>
      <c r="AM968" s="365"/>
      <c r="AN968" s="365"/>
      <c r="AO968" s="370"/>
      <c r="AP968" s="371" t="s">
        <v>415</v>
      </c>
      <c r="AQ968" s="371"/>
      <c r="AR968" s="371"/>
      <c r="AS968" s="371"/>
      <c r="AT968" s="371"/>
      <c r="AU968" s="371"/>
      <c r="AV968" s="371"/>
      <c r="AW968" s="371"/>
      <c r="AX968" s="371"/>
    </row>
    <row r="969" spans="1:50" ht="30" customHeight="1" x14ac:dyDescent="0.15">
      <c r="A969" s="377">
        <v>1</v>
      </c>
      <c r="B969" s="377">
        <v>1</v>
      </c>
      <c r="C969" s="362" t="s">
        <v>651</v>
      </c>
      <c r="D969" s="348"/>
      <c r="E969" s="348"/>
      <c r="F969" s="348"/>
      <c r="G969" s="348"/>
      <c r="H969" s="348"/>
      <c r="I969" s="348"/>
      <c r="J969" s="349" t="s">
        <v>652</v>
      </c>
      <c r="K969" s="350"/>
      <c r="L969" s="350"/>
      <c r="M969" s="350"/>
      <c r="N969" s="350"/>
      <c r="O969" s="350"/>
      <c r="P969" s="351" t="s">
        <v>650</v>
      </c>
      <c r="Q969" s="351"/>
      <c r="R969" s="351"/>
      <c r="S969" s="351"/>
      <c r="T969" s="351"/>
      <c r="U969" s="351"/>
      <c r="V969" s="351"/>
      <c r="W969" s="351"/>
      <c r="X969" s="351"/>
      <c r="Y969" s="352">
        <v>0.6</v>
      </c>
      <c r="Z969" s="353"/>
      <c r="AA969" s="353"/>
      <c r="AB969" s="354"/>
      <c r="AC969" s="364" t="s">
        <v>196</v>
      </c>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customHeight="1" x14ac:dyDescent="0.15">
      <c r="A970" s="377">
        <v>2</v>
      </c>
      <c r="B970" s="377">
        <v>1</v>
      </c>
      <c r="C970" s="362" t="s">
        <v>653</v>
      </c>
      <c r="D970" s="348"/>
      <c r="E970" s="348"/>
      <c r="F970" s="348"/>
      <c r="G970" s="348"/>
      <c r="H970" s="348"/>
      <c r="I970" s="348"/>
      <c r="J970" s="349" t="s">
        <v>654</v>
      </c>
      <c r="K970" s="350"/>
      <c r="L970" s="350"/>
      <c r="M970" s="350"/>
      <c r="N970" s="350"/>
      <c r="O970" s="350"/>
      <c r="P970" s="351" t="s">
        <v>650</v>
      </c>
      <c r="Q970" s="351"/>
      <c r="R970" s="351"/>
      <c r="S970" s="351"/>
      <c r="T970" s="351"/>
      <c r="U970" s="351"/>
      <c r="V970" s="351"/>
      <c r="W970" s="351"/>
      <c r="X970" s="351"/>
      <c r="Y970" s="352">
        <v>0.6</v>
      </c>
      <c r="Z970" s="353"/>
      <c r="AA970" s="353"/>
      <c r="AB970" s="354"/>
      <c r="AC970" s="364" t="s">
        <v>196</v>
      </c>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customHeight="1" x14ac:dyDescent="0.15">
      <c r="A971" s="377">
        <v>3</v>
      </c>
      <c r="B971" s="377">
        <v>1</v>
      </c>
      <c r="C971" s="362" t="s">
        <v>655</v>
      </c>
      <c r="D971" s="348"/>
      <c r="E971" s="348"/>
      <c r="F971" s="348"/>
      <c r="G971" s="348"/>
      <c r="H971" s="348"/>
      <c r="I971" s="348"/>
      <c r="J971" s="349" t="s">
        <v>657</v>
      </c>
      <c r="K971" s="350"/>
      <c r="L971" s="350"/>
      <c r="M971" s="350"/>
      <c r="N971" s="350"/>
      <c r="O971" s="350"/>
      <c r="P971" s="351" t="s">
        <v>650</v>
      </c>
      <c r="Q971" s="351"/>
      <c r="R971" s="351"/>
      <c r="S971" s="351"/>
      <c r="T971" s="351"/>
      <c r="U971" s="351"/>
      <c r="V971" s="351"/>
      <c r="W971" s="351"/>
      <c r="X971" s="351"/>
      <c r="Y971" s="352">
        <v>0.2</v>
      </c>
      <c r="Z971" s="353"/>
      <c r="AA971" s="353"/>
      <c r="AB971" s="354"/>
      <c r="AC971" s="364" t="s">
        <v>196</v>
      </c>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customHeight="1" x14ac:dyDescent="0.15">
      <c r="A972" s="377">
        <v>4</v>
      </c>
      <c r="B972" s="377">
        <v>1</v>
      </c>
      <c r="C972" s="362" t="s">
        <v>658</v>
      </c>
      <c r="D972" s="348"/>
      <c r="E972" s="348"/>
      <c r="F972" s="348"/>
      <c r="G972" s="348"/>
      <c r="H972" s="348"/>
      <c r="I972" s="348"/>
      <c r="J972" s="349" t="s">
        <v>654</v>
      </c>
      <c r="K972" s="350"/>
      <c r="L972" s="350"/>
      <c r="M972" s="350"/>
      <c r="N972" s="350"/>
      <c r="O972" s="350"/>
      <c r="P972" s="351" t="s">
        <v>650</v>
      </c>
      <c r="Q972" s="351"/>
      <c r="R972" s="351"/>
      <c r="S972" s="351"/>
      <c r="T972" s="351"/>
      <c r="U972" s="351"/>
      <c r="V972" s="351"/>
      <c r="W972" s="351"/>
      <c r="X972" s="351"/>
      <c r="Y972" s="352">
        <v>0.2</v>
      </c>
      <c r="Z972" s="353"/>
      <c r="AA972" s="353"/>
      <c r="AB972" s="354"/>
      <c r="AC972" s="364" t="s">
        <v>196</v>
      </c>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customHeight="1" x14ac:dyDescent="0.15">
      <c r="A973" s="377">
        <v>5</v>
      </c>
      <c r="B973" s="377">
        <v>1</v>
      </c>
      <c r="C973" s="362" t="s">
        <v>656</v>
      </c>
      <c r="D973" s="348"/>
      <c r="E973" s="348"/>
      <c r="F973" s="348"/>
      <c r="G973" s="348"/>
      <c r="H973" s="348"/>
      <c r="I973" s="348"/>
      <c r="J973" s="349" t="s">
        <v>654</v>
      </c>
      <c r="K973" s="350"/>
      <c r="L973" s="350"/>
      <c r="M973" s="350"/>
      <c r="N973" s="350"/>
      <c r="O973" s="350"/>
      <c r="P973" s="351" t="s">
        <v>650</v>
      </c>
      <c r="Q973" s="351"/>
      <c r="R973" s="351"/>
      <c r="S973" s="351"/>
      <c r="T973" s="351"/>
      <c r="U973" s="351"/>
      <c r="V973" s="351"/>
      <c r="W973" s="351"/>
      <c r="X973" s="351"/>
      <c r="Y973" s="352">
        <v>0.2</v>
      </c>
      <c r="Z973" s="353"/>
      <c r="AA973" s="353"/>
      <c r="AB973" s="354"/>
      <c r="AC973" s="355" t="s">
        <v>196</v>
      </c>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customHeight="1" x14ac:dyDescent="0.15">
      <c r="A974" s="377">
        <v>6</v>
      </c>
      <c r="B974" s="377">
        <v>1</v>
      </c>
      <c r="C974" s="362" t="s">
        <v>659</v>
      </c>
      <c r="D974" s="348"/>
      <c r="E974" s="348"/>
      <c r="F974" s="348"/>
      <c r="G974" s="348"/>
      <c r="H974" s="348"/>
      <c r="I974" s="348"/>
      <c r="J974" s="349" t="s">
        <v>657</v>
      </c>
      <c r="K974" s="350"/>
      <c r="L974" s="350"/>
      <c r="M974" s="350"/>
      <c r="N974" s="350"/>
      <c r="O974" s="350"/>
      <c r="P974" s="351" t="s">
        <v>650</v>
      </c>
      <c r="Q974" s="351"/>
      <c r="R974" s="351"/>
      <c r="S974" s="351"/>
      <c r="T974" s="351"/>
      <c r="U974" s="351"/>
      <c r="V974" s="351"/>
      <c r="W974" s="351"/>
      <c r="X974" s="351"/>
      <c r="Y974" s="352">
        <v>0.1</v>
      </c>
      <c r="Z974" s="353"/>
      <c r="AA974" s="353"/>
      <c r="AB974" s="354"/>
      <c r="AC974" s="355" t="s">
        <v>196</v>
      </c>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customHeight="1" x14ac:dyDescent="0.15">
      <c r="A975" s="377">
        <v>7</v>
      </c>
      <c r="B975" s="377">
        <v>1</v>
      </c>
      <c r="C975" s="362" t="s">
        <v>660</v>
      </c>
      <c r="D975" s="348"/>
      <c r="E975" s="348"/>
      <c r="F975" s="348"/>
      <c r="G975" s="348"/>
      <c r="H975" s="348"/>
      <c r="I975" s="348"/>
      <c r="J975" s="349" t="s">
        <v>654</v>
      </c>
      <c r="K975" s="350"/>
      <c r="L975" s="350"/>
      <c r="M975" s="350"/>
      <c r="N975" s="350"/>
      <c r="O975" s="350"/>
      <c r="P975" s="351" t="s">
        <v>650</v>
      </c>
      <c r="Q975" s="351"/>
      <c r="R975" s="351"/>
      <c r="S975" s="351"/>
      <c r="T975" s="351"/>
      <c r="U975" s="351"/>
      <c r="V975" s="351"/>
      <c r="W975" s="351"/>
      <c r="X975" s="351"/>
      <c r="Y975" s="352">
        <v>0.1</v>
      </c>
      <c r="Z975" s="353"/>
      <c r="AA975" s="353"/>
      <c r="AB975" s="354"/>
      <c r="AC975" s="355" t="s">
        <v>196</v>
      </c>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customHeight="1" x14ac:dyDescent="0.15">
      <c r="A976" s="377">
        <v>8</v>
      </c>
      <c r="B976" s="377">
        <v>1</v>
      </c>
      <c r="C976" s="362" t="s">
        <v>661</v>
      </c>
      <c r="D976" s="348"/>
      <c r="E976" s="348"/>
      <c r="F976" s="348"/>
      <c r="G976" s="348"/>
      <c r="H976" s="348"/>
      <c r="I976" s="348"/>
      <c r="J976" s="349" t="s">
        <v>654</v>
      </c>
      <c r="K976" s="350"/>
      <c r="L976" s="350"/>
      <c r="M976" s="350"/>
      <c r="N976" s="350"/>
      <c r="O976" s="350"/>
      <c r="P976" s="351" t="s">
        <v>650</v>
      </c>
      <c r="Q976" s="351"/>
      <c r="R976" s="351"/>
      <c r="S976" s="351"/>
      <c r="T976" s="351"/>
      <c r="U976" s="351"/>
      <c r="V976" s="351"/>
      <c r="W976" s="351"/>
      <c r="X976" s="351"/>
      <c r="Y976" s="352">
        <v>0.1</v>
      </c>
      <c r="Z976" s="353"/>
      <c r="AA976" s="353"/>
      <c r="AB976" s="354"/>
      <c r="AC976" s="355" t="s">
        <v>196</v>
      </c>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customHeight="1" x14ac:dyDescent="0.15">
      <c r="A977" s="377">
        <v>9</v>
      </c>
      <c r="B977" s="377">
        <v>1</v>
      </c>
      <c r="C977" s="362" t="s">
        <v>662</v>
      </c>
      <c r="D977" s="348"/>
      <c r="E977" s="348"/>
      <c r="F977" s="348"/>
      <c r="G977" s="348"/>
      <c r="H977" s="348"/>
      <c r="I977" s="348"/>
      <c r="J977" s="349" t="s">
        <v>654</v>
      </c>
      <c r="K977" s="350"/>
      <c r="L977" s="350"/>
      <c r="M977" s="350"/>
      <c r="N977" s="350"/>
      <c r="O977" s="350"/>
      <c r="P977" s="351" t="s">
        <v>650</v>
      </c>
      <c r="Q977" s="351"/>
      <c r="R977" s="351"/>
      <c r="S977" s="351"/>
      <c r="T977" s="351"/>
      <c r="U977" s="351"/>
      <c r="V977" s="351"/>
      <c r="W977" s="351"/>
      <c r="X977" s="351"/>
      <c r="Y977" s="352">
        <v>0.1</v>
      </c>
      <c r="Z977" s="353"/>
      <c r="AA977" s="353"/>
      <c r="AB977" s="354"/>
      <c r="AC977" s="355" t="s">
        <v>196</v>
      </c>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5"/>
      <c r="B1001" s="365"/>
      <c r="C1001" s="365" t="s">
        <v>26</v>
      </c>
      <c r="D1001" s="365"/>
      <c r="E1001" s="365"/>
      <c r="F1001" s="365"/>
      <c r="G1001" s="365"/>
      <c r="H1001" s="365"/>
      <c r="I1001" s="365"/>
      <c r="J1001" s="150" t="s">
        <v>414</v>
      </c>
      <c r="K1001" s="366"/>
      <c r="L1001" s="366"/>
      <c r="M1001" s="366"/>
      <c r="N1001" s="366"/>
      <c r="O1001" s="366"/>
      <c r="P1001" s="367" t="s">
        <v>365</v>
      </c>
      <c r="Q1001" s="367"/>
      <c r="R1001" s="367"/>
      <c r="S1001" s="367"/>
      <c r="T1001" s="367"/>
      <c r="U1001" s="367"/>
      <c r="V1001" s="367"/>
      <c r="W1001" s="367"/>
      <c r="X1001" s="367"/>
      <c r="Y1001" s="368" t="s">
        <v>412</v>
      </c>
      <c r="Z1001" s="369"/>
      <c r="AA1001" s="369"/>
      <c r="AB1001" s="369"/>
      <c r="AC1001" s="150" t="s">
        <v>453</v>
      </c>
      <c r="AD1001" s="150"/>
      <c r="AE1001" s="150"/>
      <c r="AF1001" s="150"/>
      <c r="AG1001" s="150"/>
      <c r="AH1001" s="368" t="s">
        <v>480</v>
      </c>
      <c r="AI1001" s="365"/>
      <c r="AJ1001" s="365"/>
      <c r="AK1001" s="365"/>
      <c r="AL1001" s="365" t="s">
        <v>21</v>
      </c>
      <c r="AM1001" s="365"/>
      <c r="AN1001" s="365"/>
      <c r="AO1001" s="370"/>
      <c r="AP1001" s="371" t="s">
        <v>415</v>
      </c>
      <c r="AQ1001" s="371"/>
      <c r="AR1001" s="371"/>
      <c r="AS1001" s="371"/>
      <c r="AT1001" s="371"/>
      <c r="AU1001" s="371"/>
      <c r="AV1001" s="371"/>
      <c r="AW1001" s="371"/>
      <c r="AX1001" s="371"/>
    </row>
    <row r="1002" spans="1:50" ht="30" customHeight="1" x14ac:dyDescent="0.15">
      <c r="A1002" s="377">
        <v>1</v>
      </c>
      <c r="B1002" s="377">
        <v>1</v>
      </c>
      <c r="C1002" s="362" t="s">
        <v>665</v>
      </c>
      <c r="D1002" s="348"/>
      <c r="E1002" s="348"/>
      <c r="F1002" s="348"/>
      <c r="G1002" s="348"/>
      <c r="H1002" s="348"/>
      <c r="I1002" s="348"/>
      <c r="J1002" s="349">
        <v>6010405009456</v>
      </c>
      <c r="K1002" s="350"/>
      <c r="L1002" s="350"/>
      <c r="M1002" s="350"/>
      <c r="N1002" s="350"/>
      <c r="O1002" s="350"/>
      <c r="P1002" s="363" t="s">
        <v>666</v>
      </c>
      <c r="Q1002" s="351"/>
      <c r="R1002" s="351"/>
      <c r="S1002" s="351"/>
      <c r="T1002" s="351"/>
      <c r="U1002" s="351"/>
      <c r="V1002" s="351"/>
      <c r="W1002" s="351"/>
      <c r="X1002" s="351"/>
      <c r="Y1002" s="352">
        <v>4</v>
      </c>
      <c r="Z1002" s="353"/>
      <c r="AA1002" s="353"/>
      <c r="AB1002" s="354"/>
      <c r="AC1002" s="364" t="s">
        <v>488</v>
      </c>
      <c r="AD1002" s="372"/>
      <c r="AE1002" s="372"/>
      <c r="AF1002" s="372"/>
      <c r="AG1002" s="372"/>
      <c r="AH1002" s="373">
        <v>1</v>
      </c>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5"/>
      <c r="B1034" s="365"/>
      <c r="C1034" s="365" t="s">
        <v>26</v>
      </c>
      <c r="D1034" s="365"/>
      <c r="E1034" s="365"/>
      <c r="F1034" s="365"/>
      <c r="G1034" s="365"/>
      <c r="H1034" s="365"/>
      <c r="I1034" s="365"/>
      <c r="J1034" s="150" t="s">
        <v>414</v>
      </c>
      <c r="K1034" s="366"/>
      <c r="L1034" s="366"/>
      <c r="M1034" s="366"/>
      <c r="N1034" s="366"/>
      <c r="O1034" s="366"/>
      <c r="P1034" s="367" t="s">
        <v>365</v>
      </c>
      <c r="Q1034" s="367"/>
      <c r="R1034" s="367"/>
      <c r="S1034" s="367"/>
      <c r="T1034" s="367"/>
      <c r="U1034" s="367"/>
      <c r="V1034" s="367"/>
      <c r="W1034" s="367"/>
      <c r="X1034" s="367"/>
      <c r="Y1034" s="368" t="s">
        <v>412</v>
      </c>
      <c r="Z1034" s="369"/>
      <c r="AA1034" s="369"/>
      <c r="AB1034" s="369"/>
      <c r="AC1034" s="150" t="s">
        <v>453</v>
      </c>
      <c r="AD1034" s="150"/>
      <c r="AE1034" s="150"/>
      <c r="AF1034" s="150"/>
      <c r="AG1034" s="150"/>
      <c r="AH1034" s="368" t="s">
        <v>480</v>
      </c>
      <c r="AI1034" s="365"/>
      <c r="AJ1034" s="365"/>
      <c r="AK1034" s="365"/>
      <c r="AL1034" s="365" t="s">
        <v>21</v>
      </c>
      <c r="AM1034" s="365"/>
      <c r="AN1034" s="365"/>
      <c r="AO1034" s="370"/>
      <c r="AP1034" s="371" t="s">
        <v>415</v>
      </c>
      <c r="AQ1034" s="371"/>
      <c r="AR1034" s="371"/>
      <c r="AS1034" s="371"/>
      <c r="AT1034" s="371"/>
      <c r="AU1034" s="371"/>
      <c r="AV1034" s="371"/>
      <c r="AW1034" s="371"/>
      <c r="AX1034" s="371"/>
    </row>
    <row r="1035" spans="1:50" ht="30" customHeight="1" x14ac:dyDescent="0.15">
      <c r="A1035" s="377">
        <v>1</v>
      </c>
      <c r="B1035" s="377">
        <v>1</v>
      </c>
      <c r="C1035" s="362" t="s">
        <v>627</v>
      </c>
      <c r="D1035" s="348"/>
      <c r="E1035" s="348"/>
      <c r="F1035" s="348"/>
      <c r="G1035" s="348"/>
      <c r="H1035" s="348"/>
      <c r="I1035" s="348"/>
      <c r="J1035" s="349" t="s">
        <v>657</v>
      </c>
      <c r="K1035" s="350"/>
      <c r="L1035" s="350"/>
      <c r="M1035" s="350"/>
      <c r="N1035" s="350"/>
      <c r="O1035" s="350"/>
      <c r="P1035" s="363" t="s">
        <v>639</v>
      </c>
      <c r="Q1035" s="351"/>
      <c r="R1035" s="351"/>
      <c r="S1035" s="351"/>
      <c r="T1035" s="351"/>
      <c r="U1035" s="351"/>
      <c r="V1035" s="351"/>
      <c r="W1035" s="351"/>
      <c r="X1035" s="351"/>
      <c r="Y1035" s="352">
        <v>0.6</v>
      </c>
      <c r="Z1035" s="353"/>
      <c r="AA1035" s="353"/>
      <c r="AB1035" s="354"/>
      <c r="AC1035" s="364" t="s">
        <v>196</v>
      </c>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customHeight="1" x14ac:dyDescent="0.15">
      <c r="A1036" s="377">
        <v>2</v>
      </c>
      <c r="B1036" s="377">
        <v>1</v>
      </c>
      <c r="C1036" s="362" t="s">
        <v>630</v>
      </c>
      <c r="D1036" s="348"/>
      <c r="E1036" s="348"/>
      <c r="F1036" s="348"/>
      <c r="G1036" s="348"/>
      <c r="H1036" s="348"/>
      <c r="I1036" s="348"/>
      <c r="J1036" s="349" t="s">
        <v>654</v>
      </c>
      <c r="K1036" s="350"/>
      <c r="L1036" s="350"/>
      <c r="M1036" s="350"/>
      <c r="N1036" s="350"/>
      <c r="O1036" s="350"/>
      <c r="P1036" s="363" t="s">
        <v>639</v>
      </c>
      <c r="Q1036" s="351"/>
      <c r="R1036" s="351"/>
      <c r="S1036" s="351"/>
      <c r="T1036" s="351"/>
      <c r="U1036" s="351"/>
      <c r="V1036" s="351"/>
      <c r="W1036" s="351"/>
      <c r="X1036" s="351"/>
      <c r="Y1036" s="352">
        <v>0.6</v>
      </c>
      <c r="Z1036" s="353"/>
      <c r="AA1036" s="353"/>
      <c r="AB1036" s="354"/>
      <c r="AC1036" s="364" t="s">
        <v>196</v>
      </c>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customHeight="1" x14ac:dyDescent="0.15">
      <c r="A1037" s="377">
        <v>3</v>
      </c>
      <c r="B1037" s="377">
        <v>1</v>
      </c>
      <c r="C1037" s="362" t="s">
        <v>631</v>
      </c>
      <c r="D1037" s="348"/>
      <c r="E1037" s="348"/>
      <c r="F1037" s="348"/>
      <c r="G1037" s="348"/>
      <c r="H1037" s="348"/>
      <c r="I1037" s="348"/>
      <c r="J1037" s="349" t="s">
        <v>654</v>
      </c>
      <c r="K1037" s="350"/>
      <c r="L1037" s="350"/>
      <c r="M1037" s="350"/>
      <c r="N1037" s="350"/>
      <c r="O1037" s="350"/>
      <c r="P1037" s="363" t="s">
        <v>639</v>
      </c>
      <c r="Q1037" s="351"/>
      <c r="R1037" s="351"/>
      <c r="S1037" s="351"/>
      <c r="T1037" s="351"/>
      <c r="U1037" s="351"/>
      <c r="V1037" s="351"/>
      <c r="W1037" s="351"/>
      <c r="X1037" s="351"/>
      <c r="Y1037" s="352">
        <v>0.5</v>
      </c>
      <c r="Z1037" s="353"/>
      <c r="AA1037" s="353"/>
      <c r="AB1037" s="354"/>
      <c r="AC1037" s="364" t="s">
        <v>196</v>
      </c>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customHeight="1" x14ac:dyDescent="0.15">
      <c r="A1038" s="377">
        <v>4</v>
      </c>
      <c r="B1038" s="377">
        <v>1</v>
      </c>
      <c r="C1038" s="362" t="s">
        <v>632</v>
      </c>
      <c r="D1038" s="348"/>
      <c r="E1038" s="348"/>
      <c r="F1038" s="348"/>
      <c r="G1038" s="348"/>
      <c r="H1038" s="348"/>
      <c r="I1038" s="348"/>
      <c r="J1038" s="349" t="s">
        <v>654</v>
      </c>
      <c r="K1038" s="350"/>
      <c r="L1038" s="350"/>
      <c r="M1038" s="350"/>
      <c r="N1038" s="350"/>
      <c r="O1038" s="350"/>
      <c r="P1038" s="363" t="s">
        <v>639</v>
      </c>
      <c r="Q1038" s="351"/>
      <c r="R1038" s="351"/>
      <c r="S1038" s="351"/>
      <c r="T1038" s="351"/>
      <c r="U1038" s="351"/>
      <c r="V1038" s="351"/>
      <c r="W1038" s="351"/>
      <c r="X1038" s="351"/>
      <c r="Y1038" s="352">
        <v>0.5</v>
      </c>
      <c r="Z1038" s="353"/>
      <c r="AA1038" s="353"/>
      <c r="AB1038" s="354"/>
      <c r="AC1038" s="364" t="s">
        <v>196</v>
      </c>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customHeight="1" x14ac:dyDescent="0.15">
      <c r="A1039" s="377">
        <v>5</v>
      </c>
      <c r="B1039" s="377">
        <v>1</v>
      </c>
      <c r="C1039" s="362" t="s">
        <v>633</v>
      </c>
      <c r="D1039" s="348"/>
      <c r="E1039" s="348"/>
      <c r="F1039" s="348"/>
      <c r="G1039" s="348"/>
      <c r="H1039" s="348"/>
      <c r="I1039" s="348"/>
      <c r="J1039" s="349" t="s">
        <v>654</v>
      </c>
      <c r="K1039" s="350"/>
      <c r="L1039" s="350"/>
      <c r="M1039" s="350"/>
      <c r="N1039" s="350"/>
      <c r="O1039" s="350"/>
      <c r="P1039" s="363" t="s">
        <v>639</v>
      </c>
      <c r="Q1039" s="351"/>
      <c r="R1039" s="351"/>
      <c r="S1039" s="351"/>
      <c r="T1039" s="351"/>
      <c r="U1039" s="351"/>
      <c r="V1039" s="351"/>
      <c r="W1039" s="351"/>
      <c r="X1039" s="351"/>
      <c r="Y1039" s="352">
        <v>0.3</v>
      </c>
      <c r="Z1039" s="353"/>
      <c r="AA1039" s="353"/>
      <c r="AB1039" s="354"/>
      <c r="AC1039" s="355" t="s">
        <v>196</v>
      </c>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customHeight="1" x14ac:dyDescent="0.15">
      <c r="A1040" s="377">
        <v>6</v>
      </c>
      <c r="B1040" s="377">
        <v>1</v>
      </c>
      <c r="C1040" s="362" t="s">
        <v>634</v>
      </c>
      <c r="D1040" s="348"/>
      <c r="E1040" s="348"/>
      <c r="F1040" s="348"/>
      <c r="G1040" s="348"/>
      <c r="H1040" s="348"/>
      <c r="I1040" s="348"/>
      <c r="J1040" s="349" t="s">
        <v>669</v>
      </c>
      <c r="K1040" s="350"/>
      <c r="L1040" s="350"/>
      <c r="M1040" s="350"/>
      <c r="N1040" s="350"/>
      <c r="O1040" s="350"/>
      <c r="P1040" s="363" t="s">
        <v>639</v>
      </c>
      <c r="Q1040" s="351"/>
      <c r="R1040" s="351"/>
      <c r="S1040" s="351"/>
      <c r="T1040" s="351"/>
      <c r="U1040" s="351"/>
      <c r="V1040" s="351"/>
      <c r="W1040" s="351"/>
      <c r="X1040" s="351"/>
      <c r="Y1040" s="352">
        <v>0.3</v>
      </c>
      <c r="Z1040" s="353"/>
      <c r="AA1040" s="353"/>
      <c r="AB1040" s="354"/>
      <c r="AC1040" s="355" t="s">
        <v>196</v>
      </c>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customHeight="1" x14ac:dyDescent="0.15">
      <c r="A1041" s="377">
        <v>7</v>
      </c>
      <c r="B1041" s="377">
        <v>1</v>
      </c>
      <c r="C1041" s="362" t="s">
        <v>635</v>
      </c>
      <c r="D1041" s="348"/>
      <c r="E1041" s="348"/>
      <c r="F1041" s="348"/>
      <c r="G1041" s="348"/>
      <c r="H1041" s="348"/>
      <c r="I1041" s="348"/>
      <c r="J1041" s="349" t="s">
        <v>657</v>
      </c>
      <c r="K1041" s="350"/>
      <c r="L1041" s="350"/>
      <c r="M1041" s="350"/>
      <c r="N1041" s="350"/>
      <c r="O1041" s="350"/>
      <c r="P1041" s="363" t="s">
        <v>639</v>
      </c>
      <c r="Q1041" s="351"/>
      <c r="R1041" s="351"/>
      <c r="S1041" s="351"/>
      <c r="T1041" s="351"/>
      <c r="U1041" s="351"/>
      <c r="V1041" s="351"/>
      <c r="W1041" s="351"/>
      <c r="X1041" s="351"/>
      <c r="Y1041" s="352">
        <v>0.3</v>
      </c>
      <c r="Z1041" s="353"/>
      <c r="AA1041" s="353"/>
      <c r="AB1041" s="354"/>
      <c r="AC1041" s="355" t="s">
        <v>196</v>
      </c>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5"/>
      <c r="B1067" s="365"/>
      <c r="C1067" s="365" t="s">
        <v>26</v>
      </c>
      <c r="D1067" s="365"/>
      <c r="E1067" s="365"/>
      <c r="F1067" s="365"/>
      <c r="G1067" s="365"/>
      <c r="H1067" s="365"/>
      <c r="I1067" s="365"/>
      <c r="J1067" s="150" t="s">
        <v>414</v>
      </c>
      <c r="K1067" s="366"/>
      <c r="L1067" s="366"/>
      <c r="M1067" s="366"/>
      <c r="N1067" s="366"/>
      <c r="O1067" s="366"/>
      <c r="P1067" s="367" t="s">
        <v>365</v>
      </c>
      <c r="Q1067" s="367"/>
      <c r="R1067" s="367"/>
      <c r="S1067" s="367"/>
      <c r="T1067" s="367"/>
      <c r="U1067" s="367"/>
      <c r="V1067" s="367"/>
      <c r="W1067" s="367"/>
      <c r="X1067" s="367"/>
      <c r="Y1067" s="368" t="s">
        <v>412</v>
      </c>
      <c r="Z1067" s="369"/>
      <c r="AA1067" s="369"/>
      <c r="AB1067" s="369"/>
      <c r="AC1067" s="150" t="s">
        <v>453</v>
      </c>
      <c r="AD1067" s="150"/>
      <c r="AE1067" s="150"/>
      <c r="AF1067" s="150"/>
      <c r="AG1067" s="150"/>
      <c r="AH1067" s="368" t="s">
        <v>480</v>
      </c>
      <c r="AI1067" s="365"/>
      <c r="AJ1067" s="365"/>
      <c r="AK1067" s="365"/>
      <c r="AL1067" s="365" t="s">
        <v>21</v>
      </c>
      <c r="AM1067" s="365"/>
      <c r="AN1067" s="365"/>
      <c r="AO1067" s="370"/>
      <c r="AP1067" s="371" t="s">
        <v>415</v>
      </c>
      <c r="AQ1067" s="371"/>
      <c r="AR1067" s="371"/>
      <c r="AS1067" s="371"/>
      <c r="AT1067" s="371"/>
      <c r="AU1067" s="371"/>
      <c r="AV1067" s="371"/>
      <c r="AW1067" s="371"/>
      <c r="AX1067" s="371"/>
    </row>
    <row r="1068" spans="1:50" ht="30" customHeight="1" x14ac:dyDescent="0.15">
      <c r="A1068" s="377">
        <v>1</v>
      </c>
      <c r="B1068" s="377">
        <v>1</v>
      </c>
      <c r="C1068" s="362" t="s">
        <v>675</v>
      </c>
      <c r="D1068" s="348"/>
      <c r="E1068" s="348"/>
      <c r="F1068" s="348"/>
      <c r="G1068" s="348"/>
      <c r="H1068" s="348"/>
      <c r="I1068" s="348"/>
      <c r="J1068" s="349">
        <v>9010001026704</v>
      </c>
      <c r="K1068" s="350"/>
      <c r="L1068" s="350"/>
      <c r="M1068" s="350"/>
      <c r="N1068" s="350"/>
      <c r="O1068" s="350"/>
      <c r="P1068" s="363" t="s">
        <v>670</v>
      </c>
      <c r="Q1068" s="351"/>
      <c r="R1068" s="351"/>
      <c r="S1068" s="351"/>
      <c r="T1068" s="351"/>
      <c r="U1068" s="351"/>
      <c r="V1068" s="351"/>
      <c r="W1068" s="351"/>
      <c r="X1068" s="351"/>
      <c r="Y1068" s="352">
        <v>1</v>
      </c>
      <c r="Z1068" s="353"/>
      <c r="AA1068" s="353"/>
      <c r="AB1068" s="354"/>
      <c r="AC1068" s="364" t="s">
        <v>490</v>
      </c>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customHeight="1" x14ac:dyDescent="0.15">
      <c r="A1069" s="377">
        <v>2</v>
      </c>
      <c r="B1069" s="377">
        <v>1</v>
      </c>
      <c r="C1069" s="362" t="s">
        <v>671</v>
      </c>
      <c r="D1069" s="348"/>
      <c r="E1069" s="348"/>
      <c r="F1069" s="348"/>
      <c r="G1069" s="348"/>
      <c r="H1069" s="348"/>
      <c r="I1069" s="348"/>
      <c r="J1069" s="349">
        <v>3013301015869</v>
      </c>
      <c r="K1069" s="350"/>
      <c r="L1069" s="350"/>
      <c r="M1069" s="350"/>
      <c r="N1069" s="350"/>
      <c r="O1069" s="350"/>
      <c r="P1069" s="363" t="s">
        <v>674</v>
      </c>
      <c r="Q1069" s="351"/>
      <c r="R1069" s="351"/>
      <c r="S1069" s="351"/>
      <c r="T1069" s="351"/>
      <c r="U1069" s="351"/>
      <c r="V1069" s="351"/>
      <c r="W1069" s="351"/>
      <c r="X1069" s="351"/>
      <c r="Y1069" s="352">
        <v>1</v>
      </c>
      <c r="Z1069" s="353"/>
      <c r="AA1069" s="353"/>
      <c r="AB1069" s="354"/>
      <c r="AC1069" s="364" t="s">
        <v>490</v>
      </c>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customHeight="1" x14ac:dyDescent="0.15">
      <c r="A1070" s="377">
        <v>3</v>
      </c>
      <c r="B1070" s="377">
        <v>1</v>
      </c>
      <c r="C1070" s="362" t="s">
        <v>676</v>
      </c>
      <c r="D1070" s="348"/>
      <c r="E1070" s="348"/>
      <c r="F1070" s="348"/>
      <c r="G1070" s="348"/>
      <c r="H1070" s="348"/>
      <c r="I1070" s="348"/>
      <c r="J1070" s="349">
        <v>1010001060743</v>
      </c>
      <c r="K1070" s="350"/>
      <c r="L1070" s="350"/>
      <c r="M1070" s="350"/>
      <c r="N1070" s="350"/>
      <c r="O1070" s="350"/>
      <c r="P1070" s="363" t="s">
        <v>670</v>
      </c>
      <c r="Q1070" s="351"/>
      <c r="R1070" s="351"/>
      <c r="S1070" s="351"/>
      <c r="T1070" s="351"/>
      <c r="U1070" s="351"/>
      <c r="V1070" s="351"/>
      <c r="W1070" s="351"/>
      <c r="X1070" s="351"/>
      <c r="Y1070" s="352">
        <v>0.6</v>
      </c>
      <c r="Z1070" s="353"/>
      <c r="AA1070" s="353"/>
      <c r="AB1070" s="354"/>
      <c r="AC1070" s="364" t="s">
        <v>490</v>
      </c>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customHeight="1" x14ac:dyDescent="0.15">
      <c r="A1071" s="377">
        <v>4</v>
      </c>
      <c r="B1071" s="377">
        <v>1</v>
      </c>
      <c r="C1071" s="362" t="s">
        <v>672</v>
      </c>
      <c r="D1071" s="348"/>
      <c r="E1071" s="348"/>
      <c r="F1071" s="348"/>
      <c r="G1071" s="348"/>
      <c r="H1071" s="348"/>
      <c r="I1071" s="348"/>
      <c r="J1071" s="349">
        <v>4011701000317</v>
      </c>
      <c r="K1071" s="350"/>
      <c r="L1071" s="350"/>
      <c r="M1071" s="350"/>
      <c r="N1071" s="350"/>
      <c r="O1071" s="350"/>
      <c r="P1071" s="363" t="s">
        <v>673</v>
      </c>
      <c r="Q1071" s="351"/>
      <c r="R1071" s="351"/>
      <c r="S1071" s="351"/>
      <c r="T1071" s="351"/>
      <c r="U1071" s="351"/>
      <c r="V1071" s="351"/>
      <c r="W1071" s="351"/>
      <c r="X1071" s="351"/>
      <c r="Y1071" s="352">
        <v>0.1</v>
      </c>
      <c r="Z1071" s="353"/>
      <c r="AA1071" s="353"/>
      <c r="AB1071" s="354"/>
      <c r="AC1071" s="364" t="s">
        <v>491</v>
      </c>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customHeight="1" x14ac:dyDescent="0.15">
      <c r="A1098" s="378" t="s">
        <v>443</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459</v>
      </c>
      <c r="AM1098" s="284"/>
      <c r="AN1098" s="284"/>
      <c r="AO1098" s="80" t="s">
        <v>668</v>
      </c>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434</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384</v>
      </c>
      <c r="D1101" s="381"/>
      <c r="E1101" s="150" t="s">
        <v>383</v>
      </c>
      <c r="F1101" s="381"/>
      <c r="G1101" s="381"/>
      <c r="H1101" s="381"/>
      <c r="I1101" s="381"/>
      <c r="J1101" s="150" t="s">
        <v>414</v>
      </c>
      <c r="K1101" s="150"/>
      <c r="L1101" s="150"/>
      <c r="M1101" s="150"/>
      <c r="N1101" s="150"/>
      <c r="O1101" s="150"/>
      <c r="P1101" s="368" t="s">
        <v>27</v>
      </c>
      <c r="Q1101" s="368"/>
      <c r="R1101" s="368"/>
      <c r="S1101" s="368"/>
      <c r="T1101" s="368"/>
      <c r="U1101" s="368"/>
      <c r="V1101" s="368"/>
      <c r="W1101" s="368"/>
      <c r="X1101" s="368"/>
      <c r="Y1101" s="150" t="s">
        <v>416</v>
      </c>
      <c r="Z1101" s="381"/>
      <c r="AA1101" s="381"/>
      <c r="AB1101" s="381"/>
      <c r="AC1101" s="150" t="s">
        <v>366</v>
      </c>
      <c r="AD1101" s="150"/>
      <c r="AE1101" s="150"/>
      <c r="AF1101" s="150"/>
      <c r="AG1101" s="150"/>
      <c r="AH1101" s="368" t="s">
        <v>379</v>
      </c>
      <c r="AI1101" s="369"/>
      <c r="AJ1101" s="369"/>
      <c r="AK1101" s="369"/>
      <c r="AL1101" s="369" t="s">
        <v>21</v>
      </c>
      <c r="AM1101" s="369"/>
      <c r="AN1101" s="369"/>
      <c r="AO1101" s="382"/>
      <c r="AP1101" s="371" t="s">
        <v>444</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9" priority="14029">
      <formula>IF(RIGHT(TEXT(P14,"0.#"),1)=".",FALSE,TRUE)</formula>
    </cfRule>
    <cfRule type="expression" dxfId="2818" priority="14030">
      <formula>IF(RIGHT(TEXT(P14,"0.#"),1)=".",TRUE,FALSE)</formula>
    </cfRule>
  </conditionalFormatting>
  <conditionalFormatting sqref="AE32">
    <cfRule type="expression" dxfId="2817" priority="14019">
      <formula>IF(RIGHT(TEXT(AE32,"0.#"),1)=".",FALSE,TRUE)</formula>
    </cfRule>
    <cfRule type="expression" dxfId="2816" priority="14020">
      <formula>IF(RIGHT(TEXT(AE32,"0.#"),1)=".",TRUE,FALSE)</formula>
    </cfRule>
  </conditionalFormatting>
  <conditionalFormatting sqref="P18:AX18">
    <cfRule type="expression" dxfId="2815" priority="13905">
      <formula>IF(RIGHT(TEXT(P18,"0.#"),1)=".",FALSE,TRUE)</formula>
    </cfRule>
    <cfRule type="expression" dxfId="2814" priority="13906">
      <formula>IF(RIGHT(TEXT(P18,"0.#"),1)=".",TRUE,FALSE)</formula>
    </cfRule>
  </conditionalFormatting>
  <conditionalFormatting sqref="Y782">
    <cfRule type="expression" dxfId="2813" priority="13901">
      <formula>IF(RIGHT(TEXT(Y782,"0.#"),1)=".",FALSE,TRUE)</formula>
    </cfRule>
    <cfRule type="expression" dxfId="2812" priority="13902">
      <formula>IF(RIGHT(TEXT(Y782,"0.#"),1)=".",TRUE,FALSE)</formula>
    </cfRule>
  </conditionalFormatting>
  <conditionalFormatting sqref="Y791">
    <cfRule type="expression" dxfId="2811" priority="13897">
      <formula>IF(RIGHT(TEXT(Y791,"0.#"),1)=".",FALSE,TRUE)</formula>
    </cfRule>
    <cfRule type="expression" dxfId="2810" priority="13898">
      <formula>IF(RIGHT(TEXT(Y791,"0.#"),1)=".",TRUE,FALSE)</formula>
    </cfRule>
  </conditionalFormatting>
  <conditionalFormatting sqref="Y822:Y829 Y820 Y809:Y816 Y807 Y796:Y803 Y794">
    <cfRule type="expression" dxfId="2809" priority="13679">
      <formula>IF(RIGHT(TEXT(Y794,"0.#"),1)=".",FALSE,TRUE)</formula>
    </cfRule>
    <cfRule type="expression" dxfId="2808" priority="13680">
      <formula>IF(RIGHT(TEXT(Y794,"0.#"),1)=".",TRUE,FALSE)</formula>
    </cfRule>
  </conditionalFormatting>
  <conditionalFormatting sqref="P16:AQ17 P15:AX15 P13:AX13">
    <cfRule type="expression" dxfId="2807" priority="13727">
      <formula>IF(RIGHT(TEXT(P13,"0.#"),1)=".",FALSE,TRUE)</formula>
    </cfRule>
    <cfRule type="expression" dxfId="2806" priority="13728">
      <formula>IF(RIGHT(TEXT(P13,"0.#"),1)=".",TRUE,FALSE)</formula>
    </cfRule>
  </conditionalFormatting>
  <conditionalFormatting sqref="P19:AJ19">
    <cfRule type="expression" dxfId="2805" priority="13725">
      <formula>IF(RIGHT(TEXT(P19,"0.#"),1)=".",FALSE,TRUE)</formula>
    </cfRule>
    <cfRule type="expression" dxfId="2804" priority="13726">
      <formula>IF(RIGHT(TEXT(P19,"0.#"),1)=".",TRUE,FALSE)</formula>
    </cfRule>
  </conditionalFormatting>
  <conditionalFormatting sqref="AE101 AQ101">
    <cfRule type="expression" dxfId="2803" priority="13717">
      <formula>IF(RIGHT(TEXT(AE101,"0.#"),1)=".",FALSE,TRUE)</formula>
    </cfRule>
    <cfRule type="expression" dxfId="2802" priority="13718">
      <formula>IF(RIGHT(TEXT(AE101,"0.#"),1)=".",TRUE,FALSE)</formula>
    </cfRule>
  </conditionalFormatting>
  <conditionalFormatting sqref="Y783:Y790 Y781">
    <cfRule type="expression" dxfId="2801" priority="13703">
      <formula>IF(RIGHT(TEXT(Y781,"0.#"),1)=".",FALSE,TRUE)</formula>
    </cfRule>
    <cfRule type="expression" dxfId="2800" priority="13704">
      <formula>IF(RIGHT(TEXT(Y781,"0.#"),1)=".",TRUE,FALSE)</formula>
    </cfRule>
  </conditionalFormatting>
  <conditionalFormatting sqref="AU782">
    <cfRule type="expression" dxfId="2799" priority="13701">
      <formula>IF(RIGHT(TEXT(AU782,"0.#"),1)=".",FALSE,TRUE)</formula>
    </cfRule>
    <cfRule type="expression" dxfId="2798" priority="13702">
      <formula>IF(RIGHT(TEXT(AU782,"0.#"),1)=".",TRUE,FALSE)</formula>
    </cfRule>
  </conditionalFormatting>
  <conditionalFormatting sqref="AU791">
    <cfRule type="expression" dxfId="2797" priority="13699">
      <formula>IF(RIGHT(TEXT(AU791,"0.#"),1)=".",FALSE,TRUE)</formula>
    </cfRule>
    <cfRule type="expression" dxfId="2796" priority="13700">
      <formula>IF(RIGHT(TEXT(AU791,"0.#"),1)=".",TRUE,FALSE)</formula>
    </cfRule>
  </conditionalFormatting>
  <conditionalFormatting sqref="AU783:AU790 AU781">
    <cfRule type="expression" dxfId="2795" priority="13697">
      <formula>IF(RIGHT(TEXT(AU781,"0.#"),1)=".",FALSE,TRUE)</formula>
    </cfRule>
    <cfRule type="expression" dxfId="2794" priority="13698">
      <formula>IF(RIGHT(TEXT(AU781,"0.#"),1)=".",TRUE,FALSE)</formula>
    </cfRule>
  </conditionalFormatting>
  <conditionalFormatting sqref="Y821 Y808 Y795">
    <cfRule type="expression" dxfId="2793" priority="13683">
      <formula>IF(RIGHT(TEXT(Y795,"0.#"),1)=".",FALSE,TRUE)</formula>
    </cfRule>
    <cfRule type="expression" dxfId="2792" priority="13684">
      <formula>IF(RIGHT(TEXT(Y795,"0.#"),1)=".",TRUE,FALSE)</formula>
    </cfRule>
  </conditionalFormatting>
  <conditionalFormatting sqref="Y830 Y817 Y804">
    <cfRule type="expression" dxfId="2791" priority="13681">
      <formula>IF(RIGHT(TEXT(Y804,"0.#"),1)=".",FALSE,TRUE)</formula>
    </cfRule>
    <cfRule type="expression" dxfId="2790" priority="13682">
      <formula>IF(RIGHT(TEXT(Y804,"0.#"),1)=".",TRUE,FALSE)</formula>
    </cfRule>
  </conditionalFormatting>
  <conditionalFormatting sqref="AU821 AU808 AU795">
    <cfRule type="expression" dxfId="2789" priority="13677">
      <formula>IF(RIGHT(TEXT(AU795,"0.#"),1)=".",FALSE,TRUE)</formula>
    </cfRule>
    <cfRule type="expression" dxfId="2788" priority="13678">
      <formula>IF(RIGHT(TEXT(AU795,"0.#"),1)=".",TRUE,FALSE)</formula>
    </cfRule>
  </conditionalFormatting>
  <conditionalFormatting sqref="AU830 AU817 AU804">
    <cfRule type="expression" dxfId="2787" priority="13675">
      <formula>IF(RIGHT(TEXT(AU804,"0.#"),1)=".",FALSE,TRUE)</formula>
    </cfRule>
    <cfRule type="expression" dxfId="2786" priority="13676">
      <formula>IF(RIGHT(TEXT(AU804,"0.#"),1)=".",TRUE,FALSE)</formula>
    </cfRule>
  </conditionalFormatting>
  <conditionalFormatting sqref="AU822:AU829 AU820 AU809:AU816 AU807 AU796:AU803 AU794">
    <cfRule type="expression" dxfId="2785" priority="13673">
      <formula>IF(RIGHT(TEXT(AU794,"0.#"),1)=".",FALSE,TRUE)</formula>
    </cfRule>
    <cfRule type="expression" dxfId="2784" priority="13674">
      <formula>IF(RIGHT(TEXT(AU794,"0.#"),1)=".",TRUE,FALSE)</formula>
    </cfRule>
  </conditionalFormatting>
  <conditionalFormatting sqref="AM87">
    <cfRule type="expression" dxfId="2783" priority="13327">
      <formula>IF(RIGHT(TEXT(AM87,"0.#"),1)=".",FALSE,TRUE)</formula>
    </cfRule>
    <cfRule type="expression" dxfId="2782" priority="13328">
      <formula>IF(RIGHT(TEXT(AM87,"0.#"),1)=".",TRUE,FALSE)</formula>
    </cfRule>
  </conditionalFormatting>
  <conditionalFormatting sqref="AE55">
    <cfRule type="expression" dxfId="2781" priority="13395">
      <formula>IF(RIGHT(TEXT(AE55,"0.#"),1)=".",FALSE,TRUE)</formula>
    </cfRule>
    <cfRule type="expression" dxfId="2780" priority="13396">
      <formula>IF(RIGHT(TEXT(AE55,"0.#"),1)=".",TRUE,FALSE)</formula>
    </cfRule>
  </conditionalFormatting>
  <conditionalFormatting sqref="AI55">
    <cfRule type="expression" dxfId="2779" priority="13393">
      <formula>IF(RIGHT(TEXT(AI55,"0.#"),1)=".",FALSE,TRUE)</formula>
    </cfRule>
    <cfRule type="expression" dxfId="2778" priority="13394">
      <formula>IF(RIGHT(TEXT(AI55,"0.#"),1)=".",TRUE,FALSE)</formula>
    </cfRule>
  </conditionalFormatting>
  <conditionalFormatting sqref="AM34">
    <cfRule type="expression" dxfId="2777" priority="13473">
      <formula>IF(RIGHT(TEXT(AM34,"0.#"),1)=".",FALSE,TRUE)</formula>
    </cfRule>
    <cfRule type="expression" dxfId="2776" priority="13474">
      <formula>IF(RIGHT(TEXT(AM34,"0.#"),1)=".",TRUE,FALSE)</formula>
    </cfRule>
  </conditionalFormatting>
  <conditionalFormatting sqref="AE33">
    <cfRule type="expression" dxfId="2775" priority="13487">
      <formula>IF(RIGHT(TEXT(AE33,"0.#"),1)=".",FALSE,TRUE)</formula>
    </cfRule>
    <cfRule type="expression" dxfId="2774" priority="13488">
      <formula>IF(RIGHT(TEXT(AE33,"0.#"),1)=".",TRUE,FALSE)</formula>
    </cfRule>
  </conditionalFormatting>
  <conditionalFormatting sqref="AE34">
    <cfRule type="expression" dxfId="2773" priority="13485">
      <formula>IF(RIGHT(TEXT(AE34,"0.#"),1)=".",FALSE,TRUE)</formula>
    </cfRule>
    <cfRule type="expression" dxfId="2772" priority="13486">
      <formula>IF(RIGHT(TEXT(AE34,"0.#"),1)=".",TRUE,FALSE)</formula>
    </cfRule>
  </conditionalFormatting>
  <conditionalFormatting sqref="AI34">
    <cfRule type="expression" dxfId="2771" priority="13483">
      <formula>IF(RIGHT(TEXT(AI34,"0.#"),1)=".",FALSE,TRUE)</formula>
    </cfRule>
    <cfRule type="expression" dxfId="2770" priority="13484">
      <formula>IF(RIGHT(TEXT(AI34,"0.#"),1)=".",TRUE,FALSE)</formula>
    </cfRule>
  </conditionalFormatting>
  <conditionalFormatting sqref="AI33">
    <cfRule type="expression" dxfId="2769" priority="13481">
      <formula>IF(RIGHT(TEXT(AI33,"0.#"),1)=".",FALSE,TRUE)</formula>
    </cfRule>
    <cfRule type="expression" dxfId="2768" priority="13482">
      <formula>IF(RIGHT(TEXT(AI33,"0.#"),1)=".",TRUE,FALSE)</formula>
    </cfRule>
  </conditionalFormatting>
  <conditionalFormatting sqref="AI32">
    <cfRule type="expression" dxfId="2767" priority="13479">
      <formula>IF(RIGHT(TEXT(AI32,"0.#"),1)=".",FALSE,TRUE)</formula>
    </cfRule>
    <cfRule type="expression" dxfId="2766" priority="13480">
      <formula>IF(RIGHT(TEXT(AI32,"0.#"),1)=".",TRUE,FALSE)</formula>
    </cfRule>
  </conditionalFormatting>
  <conditionalFormatting sqref="AM32">
    <cfRule type="expression" dxfId="2765" priority="13477">
      <formula>IF(RIGHT(TEXT(AM32,"0.#"),1)=".",FALSE,TRUE)</formula>
    </cfRule>
    <cfRule type="expression" dxfId="2764" priority="13478">
      <formula>IF(RIGHT(TEXT(AM32,"0.#"),1)=".",TRUE,FALSE)</formula>
    </cfRule>
  </conditionalFormatting>
  <conditionalFormatting sqref="AM33">
    <cfRule type="expression" dxfId="2763" priority="13475">
      <formula>IF(RIGHT(TEXT(AM33,"0.#"),1)=".",FALSE,TRUE)</formula>
    </cfRule>
    <cfRule type="expression" dxfId="2762" priority="13476">
      <formula>IF(RIGHT(TEXT(AM33,"0.#"),1)=".",TRUE,FALSE)</formula>
    </cfRule>
  </conditionalFormatting>
  <conditionalFormatting sqref="AQ32:AQ34">
    <cfRule type="expression" dxfId="2761" priority="13467">
      <formula>IF(RIGHT(TEXT(AQ32,"0.#"),1)=".",FALSE,TRUE)</formula>
    </cfRule>
    <cfRule type="expression" dxfId="2760" priority="13468">
      <formula>IF(RIGHT(TEXT(AQ32,"0.#"),1)=".",TRUE,FALSE)</formula>
    </cfRule>
  </conditionalFormatting>
  <conditionalFormatting sqref="AU32:AU34">
    <cfRule type="expression" dxfId="2759" priority="13465">
      <formula>IF(RIGHT(TEXT(AU32,"0.#"),1)=".",FALSE,TRUE)</formula>
    </cfRule>
    <cfRule type="expression" dxfId="2758" priority="13466">
      <formula>IF(RIGHT(TEXT(AU32,"0.#"),1)=".",TRUE,FALSE)</formula>
    </cfRule>
  </conditionalFormatting>
  <conditionalFormatting sqref="AE53">
    <cfRule type="expression" dxfId="2757" priority="13399">
      <formula>IF(RIGHT(TEXT(AE53,"0.#"),1)=".",FALSE,TRUE)</formula>
    </cfRule>
    <cfRule type="expression" dxfId="2756" priority="13400">
      <formula>IF(RIGHT(TEXT(AE53,"0.#"),1)=".",TRUE,FALSE)</formula>
    </cfRule>
  </conditionalFormatting>
  <conditionalFormatting sqref="AE54">
    <cfRule type="expression" dxfId="2755" priority="13397">
      <formula>IF(RIGHT(TEXT(AE54,"0.#"),1)=".",FALSE,TRUE)</formula>
    </cfRule>
    <cfRule type="expression" dxfId="2754" priority="13398">
      <formula>IF(RIGHT(TEXT(AE54,"0.#"),1)=".",TRUE,FALSE)</formula>
    </cfRule>
  </conditionalFormatting>
  <conditionalFormatting sqref="AI54">
    <cfRule type="expression" dxfId="2753" priority="13391">
      <formula>IF(RIGHT(TEXT(AI54,"0.#"),1)=".",FALSE,TRUE)</formula>
    </cfRule>
    <cfRule type="expression" dxfId="2752" priority="13392">
      <formula>IF(RIGHT(TEXT(AI54,"0.#"),1)=".",TRUE,FALSE)</formula>
    </cfRule>
  </conditionalFormatting>
  <conditionalFormatting sqref="AI53">
    <cfRule type="expression" dxfId="2751" priority="13389">
      <formula>IF(RIGHT(TEXT(AI53,"0.#"),1)=".",FALSE,TRUE)</formula>
    </cfRule>
    <cfRule type="expression" dxfId="2750" priority="13390">
      <formula>IF(RIGHT(TEXT(AI53,"0.#"),1)=".",TRUE,FALSE)</formula>
    </cfRule>
  </conditionalFormatting>
  <conditionalFormatting sqref="AM53">
    <cfRule type="expression" dxfId="2749" priority="13387">
      <formula>IF(RIGHT(TEXT(AM53,"0.#"),1)=".",FALSE,TRUE)</formula>
    </cfRule>
    <cfRule type="expression" dxfId="2748" priority="13388">
      <formula>IF(RIGHT(TEXT(AM53,"0.#"),1)=".",TRUE,FALSE)</formula>
    </cfRule>
  </conditionalFormatting>
  <conditionalFormatting sqref="AM54">
    <cfRule type="expression" dxfId="2747" priority="13385">
      <formula>IF(RIGHT(TEXT(AM54,"0.#"),1)=".",FALSE,TRUE)</formula>
    </cfRule>
    <cfRule type="expression" dxfId="2746" priority="13386">
      <formula>IF(RIGHT(TEXT(AM54,"0.#"),1)=".",TRUE,FALSE)</formula>
    </cfRule>
  </conditionalFormatting>
  <conditionalFormatting sqref="AM55">
    <cfRule type="expression" dxfId="2745" priority="13383">
      <formula>IF(RIGHT(TEXT(AM55,"0.#"),1)=".",FALSE,TRUE)</formula>
    </cfRule>
    <cfRule type="expression" dxfId="2744" priority="13384">
      <formula>IF(RIGHT(TEXT(AM55,"0.#"),1)=".",TRUE,FALSE)</formula>
    </cfRule>
  </conditionalFormatting>
  <conditionalFormatting sqref="AE60">
    <cfRule type="expression" dxfId="2743" priority="13369">
      <formula>IF(RIGHT(TEXT(AE60,"0.#"),1)=".",FALSE,TRUE)</formula>
    </cfRule>
    <cfRule type="expression" dxfId="2742" priority="13370">
      <formula>IF(RIGHT(TEXT(AE60,"0.#"),1)=".",TRUE,FALSE)</formula>
    </cfRule>
  </conditionalFormatting>
  <conditionalFormatting sqref="AE61">
    <cfRule type="expression" dxfId="2741" priority="13367">
      <formula>IF(RIGHT(TEXT(AE61,"0.#"),1)=".",FALSE,TRUE)</formula>
    </cfRule>
    <cfRule type="expression" dxfId="2740" priority="13368">
      <formula>IF(RIGHT(TEXT(AE61,"0.#"),1)=".",TRUE,FALSE)</formula>
    </cfRule>
  </conditionalFormatting>
  <conditionalFormatting sqref="AE62">
    <cfRule type="expression" dxfId="2739" priority="13365">
      <formula>IF(RIGHT(TEXT(AE62,"0.#"),1)=".",FALSE,TRUE)</formula>
    </cfRule>
    <cfRule type="expression" dxfId="2738" priority="13366">
      <formula>IF(RIGHT(TEXT(AE62,"0.#"),1)=".",TRUE,FALSE)</formula>
    </cfRule>
  </conditionalFormatting>
  <conditionalFormatting sqref="AI62">
    <cfRule type="expression" dxfId="2737" priority="13363">
      <formula>IF(RIGHT(TEXT(AI62,"0.#"),1)=".",FALSE,TRUE)</formula>
    </cfRule>
    <cfRule type="expression" dxfId="2736" priority="13364">
      <formula>IF(RIGHT(TEXT(AI62,"0.#"),1)=".",TRUE,FALSE)</formula>
    </cfRule>
  </conditionalFormatting>
  <conditionalFormatting sqref="AI61">
    <cfRule type="expression" dxfId="2735" priority="13361">
      <formula>IF(RIGHT(TEXT(AI61,"0.#"),1)=".",FALSE,TRUE)</formula>
    </cfRule>
    <cfRule type="expression" dxfId="2734" priority="13362">
      <formula>IF(RIGHT(TEXT(AI61,"0.#"),1)=".",TRUE,FALSE)</formula>
    </cfRule>
  </conditionalFormatting>
  <conditionalFormatting sqref="AI60">
    <cfRule type="expression" dxfId="2733" priority="13359">
      <formula>IF(RIGHT(TEXT(AI60,"0.#"),1)=".",FALSE,TRUE)</formula>
    </cfRule>
    <cfRule type="expression" dxfId="2732" priority="13360">
      <formula>IF(RIGHT(TEXT(AI60,"0.#"),1)=".",TRUE,FALSE)</formula>
    </cfRule>
  </conditionalFormatting>
  <conditionalFormatting sqref="AM60">
    <cfRule type="expression" dxfId="2731" priority="13357">
      <formula>IF(RIGHT(TEXT(AM60,"0.#"),1)=".",FALSE,TRUE)</formula>
    </cfRule>
    <cfRule type="expression" dxfId="2730" priority="13358">
      <formula>IF(RIGHT(TEXT(AM60,"0.#"),1)=".",TRUE,FALSE)</formula>
    </cfRule>
  </conditionalFormatting>
  <conditionalFormatting sqref="AM61">
    <cfRule type="expression" dxfId="2729" priority="13355">
      <formula>IF(RIGHT(TEXT(AM61,"0.#"),1)=".",FALSE,TRUE)</formula>
    </cfRule>
    <cfRule type="expression" dxfId="2728" priority="13356">
      <formula>IF(RIGHT(TEXT(AM61,"0.#"),1)=".",TRUE,FALSE)</formula>
    </cfRule>
  </conditionalFormatting>
  <conditionalFormatting sqref="AM62">
    <cfRule type="expression" dxfId="2727" priority="13353">
      <formula>IF(RIGHT(TEXT(AM62,"0.#"),1)=".",FALSE,TRUE)</formula>
    </cfRule>
    <cfRule type="expression" dxfId="2726" priority="13354">
      <formula>IF(RIGHT(TEXT(AM62,"0.#"),1)=".",TRUE,FALSE)</formula>
    </cfRule>
  </conditionalFormatting>
  <conditionalFormatting sqref="AE87">
    <cfRule type="expression" dxfId="2725" priority="13339">
      <formula>IF(RIGHT(TEXT(AE87,"0.#"),1)=".",FALSE,TRUE)</formula>
    </cfRule>
    <cfRule type="expression" dxfId="2724" priority="13340">
      <formula>IF(RIGHT(TEXT(AE87,"0.#"),1)=".",TRUE,FALSE)</formula>
    </cfRule>
  </conditionalFormatting>
  <conditionalFormatting sqref="AE88">
    <cfRule type="expression" dxfId="2723" priority="13337">
      <formula>IF(RIGHT(TEXT(AE88,"0.#"),1)=".",FALSE,TRUE)</formula>
    </cfRule>
    <cfRule type="expression" dxfId="2722" priority="13338">
      <formula>IF(RIGHT(TEXT(AE88,"0.#"),1)=".",TRUE,FALSE)</formula>
    </cfRule>
  </conditionalFormatting>
  <conditionalFormatting sqref="AE89">
    <cfRule type="expression" dxfId="2721" priority="13335">
      <formula>IF(RIGHT(TEXT(AE89,"0.#"),1)=".",FALSE,TRUE)</formula>
    </cfRule>
    <cfRule type="expression" dxfId="2720" priority="13336">
      <formula>IF(RIGHT(TEXT(AE89,"0.#"),1)=".",TRUE,FALSE)</formula>
    </cfRule>
  </conditionalFormatting>
  <conditionalFormatting sqref="AI89">
    <cfRule type="expression" dxfId="2719" priority="13333">
      <formula>IF(RIGHT(TEXT(AI89,"0.#"),1)=".",FALSE,TRUE)</formula>
    </cfRule>
    <cfRule type="expression" dxfId="2718" priority="13334">
      <formula>IF(RIGHT(TEXT(AI89,"0.#"),1)=".",TRUE,FALSE)</formula>
    </cfRule>
  </conditionalFormatting>
  <conditionalFormatting sqref="AI88">
    <cfRule type="expression" dxfId="2717" priority="13331">
      <formula>IF(RIGHT(TEXT(AI88,"0.#"),1)=".",FALSE,TRUE)</formula>
    </cfRule>
    <cfRule type="expression" dxfId="2716" priority="13332">
      <formula>IF(RIGHT(TEXT(AI88,"0.#"),1)=".",TRUE,FALSE)</formula>
    </cfRule>
  </conditionalFormatting>
  <conditionalFormatting sqref="AI87">
    <cfRule type="expression" dxfId="2715" priority="13329">
      <formula>IF(RIGHT(TEXT(AI87,"0.#"),1)=".",FALSE,TRUE)</formula>
    </cfRule>
    <cfRule type="expression" dxfId="2714" priority="13330">
      <formula>IF(RIGHT(TEXT(AI87,"0.#"),1)=".",TRUE,FALSE)</formula>
    </cfRule>
  </conditionalFormatting>
  <conditionalFormatting sqref="AM88">
    <cfRule type="expression" dxfId="2713" priority="13325">
      <formula>IF(RIGHT(TEXT(AM88,"0.#"),1)=".",FALSE,TRUE)</formula>
    </cfRule>
    <cfRule type="expression" dxfId="2712" priority="13326">
      <formula>IF(RIGHT(TEXT(AM88,"0.#"),1)=".",TRUE,FALSE)</formula>
    </cfRule>
  </conditionalFormatting>
  <conditionalFormatting sqref="AM89">
    <cfRule type="expression" dxfId="2711" priority="13323">
      <formula>IF(RIGHT(TEXT(AM89,"0.#"),1)=".",FALSE,TRUE)</formula>
    </cfRule>
    <cfRule type="expression" dxfId="2710" priority="13324">
      <formula>IF(RIGHT(TEXT(AM89,"0.#"),1)=".",TRUE,FALSE)</formula>
    </cfRule>
  </conditionalFormatting>
  <conditionalFormatting sqref="AE92">
    <cfRule type="expression" dxfId="2709" priority="13309">
      <formula>IF(RIGHT(TEXT(AE92,"0.#"),1)=".",FALSE,TRUE)</formula>
    </cfRule>
    <cfRule type="expression" dxfId="2708" priority="13310">
      <formula>IF(RIGHT(TEXT(AE92,"0.#"),1)=".",TRUE,FALSE)</formula>
    </cfRule>
  </conditionalFormatting>
  <conditionalFormatting sqref="AE93">
    <cfRule type="expression" dxfId="2707" priority="13307">
      <formula>IF(RIGHT(TEXT(AE93,"0.#"),1)=".",FALSE,TRUE)</formula>
    </cfRule>
    <cfRule type="expression" dxfId="2706" priority="13308">
      <formula>IF(RIGHT(TEXT(AE93,"0.#"),1)=".",TRUE,FALSE)</formula>
    </cfRule>
  </conditionalFormatting>
  <conditionalFormatting sqref="AE94">
    <cfRule type="expression" dxfId="2705" priority="13305">
      <formula>IF(RIGHT(TEXT(AE94,"0.#"),1)=".",FALSE,TRUE)</formula>
    </cfRule>
    <cfRule type="expression" dxfId="2704" priority="13306">
      <formula>IF(RIGHT(TEXT(AE94,"0.#"),1)=".",TRUE,FALSE)</formula>
    </cfRule>
  </conditionalFormatting>
  <conditionalFormatting sqref="AI94">
    <cfRule type="expression" dxfId="2703" priority="13303">
      <formula>IF(RIGHT(TEXT(AI94,"0.#"),1)=".",FALSE,TRUE)</formula>
    </cfRule>
    <cfRule type="expression" dxfId="2702" priority="13304">
      <formula>IF(RIGHT(TEXT(AI94,"0.#"),1)=".",TRUE,FALSE)</formula>
    </cfRule>
  </conditionalFormatting>
  <conditionalFormatting sqref="AI93">
    <cfRule type="expression" dxfId="2701" priority="13301">
      <formula>IF(RIGHT(TEXT(AI93,"0.#"),1)=".",FALSE,TRUE)</formula>
    </cfRule>
    <cfRule type="expression" dxfId="2700" priority="13302">
      <formula>IF(RIGHT(TEXT(AI93,"0.#"),1)=".",TRUE,FALSE)</formula>
    </cfRule>
  </conditionalFormatting>
  <conditionalFormatting sqref="AI92">
    <cfRule type="expression" dxfId="2699" priority="13299">
      <formula>IF(RIGHT(TEXT(AI92,"0.#"),1)=".",FALSE,TRUE)</formula>
    </cfRule>
    <cfRule type="expression" dxfId="2698" priority="13300">
      <formula>IF(RIGHT(TEXT(AI92,"0.#"),1)=".",TRUE,FALSE)</formula>
    </cfRule>
  </conditionalFormatting>
  <conditionalFormatting sqref="AM92">
    <cfRule type="expression" dxfId="2697" priority="13297">
      <formula>IF(RIGHT(TEXT(AM92,"0.#"),1)=".",FALSE,TRUE)</formula>
    </cfRule>
    <cfRule type="expression" dxfId="2696" priority="13298">
      <formula>IF(RIGHT(TEXT(AM92,"0.#"),1)=".",TRUE,FALSE)</formula>
    </cfRule>
  </conditionalFormatting>
  <conditionalFormatting sqref="AM93">
    <cfRule type="expression" dxfId="2695" priority="13295">
      <formula>IF(RIGHT(TEXT(AM93,"0.#"),1)=".",FALSE,TRUE)</formula>
    </cfRule>
    <cfRule type="expression" dxfId="2694" priority="13296">
      <formula>IF(RIGHT(TEXT(AM93,"0.#"),1)=".",TRUE,FALSE)</formula>
    </cfRule>
  </conditionalFormatting>
  <conditionalFormatting sqref="AM94">
    <cfRule type="expression" dxfId="2693" priority="13293">
      <formula>IF(RIGHT(TEXT(AM94,"0.#"),1)=".",FALSE,TRUE)</formula>
    </cfRule>
    <cfRule type="expression" dxfId="2692" priority="13294">
      <formula>IF(RIGHT(TEXT(AM94,"0.#"),1)=".",TRUE,FALSE)</formula>
    </cfRule>
  </conditionalFormatting>
  <conditionalFormatting sqref="AE97">
    <cfRule type="expression" dxfId="2691" priority="13279">
      <formula>IF(RIGHT(TEXT(AE97,"0.#"),1)=".",FALSE,TRUE)</formula>
    </cfRule>
    <cfRule type="expression" dxfId="2690" priority="13280">
      <formula>IF(RIGHT(TEXT(AE97,"0.#"),1)=".",TRUE,FALSE)</formula>
    </cfRule>
  </conditionalFormatting>
  <conditionalFormatting sqref="AE98">
    <cfRule type="expression" dxfId="2689" priority="13277">
      <formula>IF(RIGHT(TEXT(AE98,"0.#"),1)=".",FALSE,TRUE)</formula>
    </cfRule>
    <cfRule type="expression" dxfId="2688" priority="13278">
      <formula>IF(RIGHT(TEXT(AE98,"0.#"),1)=".",TRUE,FALSE)</formula>
    </cfRule>
  </conditionalFormatting>
  <conditionalFormatting sqref="AE99">
    <cfRule type="expression" dxfId="2687" priority="13275">
      <formula>IF(RIGHT(TEXT(AE99,"0.#"),1)=".",FALSE,TRUE)</formula>
    </cfRule>
    <cfRule type="expression" dxfId="2686" priority="13276">
      <formula>IF(RIGHT(TEXT(AE99,"0.#"),1)=".",TRUE,FALSE)</formula>
    </cfRule>
  </conditionalFormatting>
  <conditionalFormatting sqref="AI99">
    <cfRule type="expression" dxfId="2685" priority="13273">
      <formula>IF(RIGHT(TEXT(AI99,"0.#"),1)=".",FALSE,TRUE)</formula>
    </cfRule>
    <cfRule type="expression" dxfId="2684" priority="13274">
      <formula>IF(RIGHT(TEXT(AI99,"0.#"),1)=".",TRUE,FALSE)</formula>
    </cfRule>
  </conditionalFormatting>
  <conditionalFormatting sqref="AI98">
    <cfRule type="expression" dxfId="2683" priority="13271">
      <formula>IF(RIGHT(TEXT(AI98,"0.#"),1)=".",FALSE,TRUE)</formula>
    </cfRule>
    <cfRule type="expression" dxfId="2682" priority="13272">
      <formula>IF(RIGHT(TEXT(AI98,"0.#"),1)=".",TRUE,FALSE)</formula>
    </cfRule>
  </conditionalFormatting>
  <conditionalFormatting sqref="AI97">
    <cfRule type="expression" dxfId="2681" priority="13269">
      <formula>IF(RIGHT(TEXT(AI97,"0.#"),1)=".",FALSE,TRUE)</formula>
    </cfRule>
    <cfRule type="expression" dxfId="2680" priority="13270">
      <formula>IF(RIGHT(TEXT(AI97,"0.#"),1)=".",TRUE,FALSE)</formula>
    </cfRule>
  </conditionalFormatting>
  <conditionalFormatting sqref="AM97">
    <cfRule type="expression" dxfId="2679" priority="13267">
      <formula>IF(RIGHT(TEXT(AM97,"0.#"),1)=".",FALSE,TRUE)</formula>
    </cfRule>
    <cfRule type="expression" dxfId="2678" priority="13268">
      <formula>IF(RIGHT(TEXT(AM97,"0.#"),1)=".",TRUE,FALSE)</formula>
    </cfRule>
  </conditionalFormatting>
  <conditionalFormatting sqref="AM98">
    <cfRule type="expression" dxfId="2677" priority="13265">
      <formula>IF(RIGHT(TEXT(AM98,"0.#"),1)=".",FALSE,TRUE)</formula>
    </cfRule>
    <cfRule type="expression" dxfId="2676" priority="13266">
      <formula>IF(RIGHT(TEXT(AM98,"0.#"),1)=".",TRUE,FALSE)</formula>
    </cfRule>
  </conditionalFormatting>
  <conditionalFormatting sqref="AM99">
    <cfRule type="expression" dxfId="2675" priority="13263">
      <formula>IF(RIGHT(TEXT(AM99,"0.#"),1)=".",FALSE,TRUE)</formula>
    </cfRule>
    <cfRule type="expression" dxfId="2674" priority="13264">
      <formula>IF(RIGHT(TEXT(AM99,"0.#"),1)=".",TRUE,FALSE)</formula>
    </cfRule>
  </conditionalFormatting>
  <conditionalFormatting sqref="AI101">
    <cfRule type="expression" dxfId="2673" priority="13249">
      <formula>IF(RIGHT(TEXT(AI101,"0.#"),1)=".",FALSE,TRUE)</formula>
    </cfRule>
    <cfRule type="expression" dxfId="2672" priority="13250">
      <formula>IF(RIGHT(TEXT(AI101,"0.#"),1)=".",TRUE,FALSE)</formula>
    </cfRule>
  </conditionalFormatting>
  <conditionalFormatting sqref="AM101">
    <cfRule type="expression" dxfId="2671" priority="13247">
      <formula>IF(RIGHT(TEXT(AM101,"0.#"),1)=".",FALSE,TRUE)</formula>
    </cfRule>
    <cfRule type="expression" dxfId="2670" priority="13248">
      <formula>IF(RIGHT(TEXT(AM101,"0.#"),1)=".",TRUE,FALSE)</formula>
    </cfRule>
  </conditionalFormatting>
  <conditionalFormatting sqref="AE102">
    <cfRule type="expression" dxfId="2669" priority="13245">
      <formula>IF(RIGHT(TEXT(AE102,"0.#"),1)=".",FALSE,TRUE)</formula>
    </cfRule>
    <cfRule type="expression" dxfId="2668" priority="13246">
      <formula>IF(RIGHT(TEXT(AE102,"0.#"),1)=".",TRUE,FALSE)</formula>
    </cfRule>
  </conditionalFormatting>
  <conditionalFormatting sqref="AI102">
    <cfRule type="expression" dxfId="2667" priority="13243">
      <formula>IF(RIGHT(TEXT(AI102,"0.#"),1)=".",FALSE,TRUE)</formula>
    </cfRule>
    <cfRule type="expression" dxfId="2666" priority="13244">
      <formula>IF(RIGHT(TEXT(AI102,"0.#"),1)=".",TRUE,FALSE)</formula>
    </cfRule>
  </conditionalFormatting>
  <conditionalFormatting sqref="AM102">
    <cfRule type="expression" dxfId="2665" priority="13241">
      <formula>IF(RIGHT(TEXT(AM102,"0.#"),1)=".",FALSE,TRUE)</formula>
    </cfRule>
    <cfRule type="expression" dxfId="2664" priority="13242">
      <formula>IF(RIGHT(TEXT(AM102,"0.#"),1)=".",TRUE,FALSE)</formula>
    </cfRule>
  </conditionalFormatting>
  <conditionalFormatting sqref="AQ102">
    <cfRule type="expression" dxfId="2663" priority="13239">
      <formula>IF(RIGHT(TEXT(AQ102,"0.#"),1)=".",FALSE,TRUE)</formula>
    </cfRule>
    <cfRule type="expression" dxfId="2662" priority="13240">
      <formula>IF(RIGHT(TEXT(AQ102,"0.#"),1)=".",TRUE,FALSE)</formula>
    </cfRule>
  </conditionalFormatting>
  <conditionalFormatting sqref="AE104">
    <cfRule type="expression" dxfId="2661" priority="13237">
      <formula>IF(RIGHT(TEXT(AE104,"0.#"),1)=".",FALSE,TRUE)</formula>
    </cfRule>
    <cfRule type="expression" dxfId="2660" priority="13238">
      <formula>IF(RIGHT(TEXT(AE104,"0.#"),1)=".",TRUE,FALSE)</formula>
    </cfRule>
  </conditionalFormatting>
  <conditionalFormatting sqref="AI104">
    <cfRule type="expression" dxfId="2659" priority="13235">
      <formula>IF(RIGHT(TEXT(AI104,"0.#"),1)=".",FALSE,TRUE)</formula>
    </cfRule>
    <cfRule type="expression" dxfId="2658" priority="13236">
      <formula>IF(RIGHT(TEXT(AI104,"0.#"),1)=".",TRUE,FALSE)</formula>
    </cfRule>
  </conditionalFormatting>
  <conditionalFormatting sqref="AM104">
    <cfRule type="expression" dxfId="2657" priority="13233">
      <formula>IF(RIGHT(TEXT(AM104,"0.#"),1)=".",FALSE,TRUE)</formula>
    </cfRule>
    <cfRule type="expression" dxfId="2656" priority="13234">
      <formula>IF(RIGHT(TEXT(AM104,"0.#"),1)=".",TRUE,FALSE)</formula>
    </cfRule>
  </conditionalFormatting>
  <conditionalFormatting sqref="AE105">
    <cfRule type="expression" dxfId="2655" priority="13231">
      <formula>IF(RIGHT(TEXT(AE105,"0.#"),1)=".",FALSE,TRUE)</formula>
    </cfRule>
    <cfRule type="expression" dxfId="2654" priority="13232">
      <formula>IF(RIGHT(TEXT(AE105,"0.#"),1)=".",TRUE,FALSE)</formula>
    </cfRule>
  </conditionalFormatting>
  <conditionalFormatting sqref="AI105">
    <cfRule type="expression" dxfId="2653" priority="13229">
      <formula>IF(RIGHT(TEXT(AI105,"0.#"),1)=".",FALSE,TRUE)</formula>
    </cfRule>
    <cfRule type="expression" dxfId="2652" priority="13230">
      <formula>IF(RIGHT(TEXT(AI105,"0.#"),1)=".",TRUE,FALSE)</formula>
    </cfRule>
  </conditionalFormatting>
  <conditionalFormatting sqref="AM105">
    <cfRule type="expression" dxfId="2651" priority="13227">
      <formula>IF(RIGHT(TEXT(AM105,"0.#"),1)=".",FALSE,TRUE)</formula>
    </cfRule>
    <cfRule type="expression" dxfId="2650" priority="13228">
      <formula>IF(RIGHT(TEXT(AM105,"0.#"),1)=".",TRUE,FALSE)</formula>
    </cfRule>
  </conditionalFormatting>
  <conditionalFormatting sqref="AE107">
    <cfRule type="expression" dxfId="2649" priority="13223">
      <formula>IF(RIGHT(TEXT(AE107,"0.#"),1)=".",FALSE,TRUE)</formula>
    </cfRule>
    <cfRule type="expression" dxfId="2648" priority="13224">
      <formula>IF(RIGHT(TEXT(AE107,"0.#"),1)=".",TRUE,FALSE)</formula>
    </cfRule>
  </conditionalFormatting>
  <conditionalFormatting sqref="AI107">
    <cfRule type="expression" dxfId="2647" priority="13221">
      <formula>IF(RIGHT(TEXT(AI107,"0.#"),1)=".",FALSE,TRUE)</formula>
    </cfRule>
    <cfRule type="expression" dxfId="2646" priority="13222">
      <formula>IF(RIGHT(TEXT(AI107,"0.#"),1)=".",TRUE,FALSE)</formula>
    </cfRule>
  </conditionalFormatting>
  <conditionalFormatting sqref="AM107">
    <cfRule type="expression" dxfId="2645" priority="13219">
      <formula>IF(RIGHT(TEXT(AM107,"0.#"),1)=".",FALSE,TRUE)</formula>
    </cfRule>
    <cfRule type="expression" dxfId="2644" priority="13220">
      <formula>IF(RIGHT(TEXT(AM107,"0.#"),1)=".",TRUE,FALSE)</formula>
    </cfRule>
  </conditionalFormatting>
  <conditionalFormatting sqref="AE108">
    <cfRule type="expression" dxfId="2643" priority="13217">
      <formula>IF(RIGHT(TEXT(AE108,"0.#"),1)=".",FALSE,TRUE)</formula>
    </cfRule>
    <cfRule type="expression" dxfId="2642" priority="13218">
      <formula>IF(RIGHT(TEXT(AE108,"0.#"),1)=".",TRUE,FALSE)</formula>
    </cfRule>
  </conditionalFormatting>
  <conditionalFormatting sqref="AI108">
    <cfRule type="expression" dxfId="2641" priority="13215">
      <formula>IF(RIGHT(TEXT(AI108,"0.#"),1)=".",FALSE,TRUE)</formula>
    </cfRule>
    <cfRule type="expression" dxfId="2640" priority="13216">
      <formula>IF(RIGHT(TEXT(AI108,"0.#"),1)=".",TRUE,FALSE)</formula>
    </cfRule>
  </conditionalFormatting>
  <conditionalFormatting sqref="AM108">
    <cfRule type="expression" dxfId="2639" priority="13213">
      <formula>IF(RIGHT(TEXT(AM108,"0.#"),1)=".",FALSE,TRUE)</formula>
    </cfRule>
    <cfRule type="expression" dxfId="2638" priority="13214">
      <formula>IF(RIGHT(TEXT(AM108,"0.#"),1)=".",TRUE,FALSE)</formula>
    </cfRule>
  </conditionalFormatting>
  <conditionalFormatting sqref="AE110">
    <cfRule type="expression" dxfId="2637" priority="13209">
      <formula>IF(RIGHT(TEXT(AE110,"0.#"),1)=".",FALSE,TRUE)</formula>
    </cfRule>
    <cfRule type="expression" dxfId="2636" priority="13210">
      <formula>IF(RIGHT(TEXT(AE110,"0.#"),1)=".",TRUE,FALSE)</formula>
    </cfRule>
  </conditionalFormatting>
  <conditionalFormatting sqref="AI110">
    <cfRule type="expression" dxfId="2635" priority="13207">
      <formula>IF(RIGHT(TEXT(AI110,"0.#"),1)=".",FALSE,TRUE)</formula>
    </cfRule>
    <cfRule type="expression" dxfId="2634" priority="13208">
      <formula>IF(RIGHT(TEXT(AI110,"0.#"),1)=".",TRUE,FALSE)</formula>
    </cfRule>
  </conditionalFormatting>
  <conditionalFormatting sqref="AM110">
    <cfRule type="expression" dxfId="2633" priority="13205">
      <formula>IF(RIGHT(TEXT(AM110,"0.#"),1)=".",FALSE,TRUE)</formula>
    </cfRule>
    <cfRule type="expression" dxfId="2632" priority="13206">
      <formula>IF(RIGHT(TEXT(AM110,"0.#"),1)=".",TRUE,FALSE)</formula>
    </cfRule>
  </conditionalFormatting>
  <conditionalFormatting sqref="AE111">
    <cfRule type="expression" dxfId="2631" priority="13203">
      <formula>IF(RIGHT(TEXT(AE111,"0.#"),1)=".",FALSE,TRUE)</formula>
    </cfRule>
    <cfRule type="expression" dxfId="2630" priority="13204">
      <formula>IF(RIGHT(TEXT(AE111,"0.#"),1)=".",TRUE,FALSE)</formula>
    </cfRule>
  </conditionalFormatting>
  <conditionalFormatting sqref="AI111">
    <cfRule type="expression" dxfId="2629" priority="13201">
      <formula>IF(RIGHT(TEXT(AI111,"0.#"),1)=".",FALSE,TRUE)</formula>
    </cfRule>
    <cfRule type="expression" dxfId="2628" priority="13202">
      <formula>IF(RIGHT(TEXT(AI111,"0.#"),1)=".",TRUE,FALSE)</formula>
    </cfRule>
  </conditionalFormatting>
  <conditionalFormatting sqref="AM111">
    <cfRule type="expression" dxfId="2627" priority="13199">
      <formula>IF(RIGHT(TEXT(AM111,"0.#"),1)=".",FALSE,TRUE)</formula>
    </cfRule>
    <cfRule type="expression" dxfId="2626" priority="13200">
      <formula>IF(RIGHT(TEXT(AM111,"0.#"),1)=".",TRUE,FALSE)</formula>
    </cfRule>
  </conditionalFormatting>
  <conditionalFormatting sqref="AE113">
    <cfRule type="expression" dxfId="2625" priority="13195">
      <formula>IF(RIGHT(TEXT(AE113,"0.#"),1)=".",FALSE,TRUE)</formula>
    </cfRule>
    <cfRule type="expression" dxfId="2624" priority="13196">
      <formula>IF(RIGHT(TEXT(AE113,"0.#"),1)=".",TRUE,FALSE)</formula>
    </cfRule>
  </conditionalFormatting>
  <conditionalFormatting sqref="AI113">
    <cfRule type="expression" dxfId="2623" priority="13193">
      <formula>IF(RIGHT(TEXT(AI113,"0.#"),1)=".",FALSE,TRUE)</formula>
    </cfRule>
    <cfRule type="expression" dxfId="2622" priority="13194">
      <formula>IF(RIGHT(TEXT(AI113,"0.#"),1)=".",TRUE,FALSE)</formula>
    </cfRule>
  </conditionalFormatting>
  <conditionalFormatting sqref="AM113">
    <cfRule type="expression" dxfId="2621" priority="13191">
      <formula>IF(RIGHT(TEXT(AM113,"0.#"),1)=".",FALSE,TRUE)</formula>
    </cfRule>
    <cfRule type="expression" dxfId="2620" priority="13192">
      <formula>IF(RIGHT(TEXT(AM113,"0.#"),1)=".",TRUE,FALSE)</formula>
    </cfRule>
  </conditionalFormatting>
  <conditionalFormatting sqref="AE114">
    <cfRule type="expression" dxfId="2619" priority="13189">
      <formula>IF(RIGHT(TEXT(AE114,"0.#"),1)=".",FALSE,TRUE)</formula>
    </cfRule>
    <cfRule type="expression" dxfId="2618" priority="13190">
      <formula>IF(RIGHT(TEXT(AE114,"0.#"),1)=".",TRUE,FALSE)</formula>
    </cfRule>
  </conditionalFormatting>
  <conditionalFormatting sqref="AI114">
    <cfRule type="expression" dxfId="2617" priority="13187">
      <formula>IF(RIGHT(TEXT(AI114,"0.#"),1)=".",FALSE,TRUE)</formula>
    </cfRule>
    <cfRule type="expression" dxfId="2616" priority="13188">
      <formula>IF(RIGHT(TEXT(AI114,"0.#"),1)=".",TRUE,FALSE)</formula>
    </cfRule>
  </conditionalFormatting>
  <conditionalFormatting sqref="AM114">
    <cfRule type="expression" dxfId="2615" priority="13185">
      <formula>IF(RIGHT(TEXT(AM114,"0.#"),1)=".",FALSE,TRUE)</formula>
    </cfRule>
    <cfRule type="expression" dxfId="2614" priority="13186">
      <formula>IF(RIGHT(TEXT(AM114,"0.#"),1)=".",TRUE,FALSE)</formula>
    </cfRule>
  </conditionalFormatting>
  <conditionalFormatting sqref="AE116 AQ116">
    <cfRule type="expression" dxfId="2613" priority="13181">
      <formula>IF(RIGHT(TEXT(AE116,"0.#"),1)=".",FALSE,TRUE)</formula>
    </cfRule>
    <cfRule type="expression" dxfId="2612" priority="13182">
      <formula>IF(RIGHT(TEXT(AE116,"0.#"),1)=".",TRUE,FALSE)</formula>
    </cfRule>
  </conditionalFormatting>
  <conditionalFormatting sqref="AI116">
    <cfRule type="expression" dxfId="2611" priority="13179">
      <formula>IF(RIGHT(TEXT(AI116,"0.#"),1)=".",FALSE,TRUE)</formula>
    </cfRule>
    <cfRule type="expression" dxfId="2610" priority="13180">
      <formula>IF(RIGHT(TEXT(AI116,"0.#"),1)=".",TRUE,FALSE)</formula>
    </cfRule>
  </conditionalFormatting>
  <conditionalFormatting sqref="AM116">
    <cfRule type="expression" dxfId="2609" priority="13177">
      <formula>IF(RIGHT(TEXT(AM116,"0.#"),1)=".",FALSE,TRUE)</formula>
    </cfRule>
    <cfRule type="expression" dxfId="2608" priority="13178">
      <formula>IF(RIGHT(TEXT(AM116,"0.#"),1)=".",TRUE,FALSE)</formula>
    </cfRule>
  </conditionalFormatting>
  <conditionalFormatting sqref="AE117 AM117">
    <cfRule type="expression" dxfId="2607" priority="13175">
      <formula>IF(RIGHT(TEXT(AE117,"0.#"),1)=".",FALSE,TRUE)</formula>
    </cfRule>
    <cfRule type="expression" dxfId="2606" priority="13176">
      <formula>IF(RIGHT(TEXT(AE117,"0.#"),1)=".",TRUE,FALSE)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134:AE135 AI134:AI135 AM134:AM135 AQ134:AQ135 AU134:AU135">
    <cfRule type="expression" dxfId="2553" priority="13081">
      <formula>IF(RIGHT(TEXT(AE134,"0.#"),1)=".",FALSE,TRUE)</formula>
    </cfRule>
    <cfRule type="expression" dxfId="2552" priority="13082">
      <formula>IF(RIGHT(TEXT(AE134,"0.#"),1)=".",TRUE,FALSE)</formula>
    </cfRule>
  </conditionalFormatting>
  <conditionalFormatting sqref="AE433">
    <cfRule type="expression" dxfId="2551" priority="13051">
      <formula>IF(RIGHT(TEXT(AE433,"0.#"),1)=".",FALSE,TRUE)</formula>
    </cfRule>
    <cfRule type="expression" dxfId="2550" priority="13052">
      <formula>IF(RIGHT(TEXT(AE433,"0.#"),1)=".",TRUE,FALSE)</formula>
    </cfRule>
  </conditionalFormatting>
  <conditionalFormatting sqref="AM435">
    <cfRule type="expression" dxfId="2549" priority="13035">
      <formula>IF(RIGHT(TEXT(AM435,"0.#"),1)=".",FALSE,TRUE)</formula>
    </cfRule>
    <cfRule type="expression" dxfId="2548" priority="13036">
      <formula>IF(RIGHT(TEXT(AM435,"0.#"),1)=".",TRUE,FALSE)</formula>
    </cfRule>
  </conditionalFormatting>
  <conditionalFormatting sqref="AE434">
    <cfRule type="expression" dxfId="2547" priority="13049">
      <formula>IF(RIGHT(TEXT(AE434,"0.#"),1)=".",FALSE,TRUE)</formula>
    </cfRule>
    <cfRule type="expression" dxfId="2546" priority="13050">
      <formula>IF(RIGHT(TEXT(AE434,"0.#"),1)=".",TRUE,FALSE)</formula>
    </cfRule>
  </conditionalFormatting>
  <conditionalFormatting sqref="AE435">
    <cfRule type="expression" dxfId="2545" priority="13047">
      <formula>IF(RIGHT(TEXT(AE435,"0.#"),1)=".",FALSE,TRUE)</formula>
    </cfRule>
    <cfRule type="expression" dxfId="2544" priority="13048">
      <formula>IF(RIGHT(TEXT(AE435,"0.#"),1)=".",TRUE,FALSE)</formula>
    </cfRule>
  </conditionalFormatting>
  <conditionalFormatting sqref="AM433">
    <cfRule type="expression" dxfId="2543" priority="13039">
      <formula>IF(RIGHT(TEXT(AM433,"0.#"),1)=".",FALSE,TRUE)</formula>
    </cfRule>
    <cfRule type="expression" dxfId="2542" priority="13040">
      <formula>IF(RIGHT(TEXT(AM433,"0.#"),1)=".",TRUE,FALSE)</formula>
    </cfRule>
  </conditionalFormatting>
  <conditionalFormatting sqref="AM434">
    <cfRule type="expression" dxfId="2541" priority="13037">
      <formula>IF(RIGHT(TEXT(AM434,"0.#"),1)=".",FALSE,TRUE)</formula>
    </cfRule>
    <cfRule type="expression" dxfId="2540" priority="13038">
      <formula>IF(RIGHT(TEXT(AM434,"0.#"),1)=".",TRUE,FALSE)</formula>
    </cfRule>
  </conditionalFormatting>
  <conditionalFormatting sqref="AU433">
    <cfRule type="expression" dxfId="2539" priority="13027">
      <formula>IF(RIGHT(TEXT(AU433,"0.#"),1)=".",FALSE,TRUE)</formula>
    </cfRule>
    <cfRule type="expression" dxfId="2538" priority="13028">
      <formula>IF(RIGHT(TEXT(AU433,"0.#"),1)=".",TRUE,FALSE)</formula>
    </cfRule>
  </conditionalFormatting>
  <conditionalFormatting sqref="AU434">
    <cfRule type="expression" dxfId="2537" priority="13025">
      <formula>IF(RIGHT(TEXT(AU434,"0.#"),1)=".",FALSE,TRUE)</formula>
    </cfRule>
    <cfRule type="expression" dxfId="2536" priority="13026">
      <formula>IF(RIGHT(TEXT(AU434,"0.#"),1)=".",TRUE,FALSE)</formula>
    </cfRule>
  </conditionalFormatting>
  <conditionalFormatting sqref="AU435">
    <cfRule type="expression" dxfId="2535" priority="13023">
      <formula>IF(RIGHT(TEXT(AU435,"0.#"),1)=".",FALSE,TRUE)</formula>
    </cfRule>
    <cfRule type="expression" dxfId="2534" priority="13024">
      <formula>IF(RIGHT(TEXT(AU435,"0.#"),1)=".",TRUE,FALSE)</formula>
    </cfRule>
  </conditionalFormatting>
  <conditionalFormatting sqref="AI435">
    <cfRule type="expression" dxfId="2533" priority="12957">
      <formula>IF(RIGHT(TEXT(AI435,"0.#"),1)=".",FALSE,TRUE)</formula>
    </cfRule>
    <cfRule type="expression" dxfId="2532" priority="12958">
      <formula>IF(RIGHT(TEXT(AI435,"0.#"),1)=".",TRUE,FALSE)</formula>
    </cfRule>
  </conditionalFormatting>
  <conditionalFormatting sqref="AI433">
    <cfRule type="expression" dxfId="2531" priority="12961">
      <formula>IF(RIGHT(TEXT(AI433,"0.#"),1)=".",FALSE,TRUE)</formula>
    </cfRule>
    <cfRule type="expression" dxfId="2530" priority="12962">
      <formula>IF(RIGHT(TEXT(AI433,"0.#"),1)=".",TRUE,FALSE)</formula>
    </cfRule>
  </conditionalFormatting>
  <conditionalFormatting sqref="AI434">
    <cfRule type="expression" dxfId="2529" priority="12959">
      <formula>IF(RIGHT(TEXT(AI434,"0.#"),1)=".",FALSE,TRUE)</formula>
    </cfRule>
    <cfRule type="expression" dxfId="2528" priority="12960">
      <formula>IF(RIGHT(TEXT(AI434,"0.#"),1)=".",TRUE,FALSE)</formula>
    </cfRule>
  </conditionalFormatting>
  <conditionalFormatting sqref="AQ434">
    <cfRule type="expression" dxfId="2527" priority="12943">
      <formula>IF(RIGHT(TEXT(AQ434,"0.#"),1)=".",FALSE,TRUE)</formula>
    </cfRule>
    <cfRule type="expression" dxfId="2526" priority="12944">
      <formula>IF(RIGHT(TEXT(AQ434,"0.#"),1)=".",TRUE,FALSE)</formula>
    </cfRule>
  </conditionalFormatting>
  <conditionalFormatting sqref="AQ435">
    <cfRule type="expression" dxfId="2525" priority="12929">
      <formula>IF(RIGHT(TEXT(AQ435,"0.#"),1)=".",FALSE,TRUE)</formula>
    </cfRule>
    <cfRule type="expression" dxfId="2524" priority="12930">
      <formula>IF(RIGHT(TEXT(AQ435,"0.#"),1)=".",TRUE,FALSE)</formula>
    </cfRule>
  </conditionalFormatting>
  <conditionalFormatting sqref="AQ433">
    <cfRule type="expression" dxfId="2523" priority="12927">
      <formula>IF(RIGHT(TEXT(AQ433,"0.#"),1)=".",FALSE,TRUE)</formula>
    </cfRule>
    <cfRule type="expression" dxfId="2522" priority="12928">
      <formula>IF(RIGHT(TEXT(AQ433,"0.#"),1)=".",TRUE,FALSE)</formula>
    </cfRule>
  </conditionalFormatting>
  <conditionalFormatting sqref="AL839:AO866">
    <cfRule type="expression" dxfId="2521" priority="6651">
      <formula>IF(AND(AL839&gt;=0, RIGHT(TEXT(AL839,"0.#"),1)&lt;&gt;"."),TRUE,FALSE)</formula>
    </cfRule>
    <cfRule type="expression" dxfId="2520" priority="6652">
      <formula>IF(AND(AL839&gt;=0, RIGHT(TEXT(AL839,"0.#"),1)="."),TRUE,FALSE)</formula>
    </cfRule>
    <cfRule type="expression" dxfId="2519" priority="6653">
      <formula>IF(AND(AL839&lt;0, RIGHT(TEXT(AL839,"0.#"),1)&lt;&gt;"."),TRUE,FALSE)</formula>
    </cfRule>
    <cfRule type="expression" dxfId="2518" priority="6654">
      <formula>IF(AND(AL839&lt;0, RIGHT(TEXT(AL839,"0.#"),1)="."),TRUE,FALSE)</formula>
    </cfRule>
  </conditionalFormatting>
  <conditionalFormatting sqref="AQ53:AQ55">
    <cfRule type="expression" dxfId="2517" priority="4673">
      <formula>IF(RIGHT(TEXT(AQ53,"0.#"),1)=".",FALSE,TRUE)</formula>
    </cfRule>
    <cfRule type="expression" dxfId="2516" priority="4674">
      <formula>IF(RIGHT(TEXT(AQ53,"0.#"),1)=".",TRUE,FALSE)</formula>
    </cfRule>
  </conditionalFormatting>
  <conditionalFormatting sqref="AU53:AU55">
    <cfRule type="expression" dxfId="2515" priority="4671">
      <formula>IF(RIGHT(TEXT(AU53,"0.#"),1)=".",FALSE,TRUE)</formula>
    </cfRule>
    <cfRule type="expression" dxfId="2514" priority="4672">
      <formula>IF(RIGHT(TEXT(AU53,"0.#"),1)=".",TRUE,FALSE)</formula>
    </cfRule>
  </conditionalFormatting>
  <conditionalFormatting sqref="AQ60:AQ62">
    <cfRule type="expression" dxfId="2513" priority="4669">
      <formula>IF(RIGHT(TEXT(AQ60,"0.#"),1)=".",FALSE,TRUE)</formula>
    </cfRule>
    <cfRule type="expression" dxfId="2512" priority="4670">
      <formula>IF(RIGHT(TEXT(AQ60,"0.#"),1)=".",TRUE,FALSE)</formula>
    </cfRule>
  </conditionalFormatting>
  <conditionalFormatting sqref="AU60:AU62">
    <cfRule type="expression" dxfId="2511" priority="4667">
      <formula>IF(RIGHT(TEXT(AU60,"0.#"),1)=".",FALSE,TRUE)</formula>
    </cfRule>
    <cfRule type="expression" dxfId="2510" priority="4668">
      <formula>IF(RIGHT(TEXT(AU60,"0.#"),1)=".",TRUE,FALSE)</formula>
    </cfRule>
  </conditionalFormatting>
  <conditionalFormatting sqref="AQ75:AQ77">
    <cfRule type="expression" dxfId="2509" priority="4665">
      <formula>IF(RIGHT(TEXT(AQ75,"0.#"),1)=".",FALSE,TRUE)</formula>
    </cfRule>
    <cfRule type="expression" dxfId="2508" priority="4666">
      <formula>IF(RIGHT(TEXT(AQ75,"0.#"),1)=".",TRUE,FALSE)</formula>
    </cfRule>
  </conditionalFormatting>
  <conditionalFormatting sqref="AU75:AU77">
    <cfRule type="expression" dxfId="2507" priority="4663">
      <formula>IF(RIGHT(TEXT(AU75,"0.#"),1)=".",FALSE,TRUE)</formula>
    </cfRule>
    <cfRule type="expression" dxfId="2506" priority="4664">
      <formula>IF(RIGHT(TEXT(AU75,"0.#"),1)=".",TRUE,FALSE)</formula>
    </cfRule>
  </conditionalFormatting>
  <conditionalFormatting sqref="AQ87:AQ89">
    <cfRule type="expression" dxfId="2505" priority="4661">
      <formula>IF(RIGHT(TEXT(AQ87,"0.#"),1)=".",FALSE,TRUE)</formula>
    </cfRule>
    <cfRule type="expression" dxfId="2504" priority="4662">
      <formula>IF(RIGHT(TEXT(AQ87,"0.#"),1)=".",TRUE,FALSE)</formula>
    </cfRule>
  </conditionalFormatting>
  <conditionalFormatting sqref="AU87:AU89">
    <cfRule type="expression" dxfId="2503" priority="4659">
      <formula>IF(RIGHT(TEXT(AU87,"0.#"),1)=".",FALSE,TRUE)</formula>
    </cfRule>
    <cfRule type="expression" dxfId="2502" priority="4660">
      <formula>IF(RIGHT(TEXT(AU87,"0.#"),1)=".",TRUE,FALSE)</formula>
    </cfRule>
  </conditionalFormatting>
  <conditionalFormatting sqref="AQ92:AQ94">
    <cfRule type="expression" dxfId="2501" priority="4657">
      <formula>IF(RIGHT(TEXT(AQ92,"0.#"),1)=".",FALSE,TRUE)</formula>
    </cfRule>
    <cfRule type="expression" dxfId="2500" priority="4658">
      <formula>IF(RIGHT(TEXT(AQ92,"0.#"),1)=".",TRUE,FALSE)</formula>
    </cfRule>
  </conditionalFormatting>
  <conditionalFormatting sqref="AU92:AU94">
    <cfRule type="expression" dxfId="2499" priority="4655">
      <formula>IF(RIGHT(TEXT(AU92,"0.#"),1)=".",FALSE,TRUE)</formula>
    </cfRule>
    <cfRule type="expression" dxfId="2498" priority="4656">
      <formula>IF(RIGHT(TEXT(AU92,"0.#"),1)=".",TRUE,FALSE)</formula>
    </cfRule>
  </conditionalFormatting>
  <conditionalFormatting sqref="AQ97:AQ99">
    <cfRule type="expression" dxfId="2497" priority="4653">
      <formula>IF(RIGHT(TEXT(AQ97,"0.#"),1)=".",FALSE,TRUE)</formula>
    </cfRule>
    <cfRule type="expression" dxfId="2496" priority="4654">
      <formula>IF(RIGHT(TEXT(AQ97,"0.#"),1)=".",TRUE,FALSE)</formula>
    </cfRule>
  </conditionalFormatting>
  <conditionalFormatting sqref="AU97:AU99">
    <cfRule type="expression" dxfId="2495" priority="4651">
      <formula>IF(RIGHT(TEXT(AU97,"0.#"),1)=".",FALSE,TRUE)</formula>
    </cfRule>
    <cfRule type="expression" dxfId="2494" priority="4652">
      <formula>IF(RIGHT(TEXT(AU97,"0.#"),1)=".",TRUE,FALSE)</formula>
    </cfRule>
  </conditionalFormatting>
  <conditionalFormatting sqref="AE458">
    <cfRule type="expression" dxfId="2493" priority="4345">
      <formula>IF(RIGHT(TEXT(AE458,"0.#"),1)=".",FALSE,TRUE)</formula>
    </cfRule>
    <cfRule type="expression" dxfId="2492" priority="4346">
      <formula>IF(RIGHT(TEXT(AE458,"0.#"),1)=".",TRUE,FALSE)</formula>
    </cfRule>
  </conditionalFormatting>
  <conditionalFormatting sqref="AM460">
    <cfRule type="expression" dxfId="2491" priority="4335">
      <formula>IF(RIGHT(TEXT(AM460,"0.#"),1)=".",FALSE,TRUE)</formula>
    </cfRule>
    <cfRule type="expression" dxfId="2490" priority="4336">
      <formula>IF(RIGHT(TEXT(AM460,"0.#"),1)=".",TRUE,FALSE)</formula>
    </cfRule>
  </conditionalFormatting>
  <conditionalFormatting sqref="AE459">
    <cfRule type="expression" dxfId="2489" priority="4343">
      <formula>IF(RIGHT(TEXT(AE459,"0.#"),1)=".",FALSE,TRUE)</formula>
    </cfRule>
    <cfRule type="expression" dxfId="2488" priority="4344">
      <formula>IF(RIGHT(TEXT(AE459,"0.#"),1)=".",TRUE,FALSE)</formula>
    </cfRule>
  </conditionalFormatting>
  <conditionalFormatting sqref="AE460">
    <cfRule type="expression" dxfId="2487" priority="4341">
      <formula>IF(RIGHT(TEXT(AE460,"0.#"),1)=".",FALSE,TRUE)</formula>
    </cfRule>
    <cfRule type="expression" dxfId="2486" priority="4342">
      <formula>IF(RIGHT(TEXT(AE460,"0.#"),1)=".",TRUE,FALSE)</formula>
    </cfRule>
  </conditionalFormatting>
  <conditionalFormatting sqref="AM458">
    <cfRule type="expression" dxfId="2485" priority="4339">
      <formula>IF(RIGHT(TEXT(AM458,"0.#"),1)=".",FALSE,TRUE)</formula>
    </cfRule>
    <cfRule type="expression" dxfId="2484" priority="4340">
      <formula>IF(RIGHT(TEXT(AM458,"0.#"),1)=".",TRUE,FALSE)</formula>
    </cfRule>
  </conditionalFormatting>
  <conditionalFormatting sqref="AM459">
    <cfRule type="expression" dxfId="2483" priority="4337">
      <formula>IF(RIGHT(TEXT(AM459,"0.#"),1)=".",FALSE,TRUE)</formula>
    </cfRule>
    <cfRule type="expression" dxfId="2482" priority="4338">
      <formula>IF(RIGHT(TEXT(AM459,"0.#"),1)=".",TRUE,FALSE)</formula>
    </cfRule>
  </conditionalFormatting>
  <conditionalFormatting sqref="AU458">
    <cfRule type="expression" dxfId="2481" priority="4333">
      <formula>IF(RIGHT(TEXT(AU458,"0.#"),1)=".",FALSE,TRUE)</formula>
    </cfRule>
    <cfRule type="expression" dxfId="2480" priority="4334">
      <formula>IF(RIGHT(TEXT(AU458,"0.#"),1)=".",TRUE,FALSE)</formula>
    </cfRule>
  </conditionalFormatting>
  <conditionalFormatting sqref="AU459">
    <cfRule type="expression" dxfId="2479" priority="4331">
      <formula>IF(RIGHT(TEXT(AU459,"0.#"),1)=".",FALSE,TRUE)</formula>
    </cfRule>
    <cfRule type="expression" dxfId="2478" priority="4332">
      <formula>IF(RIGHT(TEXT(AU459,"0.#"),1)=".",TRUE,FALSE)</formula>
    </cfRule>
  </conditionalFormatting>
  <conditionalFormatting sqref="AU460">
    <cfRule type="expression" dxfId="2477" priority="4329">
      <formula>IF(RIGHT(TEXT(AU460,"0.#"),1)=".",FALSE,TRUE)</formula>
    </cfRule>
    <cfRule type="expression" dxfId="2476" priority="4330">
      <formula>IF(RIGHT(TEXT(AU460,"0.#"),1)=".",TRUE,FALSE)</formula>
    </cfRule>
  </conditionalFormatting>
  <conditionalFormatting sqref="AI460">
    <cfRule type="expression" dxfId="2475" priority="4323">
      <formula>IF(RIGHT(TEXT(AI460,"0.#"),1)=".",FALSE,TRUE)</formula>
    </cfRule>
    <cfRule type="expression" dxfId="2474" priority="4324">
      <formula>IF(RIGHT(TEXT(AI460,"0.#"),1)=".",TRUE,FALSE)</formula>
    </cfRule>
  </conditionalFormatting>
  <conditionalFormatting sqref="AI458">
    <cfRule type="expression" dxfId="2473" priority="4327">
      <formula>IF(RIGHT(TEXT(AI458,"0.#"),1)=".",FALSE,TRUE)</formula>
    </cfRule>
    <cfRule type="expression" dxfId="2472" priority="4328">
      <formula>IF(RIGHT(TEXT(AI458,"0.#"),1)=".",TRUE,FALSE)</formula>
    </cfRule>
  </conditionalFormatting>
  <conditionalFormatting sqref="AI459">
    <cfRule type="expression" dxfId="2471" priority="4325">
      <formula>IF(RIGHT(TEXT(AI459,"0.#"),1)=".",FALSE,TRUE)</formula>
    </cfRule>
    <cfRule type="expression" dxfId="2470" priority="4326">
      <formula>IF(RIGHT(TEXT(AI459,"0.#"),1)=".",TRUE,FALSE)</formula>
    </cfRule>
  </conditionalFormatting>
  <conditionalFormatting sqref="AQ459">
    <cfRule type="expression" dxfId="2469" priority="4321">
      <formula>IF(RIGHT(TEXT(AQ459,"0.#"),1)=".",FALSE,TRUE)</formula>
    </cfRule>
    <cfRule type="expression" dxfId="2468" priority="4322">
      <formula>IF(RIGHT(TEXT(AQ459,"0.#"),1)=".",TRUE,FALSE)</formula>
    </cfRule>
  </conditionalFormatting>
  <conditionalFormatting sqref="AQ460">
    <cfRule type="expression" dxfId="2467" priority="4319">
      <formula>IF(RIGHT(TEXT(AQ460,"0.#"),1)=".",FALSE,TRUE)</formula>
    </cfRule>
    <cfRule type="expression" dxfId="2466" priority="4320">
      <formula>IF(RIGHT(TEXT(AQ460,"0.#"),1)=".",TRUE,FALSE)</formula>
    </cfRule>
  </conditionalFormatting>
  <conditionalFormatting sqref="AQ458">
    <cfRule type="expression" dxfId="2465" priority="4317">
      <formula>IF(RIGHT(TEXT(AQ458,"0.#"),1)=".",FALSE,TRUE)</formula>
    </cfRule>
    <cfRule type="expression" dxfId="2464" priority="4318">
      <formula>IF(RIGHT(TEXT(AQ458,"0.#"),1)=".",TRUE,FALSE)</formula>
    </cfRule>
  </conditionalFormatting>
  <conditionalFormatting sqref="AE120 AM120">
    <cfRule type="expression" dxfId="2463" priority="2995">
      <formula>IF(RIGHT(TEXT(AE120,"0.#"),1)=".",FALSE,TRUE)</formula>
    </cfRule>
    <cfRule type="expression" dxfId="2462" priority="2996">
      <formula>IF(RIGHT(TEXT(AE120,"0.#"),1)=".",TRUE,FALSE)</formula>
    </cfRule>
  </conditionalFormatting>
  <conditionalFormatting sqref="AI126">
    <cfRule type="expression" dxfId="2461" priority="2985">
      <formula>IF(RIGHT(TEXT(AI126,"0.#"),1)=".",FALSE,TRUE)</formula>
    </cfRule>
    <cfRule type="expression" dxfId="2460" priority="2986">
      <formula>IF(RIGHT(TEXT(AI126,"0.#"),1)=".",TRUE,FALSE)</formula>
    </cfRule>
  </conditionalFormatting>
  <conditionalFormatting sqref="AI120">
    <cfRule type="expression" dxfId="2459" priority="2993">
      <formula>IF(RIGHT(TEXT(AI120,"0.#"),1)=".",FALSE,TRUE)</formula>
    </cfRule>
    <cfRule type="expression" dxfId="2458" priority="2994">
      <formula>IF(RIGHT(TEXT(AI120,"0.#"),1)=".",TRUE,FALSE)</formula>
    </cfRule>
  </conditionalFormatting>
  <conditionalFormatting sqref="AE123 AM123">
    <cfRule type="expression" dxfId="2457" priority="2991">
      <formula>IF(RIGHT(TEXT(AE123,"0.#"),1)=".",FALSE,TRUE)</formula>
    </cfRule>
    <cfRule type="expression" dxfId="2456" priority="2992">
      <formula>IF(RIGHT(TEXT(AE123,"0.#"),1)=".",TRUE,FALSE)</formula>
    </cfRule>
  </conditionalFormatting>
  <conditionalFormatting sqref="AI123">
    <cfRule type="expression" dxfId="2455" priority="2989">
      <formula>IF(RIGHT(TEXT(AI123,"0.#"),1)=".",FALSE,TRUE)</formula>
    </cfRule>
    <cfRule type="expression" dxfId="2454" priority="2990">
      <formula>IF(RIGHT(TEXT(AI123,"0.#"),1)=".",TRUE,FALSE)</formula>
    </cfRule>
  </conditionalFormatting>
  <conditionalFormatting sqref="AE126 AM126">
    <cfRule type="expression" dxfId="2453" priority="2987">
      <formula>IF(RIGHT(TEXT(AE126,"0.#"),1)=".",FALSE,TRUE)</formula>
    </cfRule>
    <cfRule type="expression" dxfId="2452" priority="2988">
      <formula>IF(RIGHT(TEXT(AE126,"0.#"),1)=".",TRUE,FALSE)</formula>
    </cfRule>
  </conditionalFormatting>
  <conditionalFormatting sqref="AE129 AM129">
    <cfRule type="expression" dxfId="2451" priority="2983">
      <formula>IF(RIGHT(TEXT(AE129,"0.#"),1)=".",FALSE,TRUE)</formula>
    </cfRule>
    <cfRule type="expression" dxfId="2450" priority="2984">
      <formula>IF(RIGHT(TEXT(AE129,"0.#"),1)=".",TRUE,FALSE)</formula>
    </cfRule>
  </conditionalFormatting>
  <conditionalFormatting sqref="AI129">
    <cfRule type="expression" dxfId="2449" priority="2981">
      <formula>IF(RIGHT(TEXT(AI129,"0.#"),1)=".",FALSE,TRUE)</formula>
    </cfRule>
    <cfRule type="expression" dxfId="2448" priority="2982">
      <formula>IF(RIGHT(TEXT(AI129,"0.#"),1)=".",TRUE,FALSE)</formula>
    </cfRule>
  </conditionalFormatting>
  <conditionalFormatting sqref="Y847:Y866">
    <cfRule type="expression" dxfId="2447" priority="2979">
      <formula>IF(RIGHT(TEXT(Y847,"0.#"),1)=".",FALSE,TRUE)</formula>
    </cfRule>
    <cfRule type="expression" dxfId="2446" priority="2980">
      <formula>IF(RIGHT(TEXT(Y847,"0.#"),1)=".",TRUE,FALSE)</formula>
    </cfRule>
  </conditionalFormatting>
  <conditionalFormatting sqref="AU518">
    <cfRule type="expression" dxfId="2445" priority="1489">
      <formula>IF(RIGHT(TEXT(AU518,"0.#"),1)=".",FALSE,TRUE)</formula>
    </cfRule>
    <cfRule type="expression" dxfId="2444" priority="1490">
      <formula>IF(RIGHT(TEXT(AU518,"0.#"),1)=".",TRUE,FALSE)</formula>
    </cfRule>
  </conditionalFormatting>
  <conditionalFormatting sqref="AQ551">
    <cfRule type="expression" dxfId="2443" priority="1265">
      <formula>IF(RIGHT(TEXT(AQ551,"0.#"),1)=".",FALSE,TRUE)</formula>
    </cfRule>
    <cfRule type="expression" dxfId="2442" priority="1266">
      <formula>IF(RIGHT(TEXT(AQ551,"0.#"),1)=".",TRUE,FALSE)</formula>
    </cfRule>
  </conditionalFormatting>
  <conditionalFormatting sqref="AE556">
    <cfRule type="expression" dxfId="2441" priority="1263">
      <formula>IF(RIGHT(TEXT(AE556,"0.#"),1)=".",FALSE,TRUE)</formula>
    </cfRule>
    <cfRule type="expression" dxfId="2440" priority="1264">
      <formula>IF(RIGHT(TEXT(AE556,"0.#"),1)=".",TRUE,FALSE)</formula>
    </cfRule>
  </conditionalFormatting>
  <conditionalFormatting sqref="AE557">
    <cfRule type="expression" dxfId="2439" priority="1261">
      <formula>IF(RIGHT(TEXT(AE557,"0.#"),1)=".",FALSE,TRUE)</formula>
    </cfRule>
    <cfRule type="expression" dxfId="2438" priority="1262">
      <formula>IF(RIGHT(TEXT(AE557,"0.#"),1)=".",TRUE,FALSE)</formula>
    </cfRule>
  </conditionalFormatting>
  <conditionalFormatting sqref="AE558">
    <cfRule type="expression" dxfId="2437" priority="1259">
      <formula>IF(RIGHT(TEXT(AE558,"0.#"),1)=".",FALSE,TRUE)</formula>
    </cfRule>
    <cfRule type="expression" dxfId="2436" priority="1260">
      <formula>IF(RIGHT(TEXT(AE558,"0.#"),1)=".",TRUE,FALSE)</formula>
    </cfRule>
  </conditionalFormatting>
  <conditionalFormatting sqref="AU556">
    <cfRule type="expression" dxfId="2435" priority="1251">
      <formula>IF(RIGHT(TEXT(AU556,"0.#"),1)=".",FALSE,TRUE)</formula>
    </cfRule>
    <cfRule type="expression" dxfId="2434" priority="1252">
      <formula>IF(RIGHT(TEXT(AU556,"0.#"),1)=".",TRUE,FALSE)</formula>
    </cfRule>
  </conditionalFormatting>
  <conditionalFormatting sqref="AU557">
    <cfRule type="expression" dxfId="2433" priority="1249">
      <formula>IF(RIGHT(TEXT(AU557,"0.#"),1)=".",FALSE,TRUE)</formula>
    </cfRule>
    <cfRule type="expression" dxfId="2432" priority="1250">
      <formula>IF(RIGHT(TEXT(AU557,"0.#"),1)=".",TRUE,FALSE)</formula>
    </cfRule>
  </conditionalFormatting>
  <conditionalFormatting sqref="AU558">
    <cfRule type="expression" dxfId="2431" priority="1247">
      <formula>IF(RIGHT(TEXT(AU558,"0.#"),1)=".",FALSE,TRUE)</formula>
    </cfRule>
    <cfRule type="expression" dxfId="2430" priority="1248">
      <formula>IF(RIGHT(TEXT(AU558,"0.#"),1)=".",TRUE,FALSE)</formula>
    </cfRule>
  </conditionalFormatting>
  <conditionalFormatting sqref="AQ557">
    <cfRule type="expression" dxfId="2429" priority="1239">
      <formula>IF(RIGHT(TEXT(AQ557,"0.#"),1)=".",FALSE,TRUE)</formula>
    </cfRule>
    <cfRule type="expression" dxfId="2428" priority="1240">
      <formula>IF(RIGHT(TEXT(AQ557,"0.#"),1)=".",TRUE,FALSE)</formula>
    </cfRule>
  </conditionalFormatting>
  <conditionalFormatting sqref="AQ558">
    <cfRule type="expression" dxfId="2427" priority="1237">
      <formula>IF(RIGHT(TEXT(AQ558,"0.#"),1)=".",FALSE,TRUE)</formula>
    </cfRule>
    <cfRule type="expression" dxfId="2426" priority="1238">
      <formula>IF(RIGHT(TEXT(AQ558,"0.#"),1)=".",TRUE,FALSE)</formula>
    </cfRule>
  </conditionalFormatting>
  <conditionalFormatting sqref="AQ556">
    <cfRule type="expression" dxfId="2425" priority="1235">
      <formula>IF(RIGHT(TEXT(AQ556,"0.#"),1)=".",FALSE,TRUE)</formula>
    </cfRule>
    <cfRule type="expression" dxfId="2424" priority="1236">
      <formula>IF(RIGHT(TEXT(AQ556,"0.#"),1)=".",TRUE,FALSE)</formula>
    </cfRule>
  </conditionalFormatting>
  <conditionalFormatting sqref="AE561">
    <cfRule type="expression" dxfId="2423" priority="1233">
      <formula>IF(RIGHT(TEXT(AE561,"0.#"),1)=".",FALSE,TRUE)</formula>
    </cfRule>
    <cfRule type="expression" dxfId="2422" priority="1234">
      <formula>IF(RIGHT(TEXT(AE561,"0.#"),1)=".",TRUE,FALSE)</formula>
    </cfRule>
  </conditionalFormatting>
  <conditionalFormatting sqref="AE562">
    <cfRule type="expression" dxfId="2421" priority="1231">
      <formula>IF(RIGHT(TEXT(AE562,"0.#"),1)=".",FALSE,TRUE)</formula>
    </cfRule>
    <cfRule type="expression" dxfId="2420" priority="1232">
      <formula>IF(RIGHT(TEXT(AE562,"0.#"),1)=".",TRUE,FALSE)</formula>
    </cfRule>
  </conditionalFormatting>
  <conditionalFormatting sqref="AE563">
    <cfRule type="expression" dxfId="2419" priority="1229">
      <formula>IF(RIGHT(TEXT(AE563,"0.#"),1)=".",FALSE,TRUE)</formula>
    </cfRule>
    <cfRule type="expression" dxfId="2418" priority="1230">
      <formula>IF(RIGHT(TEXT(AE563,"0.#"),1)=".",TRUE,FALSE)</formula>
    </cfRule>
  </conditionalFormatting>
  <conditionalFormatting sqref="AL1102:AO1131">
    <cfRule type="expression" dxfId="2417" priority="2885">
      <formula>IF(AND(AL1102&gt;=0, RIGHT(TEXT(AL1102,"0.#"),1)&lt;&gt;"."),TRUE,FALSE)</formula>
    </cfRule>
    <cfRule type="expression" dxfId="2416" priority="2886">
      <formula>IF(AND(AL1102&gt;=0, RIGHT(TEXT(AL1102,"0.#"),1)="."),TRUE,FALSE)</formula>
    </cfRule>
    <cfRule type="expression" dxfId="2415" priority="2887">
      <formula>IF(AND(AL1102&lt;0, RIGHT(TEXT(AL1102,"0.#"),1)&lt;&gt;"."),TRUE,FALSE)</formula>
    </cfRule>
    <cfRule type="expression" dxfId="2414" priority="2888">
      <formula>IF(AND(AL1102&lt;0, RIGHT(TEXT(AL1102,"0.#"),1)="."),TRUE,FALSE)</formula>
    </cfRule>
  </conditionalFormatting>
  <conditionalFormatting sqref="Y1102:Y1131">
    <cfRule type="expression" dxfId="2413" priority="2883">
      <formula>IF(RIGHT(TEXT(Y1102,"0.#"),1)=".",FALSE,TRUE)</formula>
    </cfRule>
    <cfRule type="expression" dxfId="2412" priority="2884">
      <formula>IF(RIGHT(TEXT(Y1102,"0.#"),1)=".",TRUE,FALSE)</formula>
    </cfRule>
  </conditionalFormatting>
  <conditionalFormatting sqref="AQ553">
    <cfRule type="expression" dxfId="2411" priority="1267">
      <formula>IF(RIGHT(TEXT(AQ553,"0.#"),1)=".",FALSE,TRUE)</formula>
    </cfRule>
    <cfRule type="expression" dxfId="2410" priority="1268">
      <formula>IF(RIGHT(TEXT(AQ553,"0.#"),1)=".",TRUE,FALSE)</formula>
    </cfRule>
  </conditionalFormatting>
  <conditionalFormatting sqref="AU552">
    <cfRule type="expression" dxfId="2409" priority="1279">
      <formula>IF(RIGHT(TEXT(AU552,"0.#"),1)=".",FALSE,TRUE)</formula>
    </cfRule>
    <cfRule type="expression" dxfId="2408" priority="1280">
      <formula>IF(RIGHT(TEXT(AU552,"0.#"),1)=".",TRUE,FALSE)</formula>
    </cfRule>
  </conditionalFormatting>
  <conditionalFormatting sqref="AE552">
    <cfRule type="expression" dxfId="2407" priority="1291">
      <formula>IF(RIGHT(TEXT(AE552,"0.#"),1)=".",FALSE,TRUE)</formula>
    </cfRule>
    <cfRule type="expression" dxfId="2406" priority="1292">
      <formula>IF(RIGHT(TEXT(AE552,"0.#"),1)=".",TRUE,FALSE)</formula>
    </cfRule>
  </conditionalFormatting>
  <conditionalFormatting sqref="AQ548">
    <cfRule type="expression" dxfId="2405" priority="1297">
      <formula>IF(RIGHT(TEXT(AQ548,"0.#"),1)=".",FALSE,TRUE)</formula>
    </cfRule>
    <cfRule type="expression" dxfId="2404" priority="1298">
      <formula>IF(RIGHT(TEXT(AQ548,"0.#"),1)=".",TRUE,FALSE)</formula>
    </cfRule>
  </conditionalFormatting>
  <conditionalFormatting sqref="AL837:AO838">
    <cfRule type="expression" dxfId="2403" priority="2837">
      <formula>IF(AND(AL837&gt;=0, RIGHT(TEXT(AL837,"0.#"),1)&lt;&gt;"."),TRUE,FALSE)</formula>
    </cfRule>
    <cfRule type="expression" dxfId="2402" priority="2838">
      <formula>IF(AND(AL837&gt;=0, RIGHT(TEXT(AL837,"0.#"),1)="."),TRUE,FALSE)</formula>
    </cfRule>
    <cfRule type="expression" dxfId="2401" priority="2839">
      <formula>IF(AND(AL837&lt;0, RIGHT(TEXT(AL837,"0.#"),1)&lt;&gt;"."),TRUE,FALSE)</formula>
    </cfRule>
    <cfRule type="expression" dxfId="2400" priority="2840">
      <formula>IF(AND(AL837&lt;0, RIGHT(TEXT(AL837,"0.#"),1)="."),TRUE,FALSE)</formula>
    </cfRule>
  </conditionalFormatting>
  <conditionalFormatting sqref="Y837">
    <cfRule type="expression" dxfId="2399" priority="2835">
      <formula>IF(RIGHT(TEXT(Y837,"0.#"),1)=".",FALSE,TRUE)</formula>
    </cfRule>
    <cfRule type="expression" dxfId="2398" priority="2836">
      <formula>IF(RIGHT(TEXT(Y837,"0.#"),1)=".",TRUE,FALSE)</formula>
    </cfRule>
  </conditionalFormatting>
  <conditionalFormatting sqref="AE492">
    <cfRule type="expression" dxfId="2397" priority="1623">
      <formula>IF(RIGHT(TEXT(AE492,"0.#"),1)=".",FALSE,TRUE)</formula>
    </cfRule>
    <cfRule type="expression" dxfId="2396" priority="1624">
      <formula>IF(RIGHT(TEXT(AE492,"0.#"),1)=".",TRUE,FALSE)</formula>
    </cfRule>
  </conditionalFormatting>
  <conditionalFormatting sqref="AE493">
    <cfRule type="expression" dxfId="2395" priority="1621">
      <formula>IF(RIGHT(TEXT(AE493,"0.#"),1)=".",FALSE,TRUE)</formula>
    </cfRule>
    <cfRule type="expression" dxfId="2394" priority="1622">
      <formula>IF(RIGHT(TEXT(AE493,"0.#"),1)=".",TRUE,FALSE)</formula>
    </cfRule>
  </conditionalFormatting>
  <conditionalFormatting sqref="AE494">
    <cfRule type="expression" dxfId="2393" priority="1619">
      <formula>IF(RIGHT(TEXT(AE494,"0.#"),1)=".",FALSE,TRUE)</formula>
    </cfRule>
    <cfRule type="expression" dxfId="2392" priority="1620">
      <formula>IF(RIGHT(TEXT(AE494,"0.#"),1)=".",TRUE,FALSE)</formula>
    </cfRule>
  </conditionalFormatting>
  <conditionalFormatting sqref="AQ493">
    <cfRule type="expression" dxfId="2391" priority="1599">
      <formula>IF(RIGHT(TEXT(AQ493,"0.#"),1)=".",FALSE,TRUE)</formula>
    </cfRule>
    <cfRule type="expression" dxfId="2390" priority="1600">
      <formula>IF(RIGHT(TEXT(AQ493,"0.#"),1)=".",TRUE,FALSE)</formula>
    </cfRule>
  </conditionalFormatting>
  <conditionalFormatting sqref="AQ494">
    <cfRule type="expression" dxfId="2389" priority="1597">
      <formula>IF(RIGHT(TEXT(AQ494,"0.#"),1)=".",FALSE,TRUE)</formula>
    </cfRule>
    <cfRule type="expression" dxfId="2388" priority="1598">
      <formula>IF(RIGHT(TEXT(AQ494,"0.#"),1)=".",TRUE,FALSE)</formula>
    </cfRule>
  </conditionalFormatting>
  <conditionalFormatting sqref="AQ492">
    <cfRule type="expression" dxfId="2387" priority="1595">
      <formula>IF(RIGHT(TEXT(AQ492,"0.#"),1)=".",FALSE,TRUE)</formula>
    </cfRule>
    <cfRule type="expression" dxfId="2386" priority="1596">
      <formula>IF(RIGHT(TEXT(AQ492,"0.#"),1)=".",TRUE,FALSE)</formula>
    </cfRule>
  </conditionalFormatting>
  <conditionalFormatting sqref="AU494">
    <cfRule type="expression" dxfId="2385" priority="1607">
      <formula>IF(RIGHT(TEXT(AU494,"0.#"),1)=".",FALSE,TRUE)</formula>
    </cfRule>
    <cfRule type="expression" dxfId="2384" priority="1608">
      <formula>IF(RIGHT(TEXT(AU494,"0.#"),1)=".",TRUE,FALSE)</formula>
    </cfRule>
  </conditionalFormatting>
  <conditionalFormatting sqref="AU492">
    <cfRule type="expression" dxfId="2383" priority="1611">
      <formula>IF(RIGHT(TEXT(AU492,"0.#"),1)=".",FALSE,TRUE)</formula>
    </cfRule>
    <cfRule type="expression" dxfId="2382" priority="1612">
      <formula>IF(RIGHT(TEXT(AU492,"0.#"),1)=".",TRUE,FALSE)</formula>
    </cfRule>
  </conditionalFormatting>
  <conditionalFormatting sqref="AU493">
    <cfRule type="expression" dxfId="2381" priority="1609">
      <formula>IF(RIGHT(TEXT(AU493,"0.#"),1)=".",FALSE,TRUE)</formula>
    </cfRule>
    <cfRule type="expression" dxfId="2380" priority="1610">
      <formula>IF(RIGHT(TEXT(AU493,"0.#"),1)=".",TRUE,FALSE)</formula>
    </cfRule>
  </conditionalFormatting>
  <conditionalFormatting sqref="AU583">
    <cfRule type="expression" dxfId="2379" priority="1127">
      <formula>IF(RIGHT(TEXT(AU583,"0.#"),1)=".",FALSE,TRUE)</formula>
    </cfRule>
    <cfRule type="expression" dxfId="2378" priority="1128">
      <formula>IF(RIGHT(TEXT(AU583,"0.#"),1)=".",TRUE,FALSE)</formula>
    </cfRule>
  </conditionalFormatting>
  <conditionalFormatting sqref="AU582">
    <cfRule type="expression" dxfId="2377" priority="1129">
      <formula>IF(RIGHT(TEXT(AU582,"0.#"),1)=".",FALSE,TRUE)</formula>
    </cfRule>
    <cfRule type="expression" dxfId="2376" priority="1130">
      <formula>IF(RIGHT(TEXT(AU582,"0.#"),1)=".",TRUE,FALSE)</formula>
    </cfRule>
  </conditionalFormatting>
  <conditionalFormatting sqref="AE499">
    <cfRule type="expression" dxfId="2375" priority="1589">
      <formula>IF(RIGHT(TEXT(AE499,"0.#"),1)=".",FALSE,TRUE)</formula>
    </cfRule>
    <cfRule type="expression" dxfId="2374" priority="1590">
      <formula>IF(RIGHT(TEXT(AE499,"0.#"),1)=".",TRUE,FALSE)</formula>
    </cfRule>
  </conditionalFormatting>
  <conditionalFormatting sqref="AE497">
    <cfRule type="expression" dxfId="2373" priority="1593">
      <formula>IF(RIGHT(TEXT(AE497,"0.#"),1)=".",FALSE,TRUE)</formula>
    </cfRule>
    <cfRule type="expression" dxfId="2372" priority="1594">
      <formula>IF(RIGHT(TEXT(AE497,"0.#"),1)=".",TRUE,FALSE)</formula>
    </cfRule>
  </conditionalFormatting>
  <conditionalFormatting sqref="AE498">
    <cfRule type="expression" dxfId="2371" priority="1591">
      <formula>IF(RIGHT(TEXT(AE498,"0.#"),1)=".",FALSE,TRUE)</formula>
    </cfRule>
    <cfRule type="expression" dxfId="2370" priority="1592">
      <formula>IF(RIGHT(TEXT(AE498,"0.#"),1)=".",TRUE,FALSE)</formula>
    </cfRule>
  </conditionalFormatting>
  <conditionalFormatting sqref="AU499">
    <cfRule type="expression" dxfId="2369" priority="1577">
      <formula>IF(RIGHT(TEXT(AU499,"0.#"),1)=".",FALSE,TRUE)</formula>
    </cfRule>
    <cfRule type="expression" dxfId="2368" priority="1578">
      <formula>IF(RIGHT(TEXT(AU499,"0.#"),1)=".",TRUE,FALSE)</formula>
    </cfRule>
  </conditionalFormatting>
  <conditionalFormatting sqref="AU497">
    <cfRule type="expression" dxfId="2367" priority="1581">
      <formula>IF(RIGHT(TEXT(AU497,"0.#"),1)=".",FALSE,TRUE)</formula>
    </cfRule>
    <cfRule type="expression" dxfId="2366" priority="1582">
      <formula>IF(RIGHT(TEXT(AU497,"0.#"),1)=".",TRUE,FALSE)</formula>
    </cfRule>
  </conditionalFormatting>
  <conditionalFormatting sqref="AU498">
    <cfRule type="expression" dxfId="2365" priority="1579">
      <formula>IF(RIGHT(TEXT(AU498,"0.#"),1)=".",FALSE,TRUE)</formula>
    </cfRule>
    <cfRule type="expression" dxfId="2364" priority="1580">
      <formula>IF(RIGHT(TEXT(AU498,"0.#"),1)=".",TRUE,FALSE)</formula>
    </cfRule>
  </conditionalFormatting>
  <conditionalFormatting sqref="AQ497">
    <cfRule type="expression" dxfId="2363" priority="1565">
      <formula>IF(RIGHT(TEXT(AQ497,"0.#"),1)=".",FALSE,TRUE)</formula>
    </cfRule>
    <cfRule type="expression" dxfId="2362" priority="1566">
      <formula>IF(RIGHT(TEXT(AQ497,"0.#"),1)=".",TRUE,FALSE)</formula>
    </cfRule>
  </conditionalFormatting>
  <conditionalFormatting sqref="AQ498">
    <cfRule type="expression" dxfId="2361" priority="1569">
      <formula>IF(RIGHT(TEXT(AQ498,"0.#"),1)=".",FALSE,TRUE)</formula>
    </cfRule>
    <cfRule type="expression" dxfId="2360" priority="1570">
      <formula>IF(RIGHT(TEXT(AQ498,"0.#"),1)=".",TRUE,FALSE)</formula>
    </cfRule>
  </conditionalFormatting>
  <conditionalFormatting sqref="AQ499">
    <cfRule type="expression" dxfId="2359" priority="1567">
      <formula>IF(RIGHT(TEXT(AQ499,"0.#"),1)=".",FALSE,TRUE)</formula>
    </cfRule>
    <cfRule type="expression" dxfId="2358" priority="1568">
      <formula>IF(RIGHT(TEXT(AQ499,"0.#"),1)=".",TRUE,FALSE)</formula>
    </cfRule>
  </conditionalFormatting>
  <conditionalFormatting sqref="AE504">
    <cfRule type="expression" dxfId="2357" priority="1559">
      <formula>IF(RIGHT(TEXT(AE504,"0.#"),1)=".",FALSE,TRUE)</formula>
    </cfRule>
    <cfRule type="expression" dxfId="2356" priority="1560">
      <formula>IF(RIGHT(TEXT(AE504,"0.#"),1)=".",TRUE,FALSE)</formula>
    </cfRule>
  </conditionalFormatting>
  <conditionalFormatting sqref="AE502">
    <cfRule type="expression" dxfId="2355" priority="1563">
      <formula>IF(RIGHT(TEXT(AE502,"0.#"),1)=".",FALSE,TRUE)</formula>
    </cfRule>
    <cfRule type="expression" dxfId="2354" priority="1564">
      <formula>IF(RIGHT(TEXT(AE502,"0.#"),1)=".",TRUE,FALSE)</formula>
    </cfRule>
  </conditionalFormatting>
  <conditionalFormatting sqref="AE503">
    <cfRule type="expression" dxfId="2353" priority="1561">
      <formula>IF(RIGHT(TEXT(AE503,"0.#"),1)=".",FALSE,TRUE)</formula>
    </cfRule>
    <cfRule type="expression" dxfId="2352" priority="1562">
      <formula>IF(RIGHT(TEXT(AE503,"0.#"),1)=".",TRUE,FALSE)</formula>
    </cfRule>
  </conditionalFormatting>
  <conditionalFormatting sqref="AU504">
    <cfRule type="expression" dxfId="2351" priority="1547">
      <formula>IF(RIGHT(TEXT(AU504,"0.#"),1)=".",FALSE,TRUE)</formula>
    </cfRule>
    <cfRule type="expression" dxfId="2350" priority="1548">
      <formula>IF(RIGHT(TEXT(AU504,"0.#"),1)=".",TRUE,FALSE)</formula>
    </cfRule>
  </conditionalFormatting>
  <conditionalFormatting sqref="AU502">
    <cfRule type="expression" dxfId="2349" priority="1551">
      <formula>IF(RIGHT(TEXT(AU502,"0.#"),1)=".",FALSE,TRUE)</formula>
    </cfRule>
    <cfRule type="expression" dxfId="2348" priority="1552">
      <formula>IF(RIGHT(TEXT(AU502,"0.#"),1)=".",TRUE,FALSE)</formula>
    </cfRule>
  </conditionalFormatting>
  <conditionalFormatting sqref="AU503">
    <cfRule type="expression" dxfId="2347" priority="1549">
      <formula>IF(RIGHT(TEXT(AU503,"0.#"),1)=".",FALSE,TRUE)</formula>
    </cfRule>
    <cfRule type="expression" dxfId="2346" priority="1550">
      <formula>IF(RIGHT(TEXT(AU503,"0.#"),1)=".",TRUE,FALSE)</formula>
    </cfRule>
  </conditionalFormatting>
  <conditionalFormatting sqref="AQ502">
    <cfRule type="expression" dxfId="2345" priority="1535">
      <formula>IF(RIGHT(TEXT(AQ502,"0.#"),1)=".",FALSE,TRUE)</formula>
    </cfRule>
    <cfRule type="expression" dxfId="2344" priority="1536">
      <formula>IF(RIGHT(TEXT(AQ502,"0.#"),1)=".",TRUE,FALSE)</formula>
    </cfRule>
  </conditionalFormatting>
  <conditionalFormatting sqref="AQ503">
    <cfRule type="expression" dxfId="2343" priority="1539">
      <formula>IF(RIGHT(TEXT(AQ503,"0.#"),1)=".",FALSE,TRUE)</formula>
    </cfRule>
    <cfRule type="expression" dxfId="2342" priority="1540">
      <formula>IF(RIGHT(TEXT(AQ503,"0.#"),1)=".",TRUE,FALSE)</formula>
    </cfRule>
  </conditionalFormatting>
  <conditionalFormatting sqref="AQ504">
    <cfRule type="expression" dxfId="2341" priority="1537">
      <formula>IF(RIGHT(TEXT(AQ504,"0.#"),1)=".",FALSE,TRUE)</formula>
    </cfRule>
    <cfRule type="expression" dxfId="2340" priority="1538">
      <formula>IF(RIGHT(TEXT(AQ504,"0.#"),1)=".",TRUE,FALSE)</formula>
    </cfRule>
  </conditionalFormatting>
  <conditionalFormatting sqref="AE509">
    <cfRule type="expression" dxfId="2339" priority="1529">
      <formula>IF(RIGHT(TEXT(AE509,"0.#"),1)=".",FALSE,TRUE)</formula>
    </cfRule>
    <cfRule type="expression" dxfId="2338" priority="1530">
      <formula>IF(RIGHT(TEXT(AE509,"0.#"),1)=".",TRUE,FALSE)</formula>
    </cfRule>
  </conditionalFormatting>
  <conditionalFormatting sqref="AE507">
    <cfRule type="expression" dxfId="2337" priority="1533">
      <formula>IF(RIGHT(TEXT(AE507,"0.#"),1)=".",FALSE,TRUE)</formula>
    </cfRule>
    <cfRule type="expression" dxfId="2336" priority="1534">
      <formula>IF(RIGHT(TEXT(AE507,"0.#"),1)=".",TRUE,FALSE)</formula>
    </cfRule>
  </conditionalFormatting>
  <conditionalFormatting sqref="AE508">
    <cfRule type="expression" dxfId="2335" priority="1531">
      <formula>IF(RIGHT(TEXT(AE508,"0.#"),1)=".",FALSE,TRUE)</formula>
    </cfRule>
    <cfRule type="expression" dxfId="2334" priority="1532">
      <formula>IF(RIGHT(TEXT(AE508,"0.#"),1)=".",TRUE,FALSE)</formula>
    </cfRule>
  </conditionalFormatting>
  <conditionalFormatting sqref="AU509">
    <cfRule type="expression" dxfId="2333" priority="1517">
      <formula>IF(RIGHT(TEXT(AU509,"0.#"),1)=".",FALSE,TRUE)</formula>
    </cfRule>
    <cfRule type="expression" dxfId="2332" priority="1518">
      <formula>IF(RIGHT(TEXT(AU509,"0.#"),1)=".",TRUE,FALSE)</formula>
    </cfRule>
  </conditionalFormatting>
  <conditionalFormatting sqref="AU507">
    <cfRule type="expression" dxfId="2331" priority="1521">
      <formula>IF(RIGHT(TEXT(AU507,"0.#"),1)=".",FALSE,TRUE)</formula>
    </cfRule>
    <cfRule type="expression" dxfId="2330" priority="1522">
      <formula>IF(RIGHT(TEXT(AU507,"0.#"),1)=".",TRUE,FALSE)</formula>
    </cfRule>
  </conditionalFormatting>
  <conditionalFormatting sqref="AU508">
    <cfRule type="expression" dxfId="2329" priority="1519">
      <formula>IF(RIGHT(TEXT(AU508,"0.#"),1)=".",FALSE,TRUE)</formula>
    </cfRule>
    <cfRule type="expression" dxfId="2328" priority="1520">
      <formula>IF(RIGHT(TEXT(AU508,"0.#"),1)=".",TRUE,FALSE)</formula>
    </cfRule>
  </conditionalFormatting>
  <conditionalFormatting sqref="AQ507">
    <cfRule type="expression" dxfId="2327" priority="1505">
      <formula>IF(RIGHT(TEXT(AQ507,"0.#"),1)=".",FALSE,TRUE)</formula>
    </cfRule>
    <cfRule type="expression" dxfId="2326" priority="1506">
      <formula>IF(RIGHT(TEXT(AQ507,"0.#"),1)=".",TRUE,FALSE)</formula>
    </cfRule>
  </conditionalFormatting>
  <conditionalFormatting sqref="AQ508">
    <cfRule type="expression" dxfId="2325" priority="1509">
      <formula>IF(RIGHT(TEXT(AQ508,"0.#"),1)=".",FALSE,TRUE)</formula>
    </cfRule>
    <cfRule type="expression" dxfId="2324" priority="1510">
      <formula>IF(RIGHT(TEXT(AQ508,"0.#"),1)=".",TRUE,FALSE)</formula>
    </cfRule>
  </conditionalFormatting>
  <conditionalFormatting sqref="AQ509">
    <cfRule type="expression" dxfId="2323" priority="1507">
      <formula>IF(RIGHT(TEXT(AQ509,"0.#"),1)=".",FALSE,TRUE)</formula>
    </cfRule>
    <cfRule type="expression" dxfId="2322" priority="1508">
      <formula>IF(RIGHT(TEXT(AQ509,"0.#"),1)=".",TRUE,FALSE)</formula>
    </cfRule>
  </conditionalFormatting>
  <conditionalFormatting sqref="AE465">
    <cfRule type="expression" dxfId="2321" priority="1799">
      <formula>IF(RIGHT(TEXT(AE465,"0.#"),1)=".",FALSE,TRUE)</formula>
    </cfRule>
    <cfRule type="expression" dxfId="2320" priority="1800">
      <formula>IF(RIGHT(TEXT(AE465,"0.#"),1)=".",TRUE,FALSE)</formula>
    </cfRule>
  </conditionalFormatting>
  <conditionalFormatting sqref="AE463">
    <cfRule type="expression" dxfId="2319" priority="1803">
      <formula>IF(RIGHT(TEXT(AE463,"0.#"),1)=".",FALSE,TRUE)</formula>
    </cfRule>
    <cfRule type="expression" dxfId="2318" priority="1804">
      <formula>IF(RIGHT(TEXT(AE463,"0.#"),1)=".",TRUE,FALSE)</formula>
    </cfRule>
  </conditionalFormatting>
  <conditionalFormatting sqref="AE464">
    <cfRule type="expression" dxfId="2317" priority="1801">
      <formula>IF(RIGHT(TEXT(AE464,"0.#"),1)=".",FALSE,TRUE)</formula>
    </cfRule>
    <cfRule type="expression" dxfId="2316" priority="1802">
      <formula>IF(RIGHT(TEXT(AE464,"0.#"),1)=".",TRUE,FALSE)</formula>
    </cfRule>
  </conditionalFormatting>
  <conditionalFormatting sqref="AM465">
    <cfRule type="expression" dxfId="2315" priority="1793">
      <formula>IF(RIGHT(TEXT(AM465,"0.#"),1)=".",FALSE,TRUE)</formula>
    </cfRule>
    <cfRule type="expression" dxfId="2314" priority="1794">
      <formula>IF(RIGHT(TEXT(AM465,"0.#"),1)=".",TRUE,FALSE)</formula>
    </cfRule>
  </conditionalFormatting>
  <conditionalFormatting sqref="AM463">
    <cfRule type="expression" dxfId="2313" priority="1797">
      <formula>IF(RIGHT(TEXT(AM463,"0.#"),1)=".",FALSE,TRUE)</formula>
    </cfRule>
    <cfRule type="expression" dxfId="2312" priority="1798">
      <formula>IF(RIGHT(TEXT(AM463,"0.#"),1)=".",TRUE,FALSE)</formula>
    </cfRule>
  </conditionalFormatting>
  <conditionalFormatting sqref="AM464">
    <cfRule type="expression" dxfId="2311" priority="1795">
      <formula>IF(RIGHT(TEXT(AM464,"0.#"),1)=".",FALSE,TRUE)</formula>
    </cfRule>
    <cfRule type="expression" dxfId="2310" priority="1796">
      <formula>IF(RIGHT(TEXT(AM464,"0.#"),1)=".",TRUE,FALSE)</formula>
    </cfRule>
  </conditionalFormatting>
  <conditionalFormatting sqref="AU465">
    <cfRule type="expression" dxfId="2309" priority="1787">
      <formula>IF(RIGHT(TEXT(AU465,"0.#"),1)=".",FALSE,TRUE)</formula>
    </cfRule>
    <cfRule type="expression" dxfId="2308" priority="1788">
      <formula>IF(RIGHT(TEXT(AU465,"0.#"),1)=".",TRUE,FALSE)</formula>
    </cfRule>
  </conditionalFormatting>
  <conditionalFormatting sqref="AU463">
    <cfRule type="expression" dxfId="2307" priority="1791">
      <formula>IF(RIGHT(TEXT(AU463,"0.#"),1)=".",FALSE,TRUE)</formula>
    </cfRule>
    <cfRule type="expression" dxfId="2306" priority="1792">
      <formula>IF(RIGHT(TEXT(AU463,"0.#"),1)=".",TRUE,FALSE)</formula>
    </cfRule>
  </conditionalFormatting>
  <conditionalFormatting sqref="AU464">
    <cfRule type="expression" dxfId="2305" priority="1789">
      <formula>IF(RIGHT(TEXT(AU464,"0.#"),1)=".",FALSE,TRUE)</formula>
    </cfRule>
    <cfRule type="expression" dxfId="2304" priority="1790">
      <formula>IF(RIGHT(TEXT(AU464,"0.#"),1)=".",TRUE,FALSE)</formula>
    </cfRule>
  </conditionalFormatting>
  <conditionalFormatting sqref="AI465">
    <cfRule type="expression" dxfId="2303" priority="1781">
      <formula>IF(RIGHT(TEXT(AI465,"0.#"),1)=".",FALSE,TRUE)</formula>
    </cfRule>
    <cfRule type="expression" dxfId="2302" priority="1782">
      <formula>IF(RIGHT(TEXT(AI465,"0.#"),1)=".",TRUE,FALSE)</formula>
    </cfRule>
  </conditionalFormatting>
  <conditionalFormatting sqref="AI463">
    <cfRule type="expression" dxfId="2301" priority="1785">
      <formula>IF(RIGHT(TEXT(AI463,"0.#"),1)=".",FALSE,TRUE)</formula>
    </cfRule>
    <cfRule type="expression" dxfId="2300" priority="1786">
      <formula>IF(RIGHT(TEXT(AI463,"0.#"),1)=".",TRUE,FALSE)</formula>
    </cfRule>
  </conditionalFormatting>
  <conditionalFormatting sqref="AI464">
    <cfRule type="expression" dxfId="2299" priority="1783">
      <formula>IF(RIGHT(TEXT(AI464,"0.#"),1)=".",FALSE,TRUE)</formula>
    </cfRule>
    <cfRule type="expression" dxfId="2298" priority="1784">
      <formula>IF(RIGHT(TEXT(AI464,"0.#"),1)=".",TRUE,FALSE)</formula>
    </cfRule>
  </conditionalFormatting>
  <conditionalFormatting sqref="AQ463">
    <cfRule type="expression" dxfId="2297" priority="1775">
      <formula>IF(RIGHT(TEXT(AQ463,"0.#"),1)=".",FALSE,TRUE)</formula>
    </cfRule>
    <cfRule type="expression" dxfId="2296" priority="1776">
      <formula>IF(RIGHT(TEXT(AQ463,"0.#"),1)=".",TRUE,FALSE)</formula>
    </cfRule>
  </conditionalFormatting>
  <conditionalFormatting sqref="AQ464">
    <cfRule type="expression" dxfId="2295" priority="1779">
      <formula>IF(RIGHT(TEXT(AQ464,"0.#"),1)=".",FALSE,TRUE)</formula>
    </cfRule>
    <cfRule type="expression" dxfId="2294" priority="1780">
      <formula>IF(RIGHT(TEXT(AQ464,"0.#"),1)=".",TRUE,FALSE)</formula>
    </cfRule>
  </conditionalFormatting>
  <conditionalFormatting sqref="AQ465">
    <cfRule type="expression" dxfId="2293" priority="1777">
      <formula>IF(RIGHT(TEXT(AQ465,"0.#"),1)=".",FALSE,TRUE)</formula>
    </cfRule>
    <cfRule type="expression" dxfId="2292" priority="1778">
      <formula>IF(RIGHT(TEXT(AQ465,"0.#"),1)=".",TRUE,FALSE)</formula>
    </cfRule>
  </conditionalFormatting>
  <conditionalFormatting sqref="AE470">
    <cfRule type="expression" dxfId="2291" priority="1769">
      <formula>IF(RIGHT(TEXT(AE470,"0.#"),1)=".",FALSE,TRUE)</formula>
    </cfRule>
    <cfRule type="expression" dxfId="2290" priority="1770">
      <formula>IF(RIGHT(TEXT(AE470,"0.#"),1)=".",TRUE,FALSE)</formula>
    </cfRule>
  </conditionalFormatting>
  <conditionalFormatting sqref="AE468">
    <cfRule type="expression" dxfId="2289" priority="1773">
      <formula>IF(RIGHT(TEXT(AE468,"0.#"),1)=".",FALSE,TRUE)</formula>
    </cfRule>
    <cfRule type="expression" dxfId="2288" priority="1774">
      <formula>IF(RIGHT(TEXT(AE468,"0.#"),1)=".",TRUE,FALSE)</formula>
    </cfRule>
  </conditionalFormatting>
  <conditionalFormatting sqref="AE469">
    <cfRule type="expression" dxfId="2287" priority="1771">
      <formula>IF(RIGHT(TEXT(AE469,"0.#"),1)=".",FALSE,TRUE)</formula>
    </cfRule>
    <cfRule type="expression" dxfId="2286" priority="1772">
      <formula>IF(RIGHT(TEXT(AE469,"0.#"),1)=".",TRUE,FALSE)</formula>
    </cfRule>
  </conditionalFormatting>
  <conditionalFormatting sqref="AM470">
    <cfRule type="expression" dxfId="2285" priority="1763">
      <formula>IF(RIGHT(TEXT(AM470,"0.#"),1)=".",FALSE,TRUE)</formula>
    </cfRule>
    <cfRule type="expression" dxfId="2284" priority="1764">
      <formula>IF(RIGHT(TEXT(AM470,"0.#"),1)=".",TRUE,FALSE)</formula>
    </cfRule>
  </conditionalFormatting>
  <conditionalFormatting sqref="AM468">
    <cfRule type="expression" dxfId="2283" priority="1767">
      <formula>IF(RIGHT(TEXT(AM468,"0.#"),1)=".",FALSE,TRUE)</formula>
    </cfRule>
    <cfRule type="expression" dxfId="2282" priority="1768">
      <formula>IF(RIGHT(TEXT(AM468,"0.#"),1)=".",TRUE,FALSE)</formula>
    </cfRule>
  </conditionalFormatting>
  <conditionalFormatting sqref="AM469">
    <cfRule type="expression" dxfId="2281" priority="1765">
      <formula>IF(RIGHT(TEXT(AM469,"0.#"),1)=".",FALSE,TRUE)</formula>
    </cfRule>
    <cfRule type="expression" dxfId="2280" priority="1766">
      <formula>IF(RIGHT(TEXT(AM469,"0.#"),1)=".",TRUE,FALSE)</formula>
    </cfRule>
  </conditionalFormatting>
  <conditionalFormatting sqref="AU470">
    <cfRule type="expression" dxfId="2279" priority="1757">
      <formula>IF(RIGHT(TEXT(AU470,"0.#"),1)=".",FALSE,TRUE)</formula>
    </cfRule>
    <cfRule type="expression" dxfId="2278" priority="1758">
      <formula>IF(RIGHT(TEXT(AU470,"0.#"),1)=".",TRUE,FALSE)</formula>
    </cfRule>
  </conditionalFormatting>
  <conditionalFormatting sqref="AU468">
    <cfRule type="expression" dxfId="2277" priority="1761">
      <formula>IF(RIGHT(TEXT(AU468,"0.#"),1)=".",FALSE,TRUE)</formula>
    </cfRule>
    <cfRule type="expression" dxfId="2276" priority="1762">
      <formula>IF(RIGHT(TEXT(AU468,"0.#"),1)=".",TRUE,FALSE)</formula>
    </cfRule>
  </conditionalFormatting>
  <conditionalFormatting sqref="AU469">
    <cfRule type="expression" dxfId="2275" priority="1759">
      <formula>IF(RIGHT(TEXT(AU469,"0.#"),1)=".",FALSE,TRUE)</formula>
    </cfRule>
    <cfRule type="expression" dxfId="2274" priority="1760">
      <formula>IF(RIGHT(TEXT(AU469,"0.#"),1)=".",TRUE,FALSE)</formula>
    </cfRule>
  </conditionalFormatting>
  <conditionalFormatting sqref="AI470">
    <cfRule type="expression" dxfId="2273" priority="1751">
      <formula>IF(RIGHT(TEXT(AI470,"0.#"),1)=".",FALSE,TRUE)</formula>
    </cfRule>
    <cfRule type="expression" dxfId="2272" priority="1752">
      <formula>IF(RIGHT(TEXT(AI470,"0.#"),1)=".",TRUE,FALSE)</formula>
    </cfRule>
  </conditionalFormatting>
  <conditionalFormatting sqref="AI468">
    <cfRule type="expression" dxfId="2271" priority="1755">
      <formula>IF(RIGHT(TEXT(AI468,"0.#"),1)=".",FALSE,TRUE)</formula>
    </cfRule>
    <cfRule type="expression" dxfId="2270" priority="1756">
      <formula>IF(RIGHT(TEXT(AI468,"0.#"),1)=".",TRUE,FALSE)</formula>
    </cfRule>
  </conditionalFormatting>
  <conditionalFormatting sqref="AI469">
    <cfRule type="expression" dxfId="2269" priority="1753">
      <formula>IF(RIGHT(TEXT(AI469,"0.#"),1)=".",FALSE,TRUE)</formula>
    </cfRule>
    <cfRule type="expression" dxfId="2268" priority="1754">
      <formula>IF(RIGHT(TEXT(AI469,"0.#"),1)=".",TRUE,FALSE)</formula>
    </cfRule>
  </conditionalFormatting>
  <conditionalFormatting sqref="AQ468">
    <cfRule type="expression" dxfId="2267" priority="1745">
      <formula>IF(RIGHT(TEXT(AQ468,"0.#"),1)=".",FALSE,TRUE)</formula>
    </cfRule>
    <cfRule type="expression" dxfId="2266" priority="1746">
      <formula>IF(RIGHT(TEXT(AQ468,"0.#"),1)=".",TRUE,FALSE)</formula>
    </cfRule>
  </conditionalFormatting>
  <conditionalFormatting sqref="AQ469">
    <cfRule type="expression" dxfId="2265" priority="1749">
      <formula>IF(RIGHT(TEXT(AQ469,"0.#"),1)=".",FALSE,TRUE)</formula>
    </cfRule>
    <cfRule type="expression" dxfId="2264" priority="1750">
      <formula>IF(RIGHT(TEXT(AQ469,"0.#"),1)=".",TRUE,FALSE)</formula>
    </cfRule>
  </conditionalFormatting>
  <conditionalFormatting sqref="AQ470">
    <cfRule type="expression" dxfId="2263" priority="1747">
      <formula>IF(RIGHT(TEXT(AQ470,"0.#"),1)=".",FALSE,TRUE)</formula>
    </cfRule>
    <cfRule type="expression" dxfId="2262" priority="1748">
      <formula>IF(RIGHT(TEXT(AQ470,"0.#"),1)=".",TRUE,FALSE)</formula>
    </cfRule>
  </conditionalFormatting>
  <conditionalFormatting sqref="AE475">
    <cfRule type="expression" dxfId="2261" priority="1739">
      <formula>IF(RIGHT(TEXT(AE475,"0.#"),1)=".",FALSE,TRUE)</formula>
    </cfRule>
    <cfRule type="expression" dxfId="2260" priority="1740">
      <formula>IF(RIGHT(TEXT(AE475,"0.#"),1)=".",TRUE,FALSE)</formula>
    </cfRule>
  </conditionalFormatting>
  <conditionalFormatting sqref="AE473">
    <cfRule type="expression" dxfId="2259" priority="1743">
      <formula>IF(RIGHT(TEXT(AE473,"0.#"),1)=".",FALSE,TRUE)</formula>
    </cfRule>
    <cfRule type="expression" dxfId="2258" priority="1744">
      <formula>IF(RIGHT(TEXT(AE473,"0.#"),1)=".",TRUE,FALSE)</formula>
    </cfRule>
  </conditionalFormatting>
  <conditionalFormatting sqref="AE474">
    <cfRule type="expression" dxfId="2257" priority="1741">
      <formula>IF(RIGHT(TEXT(AE474,"0.#"),1)=".",FALSE,TRUE)</formula>
    </cfRule>
    <cfRule type="expression" dxfId="2256" priority="1742">
      <formula>IF(RIGHT(TEXT(AE474,"0.#"),1)=".",TRUE,FALSE)</formula>
    </cfRule>
  </conditionalFormatting>
  <conditionalFormatting sqref="AM475">
    <cfRule type="expression" dxfId="2255" priority="1733">
      <formula>IF(RIGHT(TEXT(AM475,"0.#"),1)=".",FALSE,TRUE)</formula>
    </cfRule>
    <cfRule type="expression" dxfId="2254" priority="1734">
      <formula>IF(RIGHT(TEXT(AM475,"0.#"),1)=".",TRUE,FALSE)</formula>
    </cfRule>
  </conditionalFormatting>
  <conditionalFormatting sqref="AM473">
    <cfRule type="expression" dxfId="2253" priority="1737">
      <formula>IF(RIGHT(TEXT(AM473,"0.#"),1)=".",FALSE,TRUE)</formula>
    </cfRule>
    <cfRule type="expression" dxfId="2252" priority="1738">
      <formula>IF(RIGHT(TEXT(AM473,"0.#"),1)=".",TRUE,FALSE)</formula>
    </cfRule>
  </conditionalFormatting>
  <conditionalFormatting sqref="AM474">
    <cfRule type="expression" dxfId="2251" priority="1735">
      <formula>IF(RIGHT(TEXT(AM474,"0.#"),1)=".",FALSE,TRUE)</formula>
    </cfRule>
    <cfRule type="expression" dxfId="2250" priority="1736">
      <formula>IF(RIGHT(TEXT(AM474,"0.#"),1)=".",TRUE,FALSE)</formula>
    </cfRule>
  </conditionalFormatting>
  <conditionalFormatting sqref="AU475">
    <cfRule type="expression" dxfId="2249" priority="1727">
      <formula>IF(RIGHT(TEXT(AU475,"0.#"),1)=".",FALSE,TRUE)</formula>
    </cfRule>
    <cfRule type="expression" dxfId="2248" priority="1728">
      <formula>IF(RIGHT(TEXT(AU475,"0.#"),1)=".",TRUE,FALSE)</formula>
    </cfRule>
  </conditionalFormatting>
  <conditionalFormatting sqref="AU473">
    <cfRule type="expression" dxfId="2247" priority="1731">
      <formula>IF(RIGHT(TEXT(AU473,"0.#"),1)=".",FALSE,TRUE)</formula>
    </cfRule>
    <cfRule type="expression" dxfId="2246" priority="1732">
      <formula>IF(RIGHT(TEXT(AU473,"0.#"),1)=".",TRUE,FALSE)</formula>
    </cfRule>
  </conditionalFormatting>
  <conditionalFormatting sqref="AU474">
    <cfRule type="expression" dxfId="2245" priority="1729">
      <formula>IF(RIGHT(TEXT(AU474,"0.#"),1)=".",FALSE,TRUE)</formula>
    </cfRule>
    <cfRule type="expression" dxfId="2244" priority="1730">
      <formula>IF(RIGHT(TEXT(AU474,"0.#"),1)=".",TRUE,FALSE)</formula>
    </cfRule>
  </conditionalFormatting>
  <conditionalFormatting sqref="AI475">
    <cfRule type="expression" dxfId="2243" priority="1721">
      <formula>IF(RIGHT(TEXT(AI475,"0.#"),1)=".",FALSE,TRUE)</formula>
    </cfRule>
    <cfRule type="expression" dxfId="2242" priority="1722">
      <formula>IF(RIGHT(TEXT(AI475,"0.#"),1)=".",TRUE,FALSE)</formula>
    </cfRule>
  </conditionalFormatting>
  <conditionalFormatting sqref="AI473">
    <cfRule type="expression" dxfId="2241" priority="1725">
      <formula>IF(RIGHT(TEXT(AI473,"0.#"),1)=".",FALSE,TRUE)</formula>
    </cfRule>
    <cfRule type="expression" dxfId="2240" priority="1726">
      <formula>IF(RIGHT(TEXT(AI473,"0.#"),1)=".",TRUE,FALSE)</formula>
    </cfRule>
  </conditionalFormatting>
  <conditionalFormatting sqref="AI474">
    <cfRule type="expression" dxfId="2239" priority="1723">
      <formula>IF(RIGHT(TEXT(AI474,"0.#"),1)=".",FALSE,TRUE)</formula>
    </cfRule>
    <cfRule type="expression" dxfId="2238" priority="1724">
      <formula>IF(RIGHT(TEXT(AI474,"0.#"),1)=".",TRUE,FALSE)</formula>
    </cfRule>
  </conditionalFormatting>
  <conditionalFormatting sqref="AQ473">
    <cfRule type="expression" dxfId="2237" priority="1715">
      <formula>IF(RIGHT(TEXT(AQ473,"0.#"),1)=".",FALSE,TRUE)</formula>
    </cfRule>
    <cfRule type="expression" dxfId="2236" priority="1716">
      <formula>IF(RIGHT(TEXT(AQ473,"0.#"),1)=".",TRUE,FALSE)</formula>
    </cfRule>
  </conditionalFormatting>
  <conditionalFormatting sqref="AQ474">
    <cfRule type="expression" dxfId="2235" priority="1719">
      <formula>IF(RIGHT(TEXT(AQ474,"0.#"),1)=".",FALSE,TRUE)</formula>
    </cfRule>
    <cfRule type="expression" dxfId="2234" priority="1720">
      <formula>IF(RIGHT(TEXT(AQ474,"0.#"),1)=".",TRUE,FALSE)</formula>
    </cfRule>
  </conditionalFormatting>
  <conditionalFormatting sqref="AQ475">
    <cfRule type="expression" dxfId="2233" priority="1717">
      <formula>IF(RIGHT(TEXT(AQ475,"0.#"),1)=".",FALSE,TRUE)</formula>
    </cfRule>
    <cfRule type="expression" dxfId="2232" priority="1718">
      <formula>IF(RIGHT(TEXT(AQ475,"0.#"),1)=".",TRUE,FALSE)</formula>
    </cfRule>
  </conditionalFormatting>
  <conditionalFormatting sqref="AE480">
    <cfRule type="expression" dxfId="2231" priority="1709">
      <formula>IF(RIGHT(TEXT(AE480,"0.#"),1)=".",FALSE,TRUE)</formula>
    </cfRule>
    <cfRule type="expression" dxfId="2230" priority="1710">
      <formula>IF(RIGHT(TEXT(AE480,"0.#"),1)=".",TRUE,FALSE)</formula>
    </cfRule>
  </conditionalFormatting>
  <conditionalFormatting sqref="AE478">
    <cfRule type="expression" dxfId="2229" priority="1713">
      <formula>IF(RIGHT(TEXT(AE478,"0.#"),1)=".",FALSE,TRUE)</formula>
    </cfRule>
    <cfRule type="expression" dxfId="2228" priority="1714">
      <formula>IF(RIGHT(TEXT(AE478,"0.#"),1)=".",TRUE,FALSE)</formula>
    </cfRule>
  </conditionalFormatting>
  <conditionalFormatting sqref="AE479">
    <cfRule type="expression" dxfId="2227" priority="1711">
      <formula>IF(RIGHT(TEXT(AE479,"0.#"),1)=".",FALSE,TRUE)</formula>
    </cfRule>
    <cfRule type="expression" dxfId="2226" priority="1712">
      <formula>IF(RIGHT(TEXT(AE479,"0.#"),1)=".",TRUE,FALSE)</formula>
    </cfRule>
  </conditionalFormatting>
  <conditionalFormatting sqref="AM480">
    <cfRule type="expression" dxfId="2225" priority="1703">
      <formula>IF(RIGHT(TEXT(AM480,"0.#"),1)=".",FALSE,TRUE)</formula>
    </cfRule>
    <cfRule type="expression" dxfId="2224" priority="1704">
      <formula>IF(RIGHT(TEXT(AM480,"0.#"),1)=".",TRUE,FALSE)</formula>
    </cfRule>
  </conditionalFormatting>
  <conditionalFormatting sqref="AM478">
    <cfRule type="expression" dxfId="2223" priority="1707">
      <formula>IF(RIGHT(TEXT(AM478,"0.#"),1)=".",FALSE,TRUE)</formula>
    </cfRule>
    <cfRule type="expression" dxfId="2222" priority="1708">
      <formula>IF(RIGHT(TEXT(AM478,"0.#"),1)=".",TRUE,FALSE)</formula>
    </cfRule>
  </conditionalFormatting>
  <conditionalFormatting sqref="AM479">
    <cfRule type="expression" dxfId="2221" priority="1705">
      <formula>IF(RIGHT(TEXT(AM479,"0.#"),1)=".",FALSE,TRUE)</formula>
    </cfRule>
    <cfRule type="expression" dxfId="2220" priority="1706">
      <formula>IF(RIGHT(TEXT(AM479,"0.#"),1)=".",TRUE,FALSE)</formula>
    </cfRule>
  </conditionalFormatting>
  <conditionalFormatting sqref="AU480">
    <cfRule type="expression" dxfId="2219" priority="1697">
      <formula>IF(RIGHT(TEXT(AU480,"0.#"),1)=".",FALSE,TRUE)</formula>
    </cfRule>
    <cfRule type="expression" dxfId="2218" priority="1698">
      <formula>IF(RIGHT(TEXT(AU480,"0.#"),1)=".",TRUE,FALSE)</formula>
    </cfRule>
  </conditionalFormatting>
  <conditionalFormatting sqref="AU478">
    <cfRule type="expression" dxfId="2217" priority="1701">
      <formula>IF(RIGHT(TEXT(AU478,"0.#"),1)=".",FALSE,TRUE)</formula>
    </cfRule>
    <cfRule type="expression" dxfId="2216" priority="1702">
      <formula>IF(RIGHT(TEXT(AU478,"0.#"),1)=".",TRUE,FALSE)</formula>
    </cfRule>
  </conditionalFormatting>
  <conditionalFormatting sqref="AU479">
    <cfRule type="expression" dxfId="2215" priority="1699">
      <formula>IF(RIGHT(TEXT(AU479,"0.#"),1)=".",FALSE,TRUE)</formula>
    </cfRule>
    <cfRule type="expression" dxfId="2214" priority="1700">
      <formula>IF(RIGHT(TEXT(AU479,"0.#"),1)=".",TRUE,FALSE)</formula>
    </cfRule>
  </conditionalFormatting>
  <conditionalFormatting sqref="AI480">
    <cfRule type="expression" dxfId="2213" priority="1691">
      <formula>IF(RIGHT(TEXT(AI480,"0.#"),1)=".",FALSE,TRUE)</formula>
    </cfRule>
    <cfRule type="expression" dxfId="2212" priority="1692">
      <formula>IF(RIGHT(TEXT(AI480,"0.#"),1)=".",TRUE,FALSE)</formula>
    </cfRule>
  </conditionalFormatting>
  <conditionalFormatting sqref="AI478">
    <cfRule type="expression" dxfId="2211" priority="1695">
      <formula>IF(RIGHT(TEXT(AI478,"0.#"),1)=".",FALSE,TRUE)</formula>
    </cfRule>
    <cfRule type="expression" dxfId="2210" priority="1696">
      <formula>IF(RIGHT(TEXT(AI478,"0.#"),1)=".",TRUE,FALSE)</formula>
    </cfRule>
  </conditionalFormatting>
  <conditionalFormatting sqref="AI479">
    <cfRule type="expression" dxfId="2209" priority="1693">
      <formula>IF(RIGHT(TEXT(AI479,"0.#"),1)=".",FALSE,TRUE)</formula>
    </cfRule>
    <cfRule type="expression" dxfId="2208" priority="1694">
      <formula>IF(RIGHT(TEXT(AI479,"0.#"),1)=".",TRUE,FALSE)</formula>
    </cfRule>
  </conditionalFormatting>
  <conditionalFormatting sqref="AQ478">
    <cfRule type="expression" dxfId="2207" priority="1685">
      <formula>IF(RIGHT(TEXT(AQ478,"0.#"),1)=".",FALSE,TRUE)</formula>
    </cfRule>
    <cfRule type="expression" dxfId="2206" priority="1686">
      <formula>IF(RIGHT(TEXT(AQ478,"0.#"),1)=".",TRUE,FALSE)</formula>
    </cfRule>
  </conditionalFormatting>
  <conditionalFormatting sqref="AQ479">
    <cfRule type="expression" dxfId="2205" priority="1689">
      <formula>IF(RIGHT(TEXT(AQ479,"0.#"),1)=".",FALSE,TRUE)</formula>
    </cfRule>
    <cfRule type="expression" dxfId="2204" priority="1690">
      <formula>IF(RIGHT(TEXT(AQ479,"0.#"),1)=".",TRUE,FALSE)</formula>
    </cfRule>
  </conditionalFormatting>
  <conditionalFormatting sqref="AQ480">
    <cfRule type="expression" dxfId="2203" priority="1687">
      <formula>IF(RIGHT(TEXT(AQ480,"0.#"),1)=".",FALSE,TRUE)</formula>
    </cfRule>
    <cfRule type="expression" dxfId="2202" priority="1688">
      <formula>IF(RIGHT(TEXT(AQ480,"0.#"),1)=".",TRUE,FALSE)</formula>
    </cfRule>
  </conditionalFormatting>
  <conditionalFormatting sqref="AM47">
    <cfRule type="expression" dxfId="2201" priority="1979">
      <formula>IF(RIGHT(TEXT(AM47,"0.#"),1)=".",FALSE,TRUE)</formula>
    </cfRule>
    <cfRule type="expression" dxfId="2200" priority="1980">
      <formula>IF(RIGHT(TEXT(AM47,"0.#"),1)=".",TRUE,FALSE)</formula>
    </cfRule>
  </conditionalFormatting>
  <conditionalFormatting sqref="AI46">
    <cfRule type="expression" dxfId="2199" priority="1983">
      <formula>IF(RIGHT(TEXT(AI46,"0.#"),1)=".",FALSE,TRUE)</formula>
    </cfRule>
    <cfRule type="expression" dxfId="2198" priority="1984">
      <formula>IF(RIGHT(TEXT(AI46,"0.#"),1)=".",TRUE,FALSE)</formula>
    </cfRule>
  </conditionalFormatting>
  <conditionalFormatting sqref="AM46">
    <cfRule type="expression" dxfId="2197" priority="1981">
      <formula>IF(RIGHT(TEXT(AM46,"0.#"),1)=".",FALSE,TRUE)</formula>
    </cfRule>
    <cfRule type="expression" dxfId="2196" priority="1982">
      <formula>IF(RIGHT(TEXT(AM46,"0.#"),1)=".",TRUE,FALSE)</formula>
    </cfRule>
  </conditionalFormatting>
  <conditionalFormatting sqref="AU46:AU48">
    <cfRule type="expression" dxfId="2195" priority="1973">
      <formula>IF(RIGHT(TEXT(AU46,"0.#"),1)=".",FALSE,TRUE)</formula>
    </cfRule>
    <cfRule type="expression" dxfId="2194" priority="1974">
      <formula>IF(RIGHT(TEXT(AU46,"0.#"),1)=".",TRUE,FALSE)</formula>
    </cfRule>
  </conditionalFormatting>
  <conditionalFormatting sqref="AM48">
    <cfRule type="expression" dxfId="2193" priority="1977">
      <formula>IF(RIGHT(TEXT(AM48,"0.#"),1)=".",FALSE,TRUE)</formula>
    </cfRule>
    <cfRule type="expression" dxfId="2192" priority="1978">
      <formula>IF(RIGHT(TEXT(AM48,"0.#"),1)=".",TRUE,FALSE)</formula>
    </cfRule>
  </conditionalFormatting>
  <conditionalFormatting sqref="AQ46:AQ48">
    <cfRule type="expression" dxfId="2191" priority="1975">
      <formula>IF(RIGHT(TEXT(AQ46,"0.#"),1)=".",FALSE,TRUE)</formula>
    </cfRule>
    <cfRule type="expression" dxfId="2190" priority="1976">
      <formula>IF(RIGHT(TEXT(AQ46,"0.#"),1)=".",TRUE,FALSE)</formula>
    </cfRule>
  </conditionalFormatting>
  <conditionalFormatting sqref="AE146:AE147 AI146:AI147 AM146:AM147 AQ146:AQ147 AU146:AU147">
    <cfRule type="expression" dxfId="2189" priority="1967">
      <formula>IF(RIGHT(TEXT(AE146,"0.#"),1)=".",FALSE,TRUE)</formula>
    </cfRule>
    <cfRule type="expression" dxfId="2188" priority="1968">
      <formula>IF(RIGHT(TEXT(AE146,"0.#"),1)=".",TRUE,FALSE)</formula>
    </cfRule>
  </conditionalFormatting>
  <conditionalFormatting sqref="AE138:AE139 AI138:AI139 AM138:AM139 AQ138:AQ139 AU138:AU139">
    <cfRule type="expression" dxfId="2187" priority="1971">
      <formula>IF(RIGHT(TEXT(AE138,"0.#"),1)=".",FALSE,TRUE)</formula>
    </cfRule>
    <cfRule type="expression" dxfId="2186" priority="1972">
      <formula>IF(RIGHT(TEXT(AE138,"0.#"),1)=".",TRUE,FALSE)</formula>
    </cfRule>
  </conditionalFormatting>
  <conditionalFormatting sqref="AE142:AE143 AI142:AI143 AM142:AM143 AQ142:AQ143 AU142:AU143">
    <cfRule type="expression" dxfId="2185" priority="1969">
      <formula>IF(RIGHT(TEXT(AE142,"0.#"),1)=".",FALSE,TRUE)</formula>
    </cfRule>
    <cfRule type="expression" dxfId="2184" priority="1970">
      <formula>IF(RIGHT(TEXT(AE142,"0.#"),1)=".",TRUE,FALSE)</formula>
    </cfRule>
  </conditionalFormatting>
  <conditionalFormatting sqref="AE198:AE199 AI198:AI199 AM198:AM199 AQ198:AQ199 AU198:AU199">
    <cfRule type="expression" dxfId="2183" priority="1961">
      <formula>IF(RIGHT(TEXT(AE198,"0.#"),1)=".",FALSE,TRUE)</formula>
    </cfRule>
    <cfRule type="expression" dxfId="2182" priority="1962">
      <formula>IF(RIGHT(TEXT(AE198,"0.#"),1)=".",TRUE,FALSE)</formula>
    </cfRule>
  </conditionalFormatting>
  <conditionalFormatting sqref="AE150:AE151 AI150:AI151 AM150:AM151 AQ150:AQ151 AU150:AU151">
    <cfRule type="expression" dxfId="2181" priority="1965">
      <formula>IF(RIGHT(TEXT(AE150,"0.#"),1)=".",FALSE,TRUE)</formula>
    </cfRule>
    <cfRule type="expression" dxfId="2180" priority="1966">
      <formula>IF(RIGHT(TEXT(AE150,"0.#"),1)=".",TRUE,FALSE)</formula>
    </cfRule>
  </conditionalFormatting>
  <conditionalFormatting sqref="AE194:AE195 AI194:AI195 AM194:AM195 AQ194:AQ195 AU194:AU195">
    <cfRule type="expression" dxfId="2179" priority="1963">
      <formula>IF(RIGHT(TEXT(AE194,"0.#"),1)=".",FALSE,TRUE)</formula>
    </cfRule>
    <cfRule type="expression" dxfId="2178" priority="1964">
      <formula>IF(RIGHT(TEXT(AE194,"0.#"),1)=".",TRUE,FALSE)</formula>
    </cfRule>
  </conditionalFormatting>
  <conditionalFormatting sqref="AE210:AE211 AI210:AI211 AM210:AM211 AQ210:AQ211 AU210:AU211">
    <cfRule type="expression" dxfId="2177" priority="1955">
      <formula>IF(RIGHT(TEXT(AE210,"0.#"),1)=".",FALSE,TRUE)</formula>
    </cfRule>
    <cfRule type="expression" dxfId="2176" priority="1956">
      <formula>IF(RIGHT(TEXT(AE210,"0.#"),1)=".",TRUE,FALSE)</formula>
    </cfRule>
  </conditionalFormatting>
  <conditionalFormatting sqref="AE202:AE203 AI202:AI203 AM202:AM203 AQ202:AQ203 AU202:AU203">
    <cfRule type="expression" dxfId="2175" priority="1959">
      <formula>IF(RIGHT(TEXT(AE202,"0.#"),1)=".",FALSE,TRUE)</formula>
    </cfRule>
    <cfRule type="expression" dxfId="2174" priority="1960">
      <formula>IF(RIGHT(TEXT(AE202,"0.#"),1)=".",TRUE,FALSE)</formula>
    </cfRule>
  </conditionalFormatting>
  <conditionalFormatting sqref="AE206:AE207 AI206:AI207 AM206:AM207 AQ206:AQ207 AU206:AU207">
    <cfRule type="expression" dxfId="2173" priority="1957">
      <formula>IF(RIGHT(TEXT(AE206,"0.#"),1)=".",FALSE,TRUE)</formula>
    </cfRule>
    <cfRule type="expression" dxfId="2172" priority="1958">
      <formula>IF(RIGHT(TEXT(AE206,"0.#"),1)=".",TRUE,FALSE)</formula>
    </cfRule>
  </conditionalFormatting>
  <conditionalFormatting sqref="AE262:AE263 AI262:AI263 AM262:AM263 AQ262:AQ263 AU262:AU263">
    <cfRule type="expression" dxfId="2171" priority="1949">
      <formula>IF(RIGHT(TEXT(AE262,"0.#"),1)=".",FALSE,TRUE)</formula>
    </cfRule>
    <cfRule type="expression" dxfId="2170" priority="1950">
      <formula>IF(RIGHT(TEXT(AE262,"0.#"),1)=".",TRUE,FALSE)</formula>
    </cfRule>
  </conditionalFormatting>
  <conditionalFormatting sqref="AE254:AE255 AI254:AI255 AM254:AM255 AQ254:AQ255 AU254:AU255">
    <cfRule type="expression" dxfId="2169" priority="1953">
      <formula>IF(RIGHT(TEXT(AE254,"0.#"),1)=".",FALSE,TRUE)</formula>
    </cfRule>
    <cfRule type="expression" dxfId="2168" priority="1954">
      <formula>IF(RIGHT(TEXT(AE254,"0.#"),1)=".",TRUE,FALSE)</formula>
    </cfRule>
  </conditionalFormatting>
  <conditionalFormatting sqref="AE258:AE259 AI258:AI259 AM258:AM259 AQ258:AQ259 AU258:AU259">
    <cfRule type="expression" dxfId="2167" priority="1951">
      <formula>IF(RIGHT(TEXT(AE258,"0.#"),1)=".",FALSE,TRUE)</formula>
    </cfRule>
    <cfRule type="expression" dxfId="2166" priority="1952">
      <formula>IF(RIGHT(TEXT(AE258,"0.#"),1)=".",TRUE,FALSE)</formula>
    </cfRule>
  </conditionalFormatting>
  <conditionalFormatting sqref="AE314:AE315 AI314:AI315 AM314:AM315 AQ314:AQ315 AU314:AU315">
    <cfRule type="expression" dxfId="2165" priority="1943">
      <formula>IF(RIGHT(TEXT(AE314,"0.#"),1)=".",FALSE,TRUE)</formula>
    </cfRule>
    <cfRule type="expression" dxfId="2164" priority="1944">
      <formula>IF(RIGHT(TEXT(AE314,"0.#"),1)=".",TRUE,FALSE)</formula>
    </cfRule>
  </conditionalFormatting>
  <conditionalFormatting sqref="AE266:AE267 AI266:AI267 AM266:AM267 AQ266:AQ267 AU266:AU267">
    <cfRule type="expression" dxfId="2163" priority="1947">
      <formula>IF(RIGHT(TEXT(AE266,"0.#"),1)=".",FALSE,TRUE)</formula>
    </cfRule>
    <cfRule type="expression" dxfId="2162" priority="1948">
      <formula>IF(RIGHT(TEXT(AE266,"0.#"),1)=".",TRUE,FALSE)</formula>
    </cfRule>
  </conditionalFormatting>
  <conditionalFormatting sqref="AE270:AE271 AI270:AI271 AM270:AM271 AQ270:AQ271 AU270:AU271">
    <cfRule type="expression" dxfId="2161" priority="1945">
      <formula>IF(RIGHT(TEXT(AE270,"0.#"),1)=".",FALSE,TRUE)</formula>
    </cfRule>
    <cfRule type="expression" dxfId="2160" priority="1946">
      <formula>IF(RIGHT(TEXT(AE270,"0.#"),1)=".",TRUE,FALSE)</formula>
    </cfRule>
  </conditionalFormatting>
  <conditionalFormatting sqref="AE326:AE327 AI326:AI327 AM326:AM327 AQ326:AQ327 AU326:AU327">
    <cfRule type="expression" dxfId="2159" priority="1937">
      <formula>IF(RIGHT(TEXT(AE326,"0.#"),1)=".",FALSE,TRUE)</formula>
    </cfRule>
    <cfRule type="expression" dxfId="2158" priority="1938">
      <formula>IF(RIGHT(TEXT(AE326,"0.#"),1)=".",TRUE,FALSE)</formula>
    </cfRule>
  </conditionalFormatting>
  <conditionalFormatting sqref="AE318:AE319 AI318:AI319 AM318:AM319 AQ318:AQ319 AU318:AU319">
    <cfRule type="expression" dxfId="2157" priority="1941">
      <formula>IF(RIGHT(TEXT(AE318,"0.#"),1)=".",FALSE,TRUE)</formula>
    </cfRule>
    <cfRule type="expression" dxfId="2156" priority="1942">
      <formula>IF(RIGHT(TEXT(AE318,"0.#"),1)=".",TRUE,FALSE)</formula>
    </cfRule>
  </conditionalFormatting>
  <conditionalFormatting sqref="AE322:AE323 AI322:AI323 AM322:AM323 AQ322:AQ323 AU322:AU323">
    <cfRule type="expression" dxfId="2155" priority="1939">
      <formula>IF(RIGHT(TEXT(AE322,"0.#"),1)=".",FALSE,TRUE)</formula>
    </cfRule>
    <cfRule type="expression" dxfId="2154" priority="1940">
      <formula>IF(RIGHT(TEXT(AE322,"0.#"),1)=".",TRUE,FALSE)</formula>
    </cfRule>
  </conditionalFormatting>
  <conditionalFormatting sqref="AE378:AE379 AI378:AI379 AM378:AM379 AQ378:AQ379 AU378:AU379">
    <cfRule type="expression" dxfId="2153" priority="1931">
      <formula>IF(RIGHT(TEXT(AE378,"0.#"),1)=".",FALSE,TRUE)</formula>
    </cfRule>
    <cfRule type="expression" dxfId="2152" priority="1932">
      <formula>IF(RIGHT(TEXT(AE378,"0.#"),1)=".",TRUE,FALSE)</formula>
    </cfRule>
  </conditionalFormatting>
  <conditionalFormatting sqref="AE330:AE331 AI330:AI331 AM330:AM331 AQ330:AQ331 AU330:AU331">
    <cfRule type="expression" dxfId="2151" priority="1935">
      <formula>IF(RIGHT(TEXT(AE330,"0.#"),1)=".",FALSE,TRUE)</formula>
    </cfRule>
    <cfRule type="expression" dxfId="2150" priority="1936">
      <formula>IF(RIGHT(TEXT(AE330,"0.#"),1)=".",TRUE,FALSE)</formula>
    </cfRule>
  </conditionalFormatting>
  <conditionalFormatting sqref="AE374:AE375 AI374:AI375 AM374:AM375 AQ374:AQ375 AU374:AU375">
    <cfRule type="expression" dxfId="2149" priority="1933">
      <formula>IF(RIGHT(TEXT(AE374,"0.#"),1)=".",FALSE,TRUE)</formula>
    </cfRule>
    <cfRule type="expression" dxfId="2148" priority="1934">
      <formula>IF(RIGHT(TEXT(AE374,"0.#"),1)=".",TRUE,FALSE)</formula>
    </cfRule>
  </conditionalFormatting>
  <conditionalFormatting sqref="AE390:AE391 AI390:AI391 AM390:AM391 AQ390:AQ391 AU390:AU391">
    <cfRule type="expression" dxfId="2147" priority="1925">
      <formula>IF(RIGHT(TEXT(AE390,"0.#"),1)=".",FALSE,TRUE)</formula>
    </cfRule>
    <cfRule type="expression" dxfId="2146" priority="1926">
      <formula>IF(RIGHT(TEXT(AE390,"0.#"),1)=".",TRUE,FALSE)</formula>
    </cfRule>
  </conditionalFormatting>
  <conditionalFormatting sqref="AE382:AE383 AI382:AI383 AM382:AM383 AQ382:AQ383 AU382:AU383">
    <cfRule type="expression" dxfId="2145" priority="1929">
      <formula>IF(RIGHT(TEXT(AE382,"0.#"),1)=".",FALSE,TRUE)</formula>
    </cfRule>
    <cfRule type="expression" dxfId="2144" priority="1930">
      <formula>IF(RIGHT(TEXT(AE382,"0.#"),1)=".",TRUE,FALSE)</formula>
    </cfRule>
  </conditionalFormatting>
  <conditionalFormatting sqref="AE386:AE387 AI386:AI387 AM386:AM387 AQ386:AQ387 AU386:AU387">
    <cfRule type="expression" dxfId="2143" priority="1927">
      <formula>IF(RIGHT(TEXT(AE386,"0.#"),1)=".",FALSE,TRUE)</formula>
    </cfRule>
    <cfRule type="expression" dxfId="2142" priority="1928">
      <formula>IF(RIGHT(TEXT(AE386,"0.#"),1)=".",TRUE,FALSE)</formula>
    </cfRule>
  </conditionalFormatting>
  <conditionalFormatting sqref="AE440">
    <cfRule type="expression" dxfId="2141" priority="1919">
      <formula>IF(RIGHT(TEXT(AE440,"0.#"),1)=".",FALSE,TRUE)</formula>
    </cfRule>
    <cfRule type="expression" dxfId="2140" priority="1920">
      <formula>IF(RIGHT(TEXT(AE440,"0.#"),1)=".",TRUE,FALSE)</formula>
    </cfRule>
  </conditionalFormatting>
  <conditionalFormatting sqref="AE438">
    <cfRule type="expression" dxfId="2139" priority="1923">
      <formula>IF(RIGHT(TEXT(AE438,"0.#"),1)=".",FALSE,TRUE)</formula>
    </cfRule>
    <cfRule type="expression" dxfId="2138" priority="1924">
      <formula>IF(RIGHT(TEXT(AE438,"0.#"),1)=".",TRUE,FALSE)</formula>
    </cfRule>
  </conditionalFormatting>
  <conditionalFormatting sqref="AE439">
    <cfRule type="expression" dxfId="2137" priority="1921">
      <formula>IF(RIGHT(TEXT(AE439,"0.#"),1)=".",FALSE,TRUE)</formula>
    </cfRule>
    <cfRule type="expression" dxfId="2136" priority="1922">
      <formula>IF(RIGHT(TEXT(AE439,"0.#"),1)=".",TRUE,FALSE)</formula>
    </cfRule>
  </conditionalFormatting>
  <conditionalFormatting sqref="AM440">
    <cfRule type="expression" dxfId="2135" priority="1913">
      <formula>IF(RIGHT(TEXT(AM440,"0.#"),1)=".",FALSE,TRUE)</formula>
    </cfRule>
    <cfRule type="expression" dxfId="2134" priority="1914">
      <formula>IF(RIGHT(TEXT(AM440,"0.#"),1)=".",TRUE,FALSE)</formula>
    </cfRule>
  </conditionalFormatting>
  <conditionalFormatting sqref="AM438">
    <cfRule type="expression" dxfId="2133" priority="1917">
      <formula>IF(RIGHT(TEXT(AM438,"0.#"),1)=".",FALSE,TRUE)</formula>
    </cfRule>
    <cfRule type="expression" dxfId="2132" priority="1918">
      <formula>IF(RIGHT(TEXT(AM438,"0.#"),1)=".",TRUE,FALSE)</formula>
    </cfRule>
  </conditionalFormatting>
  <conditionalFormatting sqref="AM439">
    <cfRule type="expression" dxfId="2131" priority="1915">
      <formula>IF(RIGHT(TEXT(AM439,"0.#"),1)=".",FALSE,TRUE)</formula>
    </cfRule>
    <cfRule type="expression" dxfId="2130" priority="1916">
      <formula>IF(RIGHT(TEXT(AM439,"0.#"),1)=".",TRUE,FALSE)</formula>
    </cfRule>
  </conditionalFormatting>
  <conditionalFormatting sqref="AU440">
    <cfRule type="expression" dxfId="2129" priority="1907">
      <formula>IF(RIGHT(TEXT(AU440,"0.#"),1)=".",FALSE,TRUE)</formula>
    </cfRule>
    <cfRule type="expression" dxfId="2128" priority="1908">
      <formula>IF(RIGHT(TEXT(AU440,"0.#"),1)=".",TRUE,FALSE)</formula>
    </cfRule>
  </conditionalFormatting>
  <conditionalFormatting sqref="AU438">
    <cfRule type="expression" dxfId="2127" priority="1911">
      <formula>IF(RIGHT(TEXT(AU438,"0.#"),1)=".",FALSE,TRUE)</formula>
    </cfRule>
    <cfRule type="expression" dxfId="2126" priority="1912">
      <formula>IF(RIGHT(TEXT(AU438,"0.#"),1)=".",TRUE,FALSE)</formula>
    </cfRule>
  </conditionalFormatting>
  <conditionalFormatting sqref="AU439">
    <cfRule type="expression" dxfId="2125" priority="1909">
      <formula>IF(RIGHT(TEXT(AU439,"0.#"),1)=".",FALSE,TRUE)</formula>
    </cfRule>
    <cfRule type="expression" dxfId="2124" priority="1910">
      <formula>IF(RIGHT(TEXT(AU439,"0.#"),1)=".",TRUE,FALSE)</formula>
    </cfRule>
  </conditionalFormatting>
  <conditionalFormatting sqref="AI440">
    <cfRule type="expression" dxfId="2123" priority="1901">
      <formula>IF(RIGHT(TEXT(AI440,"0.#"),1)=".",FALSE,TRUE)</formula>
    </cfRule>
    <cfRule type="expression" dxfId="2122" priority="1902">
      <formula>IF(RIGHT(TEXT(AI440,"0.#"),1)=".",TRUE,FALSE)</formula>
    </cfRule>
  </conditionalFormatting>
  <conditionalFormatting sqref="AI438">
    <cfRule type="expression" dxfId="2121" priority="1905">
      <formula>IF(RIGHT(TEXT(AI438,"0.#"),1)=".",FALSE,TRUE)</formula>
    </cfRule>
    <cfRule type="expression" dxfId="2120" priority="1906">
      <formula>IF(RIGHT(TEXT(AI438,"0.#"),1)=".",TRUE,FALSE)</formula>
    </cfRule>
  </conditionalFormatting>
  <conditionalFormatting sqref="AI439">
    <cfRule type="expression" dxfId="2119" priority="1903">
      <formula>IF(RIGHT(TEXT(AI439,"0.#"),1)=".",FALSE,TRUE)</formula>
    </cfRule>
    <cfRule type="expression" dxfId="2118" priority="1904">
      <formula>IF(RIGHT(TEXT(AI439,"0.#"),1)=".",TRUE,FALSE)</formula>
    </cfRule>
  </conditionalFormatting>
  <conditionalFormatting sqref="AQ438">
    <cfRule type="expression" dxfId="2117" priority="1895">
      <formula>IF(RIGHT(TEXT(AQ438,"0.#"),1)=".",FALSE,TRUE)</formula>
    </cfRule>
    <cfRule type="expression" dxfId="2116" priority="1896">
      <formula>IF(RIGHT(TEXT(AQ438,"0.#"),1)=".",TRUE,FALSE)</formula>
    </cfRule>
  </conditionalFormatting>
  <conditionalFormatting sqref="AQ439">
    <cfRule type="expression" dxfId="2115" priority="1899">
      <formula>IF(RIGHT(TEXT(AQ439,"0.#"),1)=".",FALSE,TRUE)</formula>
    </cfRule>
    <cfRule type="expression" dxfId="2114" priority="1900">
      <formula>IF(RIGHT(TEXT(AQ439,"0.#"),1)=".",TRUE,FALSE)</formula>
    </cfRule>
  </conditionalFormatting>
  <conditionalFormatting sqref="AQ440">
    <cfRule type="expression" dxfId="2113" priority="1897">
      <formula>IF(RIGHT(TEXT(AQ440,"0.#"),1)=".",FALSE,TRUE)</formula>
    </cfRule>
    <cfRule type="expression" dxfId="2112" priority="1898">
      <formula>IF(RIGHT(TEXT(AQ440,"0.#"),1)=".",TRUE,FALSE)</formula>
    </cfRule>
  </conditionalFormatting>
  <conditionalFormatting sqref="AE445">
    <cfRule type="expression" dxfId="2111" priority="1889">
      <formula>IF(RIGHT(TEXT(AE445,"0.#"),1)=".",FALSE,TRUE)</formula>
    </cfRule>
    <cfRule type="expression" dxfId="2110" priority="1890">
      <formula>IF(RIGHT(TEXT(AE445,"0.#"),1)=".",TRUE,FALSE)</formula>
    </cfRule>
  </conditionalFormatting>
  <conditionalFormatting sqref="AE443">
    <cfRule type="expression" dxfId="2109" priority="1893">
      <formula>IF(RIGHT(TEXT(AE443,"0.#"),1)=".",FALSE,TRUE)</formula>
    </cfRule>
    <cfRule type="expression" dxfId="2108" priority="1894">
      <formula>IF(RIGHT(TEXT(AE443,"0.#"),1)=".",TRUE,FALSE)</formula>
    </cfRule>
  </conditionalFormatting>
  <conditionalFormatting sqref="AE444">
    <cfRule type="expression" dxfId="2107" priority="1891">
      <formula>IF(RIGHT(TEXT(AE444,"0.#"),1)=".",FALSE,TRUE)</formula>
    </cfRule>
    <cfRule type="expression" dxfId="2106" priority="1892">
      <formula>IF(RIGHT(TEXT(AE444,"0.#"),1)=".",TRUE,FALSE)</formula>
    </cfRule>
  </conditionalFormatting>
  <conditionalFormatting sqref="AM445">
    <cfRule type="expression" dxfId="2105" priority="1883">
      <formula>IF(RIGHT(TEXT(AM445,"0.#"),1)=".",FALSE,TRUE)</formula>
    </cfRule>
    <cfRule type="expression" dxfId="2104" priority="1884">
      <formula>IF(RIGHT(TEXT(AM445,"0.#"),1)=".",TRUE,FALSE)</formula>
    </cfRule>
  </conditionalFormatting>
  <conditionalFormatting sqref="AM443">
    <cfRule type="expression" dxfId="2103" priority="1887">
      <formula>IF(RIGHT(TEXT(AM443,"0.#"),1)=".",FALSE,TRUE)</formula>
    </cfRule>
    <cfRule type="expression" dxfId="2102" priority="1888">
      <formula>IF(RIGHT(TEXT(AM443,"0.#"),1)=".",TRUE,FALSE)</formula>
    </cfRule>
  </conditionalFormatting>
  <conditionalFormatting sqref="AM444">
    <cfRule type="expression" dxfId="2101" priority="1885">
      <formula>IF(RIGHT(TEXT(AM444,"0.#"),1)=".",FALSE,TRUE)</formula>
    </cfRule>
    <cfRule type="expression" dxfId="2100" priority="1886">
      <formula>IF(RIGHT(TEXT(AM444,"0.#"),1)=".",TRUE,FALSE)</formula>
    </cfRule>
  </conditionalFormatting>
  <conditionalFormatting sqref="AU445">
    <cfRule type="expression" dxfId="2099" priority="1877">
      <formula>IF(RIGHT(TEXT(AU445,"0.#"),1)=".",FALSE,TRUE)</formula>
    </cfRule>
    <cfRule type="expression" dxfId="2098" priority="1878">
      <formula>IF(RIGHT(TEXT(AU445,"0.#"),1)=".",TRUE,FALSE)</formula>
    </cfRule>
  </conditionalFormatting>
  <conditionalFormatting sqref="AU443">
    <cfRule type="expression" dxfId="2097" priority="1881">
      <formula>IF(RIGHT(TEXT(AU443,"0.#"),1)=".",FALSE,TRUE)</formula>
    </cfRule>
    <cfRule type="expression" dxfId="2096" priority="1882">
      <formula>IF(RIGHT(TEXT(AU443,"0.#"),1)=".",TRUE,FALSE)</formula>
    </cfRule>
  </conditionalFormatting>
  <conditionalFormatting sqref="AU444">
    <cfRule type="expression" dxfId="2095" priority="1879">
      <formula>IF(RIGHT(TEXT(AU444,"0.#"),1)=".",FALSE,TRUE)</formula>
    </cfRule>
    <cfRule type="expression" dxfId="2094" priority="1880">
      <formula>IF(RIGHT(TEXT(AU444,"0.#"),1)=".",TRUE,FALSE)</formula>
    </cfRule>
  </conditionalFormatting>
  <conditionalFormatting sqref="AI445">
    <cfRule type="expression" dxfId="2093" priority="1871">
      <formula>IF(RIGHT(TEXT(AI445,"0.#"),1)=".",FALSE,TRUE)</formula>
    </cfRule>
    <cfRule type="expression" dxfId="2092" priority="1872">
      <formula>IF(RIGHT(TEXT(AI445,"0.#"),1)=".",TRUE,FALSE)</formula>
    </cfRule>
  </conditionalFormatting>
  <conditionalFormatting sqref="AI443">
    <cfRule type="expression" dxfId="2091" priority="1875">
      <formula>IF(RIGHT(TEXT(AI443,"0.#"),1)=".",FALSE,TRUE)</formula>
    </cfRule>
    <cfRule type="expression" dxfId="2090" priority="1876">
      <formula>IF(RIGHT(TEXT(AI443,"0.#"),1)=".",TRUE,FALSE)</formula>
    </cfRule>
  </conditionalFormatting>
  <conditionalFormatting sqref="AI444">
    <cfRule type="expression" dxfId="2089" priority="1873">
      <formula>IF(RIGHT(TEXT(AI444,"0.#"),1)=".",FALSE,TRUE)</formula>
    </cfRule>
    <cfRule type="expression" dxfId="2088" priority="1874">
      <formula>IF(RIGHT(TEXT(AI444,"0.#"),1)=".",TRUE,FALSE)</formula>
    </cfRule>
  </conditionalFormatting>
  <conditionalFormatting sqref="AQ443">
    <cfRule type="expression" dxfId="2087" priority="1865">
      <formula>IF(RIGHT(TEXT(AQ443,"0.#"),1)=".",FALSE,TRUE)</formula>
    </cfRule>
    <cfRule type="expression" dxfId="2086" priority="1866">
      <formula>IF(RIGHT(TEXT(AQ443,"0.#"),1)=".",TRUE,FALSE)</formula>
    </cfRule>
  </conditionalFormatting>
  <conditionalFormatting sqref="AQ444">
    <cfRule type="expression" dxfId="2085" priority="1869">
      <formula>IF(RIGHT(TEXT(AQ444,"0.#"),1)=".",FALSE,TRUE)</formula>
    </cfRule>
    <cfRule type="expression" dxfId="2084" priority="1870">
      <formula>IF(RIGHT(TEXT(AQ444,"0.#"),1)=".",TRUE,FALSE)</formula>
    </cfRule>
  </conditionalFormatting>
  <conditionalFormatting sqref="AQ445">
    <cfRule type="expression" dxfId="2083" priority="1867">
      <formula>IF(RIGHT(TEXT(AQ445,"0.#"),1)=".",FALSE,TRUE)</formula>
    </cfRule>
    <cfRule type="expression" dxfId="2082" priority="1868">
      <formula>IF(RIGHT(TEXT(AQ445,"0.#"),1)=".",TRUE,FALSE)</formula>
    </cfRule>
  </conditionalFormatting>
  <conditionalFormatting sqref="Y875:Y899">
    <cfRule type="expression" dxfId="2081" priority="2095">
      <formula>IF(RIGHT(TEXT(Y875,"0.#"),1)=".",FALSE,TRUE)</formula>
    </cfRule>
    <cfRule type="expression" dxfId="2080" priority="2096">
      <formula>IF(RIGHT(TEXT(Y875,"0.#"),1)=".",TRUE,FALSE)</formula>
    </cfRule>
  </conditionalFormatting>
  <conditionalFormatting sqref="Y905:Y932">
    <cfRule type="expression" dxfId="2079" priority="2083">
      <formula>IF(RIGHT(TEXT(Y905,"0.#"),1)=".",FALSE,TRUE)</formula>
    </cfRule>
    <cfRule type="expression" dxfId="2078" priority="2084">
      <formula>IF(RIGHT(TEXT(Y905,"0.#"),1)=".",TRUE,FALSE)</formula>
    </cfRule>
  </conditionalFormatting>
  <conditionalFormatting sqref="Y904">
    <cfRule type="expression" dxfId="2077" priority="2077">
      <formula>IF(RIGHT(TEXT(Y904,"0.#"),1)=".",FALSE,TRUE)</formula>
    </cfRule>
    <cfRule type="expression" dxfId="2076" priority="2078">
      <formula>IF(RIGHT(TEXT(Y904,"0.#"),1)=".",TRUE,FALSE)</formula>
    </cfRule>
  </conditionalFormatting>
  <conditionalFormatting sqref="Y938:Y965">
    <cfRule type="expression" dxfId="2075" priority="2071">
      <formula>IF(RIGHT(TEXT(Y938,"0.#"),1)=".",FALSE,TRUE)</formula>
    </cfRule>
    <cfRule type="expression" dxfId="2074" priority="2072">
      <formula>IF(RIGHT(TEXT(Y938,"0.#"),1)=".",TRUE,FALSE)</formula>
    </cfRule>
  </conditionalFormatting>
  <conditionalFormatting sqref="Y936:Y937">
    <cfRule type="expression" dxfId="2073" priority="2065">
      <formula>IF(RIGHT(TEXT(Y936,"0.#"),1)=".",FALSE,TRUE)</formula>
    </cfRule>
    <cfRule type="expression" dxfId="2072" priority="2066">
      <formula>IF(RIGHT(TEXT(Y936,"0.#"),1)=".",TRUE,FALSE)</formula>
    </cfRule>
  </conditionalFormatting>
  <conditionalFormatting sqref="Y971:Y998">
    <cfRule type="expression" dxfId="2071" priority="2059">
      <formula>IF(RIGHT(TEXT(Y971,"0.#"),1)=".",FALSE,TRUE)</formula>
    </cfRule>
    <cfRule type="expression" dxfId="2070" priority="2060">
      <formula>IF(RIGHT(TEXT(Y971,"0.#"),1)=".",TRUE,FALSE)</formula>
    </cfRule>
  </conditionalFormatting>
  <conditionalFormatting sqref="Y969:Y970">
    <cfRule type="expression" dxfId="2069" priority="2053">
      <formula>IF(RIGHT(TEXT(Y969,"0.#"),1)=".",FALSE,TRUE)</formula>
    </cfRule>
    <cfRule type="expression" dxfId="2068" priority="2054">
      <formula>IF(RIGHT(TEXT(Y969,"0.#"),1)=".",TRUE,FALSE)</formula>
    </cfRule>
  </conditionalFormatting>
  <conditionalFormatting sqref="Y1004:Y1031">
    <cfRule type="expression" dxfId="2067" priority="2047">
      <formula>IF(RIGHT(TEXT(Y1004,"0.#"),1)=".",FALSE,TRUE)</formula>
    </cfRule>
    <cfRule type="expression" dxfId="2066" priority="2048">
      <formula>IF(RIGHT(TEXT(Y1004,"0.#"),1)=".",TRUE,FALSE)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2:AO899">
    <cfRule type="expression" dxfId="1985" priority="2097">
      <formula>IF(AND(AL872&gt;=0, RIGHT(TEXT(AL872,"0.#"),1)&lt;&gt;"."),TRUE,FALSE)</formula>
    </cfRule>
    <cfRule type="expression" dxfId="1984" priority="2098">
      <formula>IF(AND(AL872&gt;=0, RIGHT(TEXT(AL872,"0.#"),1)="."),TRUE,FALSE)</formula>
    </cfRule>
    <cfRule type="expression" dxfId="1983" priority="2099">
      <formula>IF(AND(AL872&lt;0, RIGHT(TEXT(AL872,"0.#"),1)&lt;&gt;"."),TRUE,FALSE)</formula>
    </cfRule>
    <cfRule type="expression" dxfId="1982" priority="2100">
      <formula>IF(AND(AL872&lt;0, RIGHT(TEXT(AL872,"0.#"),1)="."),TRUE,FALSE)</formula>
    </cfRule>
  </conditionalFormatting>
  <conditionalFormatting sqref="AL870:AO871">
    <cfRule type="expression" dxfId="1981" priority="2091">
      <formula>IF(AND(AL870&gt;=0, RIGHT(TEXT(AL870,"0.#"),1)&lt;&gt;"."),TRUE,FALSE)</formula>
    </cfRule>
    <cfRule type="expression" dxfId="1980" priority="2092">
      <formula>IF(AND(AL870&gt;=0, RIGHT(TEXT(AL870,"0.#"),1)="."),TRUE,FALSE)</formula>
    </cfRule>
    <cfRule type="expression" dxfId="1979" priority="2093">
      <formula>IF(AND(AL870&lt;0, RIGHT(TEXT(AL870,"0.#"),1)&lt;&gt;"."),TRUE,FALSE)</formula>
    </cfRule>
    <cfRule type="expression" dxfId="1978" priority="2094">
      <formula>IF(AND(AL870&lt;0, RIGHT(TEXT(AL870,"0.#"),1)="."),TRUE,FALSE)</formula>
    </cfRule>
  </conditionalFormatting>
  <conditionalFormatting sqref="AL905:AO932">
    <cfRule type="expression" dxfId="1977" priority="2085">
      <formula>IF(AND(AL905&gt;=0, RIGHT(TEXT(AL905,"0.#"),1)&lt;&gt;"."),TRUE,FALSE)</formula>
    </cfRule>
    <cfRule type="expression" dxfId="1976" priority="2086">
      <formula>IF(AND(AL905&gt;=0, RIGHT(TEXT(AL905,"0.#"),1)="."),TRUE,FALSE)</formula>
    </cfRule>
    <cfRule type="expression" dxfId="1975" priority="2087">
      <formula>IF(AND(AL905&lt;0, RIGHT(TEXT(AL905,"0.#"),1)&lt;&gt;"."),TRUE,FALSE)</formula>
    </cfRule>
    <cfRule type="expression" dxfId="1974" priority="2088">
      <formula>IF(AND(AL905&lt;0, RIGHT(TEXT(AL905,"0.#"),1)="."),TRUE,FALSE)</formula>
    </cfRule>
  </conditionalFormatting>
  <conditionalFormatting sqref="AL903:AO904">
    <cfRule type="expression" dxfId="1973" priority="2079">
      <formula>IF(AND(AL903&gt;=0, RIGHT(TEXT(AL903,"0.#"),1)&lt;&gt;"."),TRUE,FALSE)</formula>
    </cfRule>
    <cfRule type="expression" dxfId="1972" priority="2080">
      <formula>IF(AND(AL903&gt;=0, RIGHT(TEXT(AL903,"0.#"),1)="."),TRUE,FALSE)</formula>
    </cfRule>
    <cfRule type="expression" dxfId="1971" priority="2081">
      <formula>IF(AND(AL903&lt;0, RIGHT(TEXT(AL903,"0.#"),1)&lt;&gt;"."),TRUE,FALSE)</formula>
    </cfRule>
    <cfRule type="expression" dxfId="1970" priority="2082">
      <formula>IF(AND(AL903&lt;0, RIGHT(TEXT(AL903,"0.#"),1)="."),TRUE,FALSE)</formula>
    </cfRule>
  </conditionalFormatting>
  <conditionalFormatting sqref="AL938:AO965">
    <cfRule type="expression" dxfId="1969" priority="2073">
      <formula>IF(AND(AL938&gt;=0, RIGHT(TEXT(AL938,"0.#"),1)&lt;&gt;"."),TRUE,FALSE)</formula>
    </cfRule>
    <cfRule type="expression" dxfId="1968" priority="2074">
      <formula>IF(AND(AL938&gt;=0, RIGHT(TEXT(AL938,"0.#"),1)="."),TRUE,FALSE)</formula>
    </cfRule>
    <cfRule type="expression" dxfId="1967" priority="2075">
      <formula>IF(AND(AL938&lt;0, RIGHT(TEXT(AL938,"0.#"),1)&lt;&gt;"."),TRUE,FALSE)</formula>
    </cfRule>
    <cfRule type="expression" dxfId="1966" priority="2076">
      <formula>IF(AND(AL938&lt;0, RIGHT(TEXT(AL938,"0.#"),1)="."),TRUE,FALSE)</formula>
    </cfRule>
  </conditionalFormatting>
  <conditionalFormatting sqref="AL936:AO937">
    <cfRule type="expression" dxfId="1965" priority="2067">
      <formula>IF(AND(AL936&gt;=0, RIGHT(TEXT(AL936,"0.#"),1)&lt;&gt;"."),TRUE,FALSE)</formula>
    </cfRule>
    <cfRule type="expression" dxfId="1964" priority="2068">
      <formula>IF(AND(AL936&gt;=0, RIGHT(TEXT(AL936,"0.#"),1)="."),TRUE,FALSE)</formula>
    </cfRule>
    <cfRule type="expression" dxfId="1963" priority="2069">
      <formula>IF(AND(AL936&lt;0, RIGHT(TEXT(AL936,"0.#"),1)&lt;&gt;"."),TRUE,FALSE)</formula>
    </cfRule>
    <cfRule type="expression" dxfId="1962" priority="2070">
      <formula>IF(AND(AL936&lt;0, RIGHT(TEXT(AL936,"0.#"),1)="."),TRUE,FALSE)</formula>
    </cfRule>
  </conditionalFormatting>
  <conditionalFormatting sqref="AL971:AO998">
    <cfRule type="expression" dxfId="1961" priority="2061">
      <formula>IF(AND(AL971&gt;=0, RIGHT(TEXT(AL971,"0.#"),1)&lt;&gt;"."),TRUE,FALSE)</formula>
    </cfRule>
    <cfRule type="expression" dxfId="1960" priority="2062">
      <formula>IF(AND(AL971&gt;=0, RIGHT(TEXT(AL971,"0.#"),1)="."),TRUE,FALSE)</formula>
    </cfRule>
    <cfRule type="expression" dxfId="1959" priority="2063">
      <formula>IF(AND(AL971&lt;0, RIGHT(TEXT(AL971,"0.#"),1)&lt;&gt;"."),TRUE,FALSE)</formula>
    </cfRule>
    <cfRule type="expression" dxfId="1958" priority="2064">
      <formula>IF(AND(AL971&lt;0, RIGHT(TEXT(AL971,"0.#"),1)="."),TRUE,FALSE)</formula>
    </cfRule>
  </conditionalFormatting>
  <conditionalFormatting sqref="AL969:AO970">
    <cfRule type="expression" dxfId="1957" priority="2055">
      <formula>IF(AND(AL969&gt;=0, RIGHT(TEXT(AL969,"0.#"),1)&lt;&gt;"."),TRUE,FALSE)</formula>
    </cfRule>
    <cfRule type="expression" dxfId="1956" priority="2056">
      <formula>IF(AND(AL969&gt;=0, RIGHT(TEXT(AL969,"0.#"),1)="."),TRUE,FALSE)</formula>
    </cfRule>
    <cfRule type="expression" dxfId="1955" priority="2057">
      <formula>IF(AND(AL969&lt;0, RIGHT(TEXT(AL969,"0.#"),1)&lt;&gt;"."),TRUE,FALSE)</formula>
    </cfRule>
    <cfRule type="expression" dxfId="1954" priority="2058">
      <formula>IF(AND(AL969&lt;0, RIGHT(TEXT(AL969,"0.#"),1)="."),TRUE,FALSE)</formula>
    </cfRule>
  </conditionalFormatting>
  <conditionalFormatting sqref="AL1004:AO1031">
    <cfRule type="expression" dxfId="1953" priority="2049">
      <formula>IF(AND(AL1004&gt;=0, RIGHT(TEXT(AL1004,"0.#"),1)&lt;&gt;"."),TRUE,FALSE)</formula>
    </cfRule>
    <cfRule type="expression" dxfId="1952" priority="2050">
      <formula>IF(AND(AL1004&gt;=0, RIGHT(TEXT(AL1004,"0.#"),1)="."),TRUE,FALSE)</formula>
    </cfRule>
    <cfRule type="expression" dxfId="1951" priority="2051">
      <formula>IF(AND(AL1004&lt;0, RIGHT(TEXT(AL1004,"0.#"),1)&lt;&gt;"."),TRUE,FALSE)</formula>
    </cfRule>
    <cfRule type="expression" dxfId="1950" priority="2052">
      <formula>IF(AND(AL1004&lt;0, RIGHT(TEXT(AL1004,"0.#"),1)="."),TRUE,FALSE)</formula>
    </cfRule>
  </conditionalFormatting>
  <conditionalFormatting sqref="AL1002:AO1003">
    <cfRule type="expression" dxfId="1949" priority="2043">
      <formula>IF(AND(AL1002&gt;=0, RIGHT(TEXT(AL1002,"0.#"),1)&lt;&gt;"."),TRUE,FALSE)</formula>
    </cfRule>
    <cfRule type="expression" dxfId="1948" priority="2044">
      <formula>IF(AND(AL1002&gt;=0, RIGHT(TEXT(AL1002,"0.#"),1)="."),TRUE,FALSE)</formula>
    </cfRule>
    <cfRule type="expression" dxfId="1947" priority="2045">
      <formula>IF(AND(AL1002&lt;0, RIGHT(TEXT(AL1002,"0.#"),1)&lt;&gt;"."),TRUE,FALSE)</formula>
    </cfRule>
    <cfRule type="expression" dxfId="1946" priority="2046">
      <formula>IF(AND(AL1002&lt;0, RIGHT(TEXT(AL1002,"0.#"),1)="."),TRUE,FALSE)</formula>
    </cfRule>
  </conditionalFormatting>
  <conditionalFormatting sqref="Y1002:Y1003">
    <cfRule type="expression" dxfId="1945" priority="2041">
      <formula>IF(RIGHT(TEXT(Y1002,"0.#"),1)=".",FALSE,TRUE)</formula>
    </cfRule>
    <cfRule type="expression" dxfId="1944" priority="2042">
      <formula>IF(RIGHT(TEXT(Y1002,"0.#"),1)=".",TRUE,FALSE)</formula>
    </cfRule>
  </conditionalFormatting>
  <conditionalFormatting sqref="AL1037:AO1064">
    <cfRule type="expression" dxfId="1943" priority="2037">
      <formula>IF(AND(AL1037&gt;=0, RIGHT(TEXT(AL1037,"0.#"),1)&lt;&gt;"."),TRUE,FALSE)</formula>
    </cfRule>
    <cfRule type="expression" dxfId="1942" priority="2038">
      <formula>IF(AND(AL1037&gt;=0, RIGHT(TEXT(AL1037,"0.#"),1)="."),TRUE,FALSE)</formula>
    </cfRule>
    <cfRule type="expression" dxfId="1941" priority="2039">
      <formula>IF(AND(AL1037&lt;0, RIGHT(TEXT(AL1037,"0.#"),1)&lt;&gt;"."),TRUE,FALSE)</formula>
    </cfRule>
    <cfRule type="expression" dxfId="1940" priority="2040">
      <formula>IF(AND(AL1037&lt;0, RIGHT(TEXT(AL1037,"0.#"),1)="."),TRUE,FALSE)</formula>
    </cfRule>
  </conditionalFormatting>
  <conditionalFormatting sqref="Y1037:Y1064">
    <cfRule type="expression" dxfId="1939" priority="2035">
      <formula>IF(RIGHT(TEXT(Y1037,"0.#"),1)=".",FALSE,TRUE)</formula>
    </cfRule>
    <cfRule type="expression" dxfId="1938" priority="2036">
      <formula>IF(RIGHT(TEXT(Y1037,"0.#"),1)=".",TRUE,FALSE)</formula>
    </cfRule>
  </conditionalFormatting>
  <conditionalFormatting sqref="AL1035:AO1036">
    <cfRule type="expression" dxfId="1937" priority="2031">
      <formula>IF(AND(AL1035&gt;=0, RIGHT(TEXT(AL1035,"0.#"),1)&lt;&gt;"."),TRUE,FALSE)</formula>
    </cfRule>
    <cfRule type="expression" dxfId="1936" priority="2032">
      <formula>IF(AND(AL1035&gt;=0, RIGHT(TEXT(AL1035,"0.#"),1)="."),TRUE,FALSE)</formula>
    </cfRule>
    <cfRule type="expression" dxfId="1935" priority="2033">
      <formula>IF(AND(AL1035&lt;0, RIGHT(TEXT(AL1035,"0.#"),1)&lt;&gt;"."),TRUE,FALSE)</formula>
    </cfRule>
    <cfRule type="expression" dxfId="1934" priority="2034">
      <formula>IF(AND(AL1035&lt;0, RIGHT(TEXT(AL1035,"0.#"),1)="."),TRUE,FALSE)</formula>
    </cfRule>
  </conditionalFormatting>
  <conditionalFormatting sqref="Y1035:Y1036">
    <cfRule type="expression" dxfId="1933" priority="2029">
      <formula>IF(RIGHT(TEXT(Y1035,"0.#"),1)=".",FALSE,TRUE)</formula>
    </cfRule>
    <cfRule type="expression" dxfId="1932" priority="2030">
      <formula>IF(RIGHT(TEXT(Y1035,"0.#"),1)=".",TRUE,FALSE)</formula>
    </cfRule>
  </conditionalFormatting>
  <conditionalFormatting sqref="AL1070:AO1097">
    <cfRule type="expression" dxfId="1931" priority="2025">
      <formula>IF(AND(AL1070&gt;=0, RIGHT(TEXT(AL1070,"0.#"),1)&lt;&gt;"."),TRUE,FALSE)</formula>
    </cfRule>
    <cfRule type="expression" dxfId="1930" priority="2026">
      <formula>IF(AND(AL1070&gt;=0, RIGHT(TEXT(AL1070,"0.#"),1)="."),TRUE,FALSE)</formula>
    </cfRule>
    <cfRule type="expression" dxfId="1929" priority="2027">
      <formula>IF(AND(AL1070&lt;0, RIGHT(TEXT(AL1070,"0.#"),1)&lt;&gt;"."),TRUE,FALSE)</formula>
    </cfRule>
    <cfRule type="expression" dxfId="1928" priority="2028">
      <formula>IF(AND(AL1070&lt;0, RIGHT(TEXT(AL1070,"0.#"),1)="."),TRUE,FALSE)</formula>
    </cfRule>
  </conditionalFormatting>
  <conditionalFormatting sqref="Y1070:Y1097">
    <cfRule type="expression" dxfId="1927" priority="2023">
      <formula>IF(RIGHT(TEXT(Y1070,"0.#"),1)=".",FALSE,TRUE)</formula>
    </cfRule>
    <cfRule type="expression" dxfId="1926" priority="2024">
      <formula>IF(RIGHT(TEXT(Y1070,"0.#"),1)=".",TRUE,FALSE)</formula>
    </cfRule>
  </conditionalFormatting>
  <conditionalFormatting sqref="AL1068:AO1069">
    <cfRule type="expression" dxfId="1925" priority="2019">
      <formula>IF(AND(AL1068&gt;=0, RIGHT(TEXT(AL1068,"0.#"),1)&lt;&gt;"."),TRUE,FALSE)</formula>
    </cfRule>
    <cfRule type="expression" dxfId="1924" priority="2020">
      <formula>IF(AND(AL1068&gt;=0, RIGHT(TEXT(AL1068,"0.#"),1)="."),TRUE,FALSE)</formula>
    </cfRule>
    <cfRule type="expression" dxfId="1923" priority="2021">
      <formula>IF(AND(AL1068&lt;0, RIGHT(TEXT(AL1068,"0.#"),1)&lt;&gt;"."),TRUE,FALSE)</formula>
    </cfRule>
    <cfRule type="expression" dxfId="1922" priority="2022">
      <formula>IF(AND(AL1068&lt;0, RIGHT(TEXT(AL1068,"0.#"),1)="."),TRUE,FALSE)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Y838">
    <cfRule type="expression" dxfId="723" priority="23">
      <formula>IF(RIGHT(TEXT(Y838,"0.#"),1)=".",FALSE,TRUE)</formula>
    </cfRule>
    <cfRule type="expression" dxfId="722" priority="24">
      <formula>IF(RIGHT(TEXT(Y838,"0.#"),1)=".",TRUE,FALSE)</formula>
    </cfRule>
  </conditionalFormatting>
  <conditionalFormatting sqref="Y839">
    <cfRule type="expression" dxfId="721" priority="21">
      <formula>IF(RIGHT(TEXT(Y839,"0.#"),1)=".",FALSE,TRUE)</formula>
    </cfRule>
    <cfRule type="expression" dxfId="720" priority="22">
      <formula>IF(RIGHT(TEXT(Y839,"0.#"),1)=".",TRUE,FALSE)</formula>
    </cfRule>
  </conditionalFormatting>
  <conditionalFormatting sqref="Y840">
    <cfRule type="expression" dxfId="719" priority="19">
      <formula>IF(RIGHT(TEXT(Y840,"0.#"),1)=".",FALSE,TRUE)</formula>
    </cfRule>
    <cfRule type="expression" dxfId="718" priority="20">
      <formula>IF(RIGHT(TEXT(Y840,"0.#"),1)=".",TRUE,FALSE)</formula>
    </cfRule>
  </conditionalFormatting>
  <conditionalFormatting sqref="Y841">
    <cfRule type="expression" dxfId="717" priority="17">
      <formula>IF(RIGHT(TEXT(Y841,"0.#"),1)=".",FALSE,TRUE)</formula>
    </cfRule>
    <cfRule type="expression" dxfId="716" priority="18">
      <formula>IF(RIGHT(TEXT(Y841,"0.#"),1)=".",TRUE,FALSE)</formula>
    </cfRule>
  </conditionalFormatting>
  <conditionalFormatting sqref="Y843">
    <cfRule type="expression" dxfId="715" priority="15">
      <formula>IF(RIGHT(TEXT(Y843,"0.#"),1)=".",FALSE,TRUE)</formula>
    </cfRule>
    <cfRule type="expression" dxfId="714" priority="16">
      <formula>IF(RIGHT(TEXT(Y843,"0.#"),1)=".",TRUE,FALSE)</formula>
    </cfRule>
  </conditionalFormatting>
  <conditionalFormatting sqref="Y842">
    <cfRule type="expression" dxfId="713" priority="13">
      <formula>IF(RIGHT(TEXT(Y842,"0.#"),1)=".",FALSE,TRUE)</formula>
    </cfRule>
    <cfRule type="expression" dxfId="712" priority="14">
      <formula>IF(RIGHT(TEXT(Y842,"0.#"),1)=".",TRUE,FALSE)</formula>
    </cfRule>
  </conditionalFormatting>
  <conditionalFormatting sqref="Y844">
    <cfRule type="expression" dxfId="711" priority="11">
      <formula>IF(RIGHT(TEXT(Y844,"0.#"),1)=".",FALSE,TRUE)</formula>
    </cfRule>
    <cfRule type="expression" dxfId="710" priority="12">
      <formula>IF(RIGHT(TEXT(Y844,"0.#"),1)=".",TRUE,FALSE)</formula>
    </cfRule>
  </conditionalFormatting>
  <conditionalFormatting sqref="Y845">
    <cfRule type="expression" dxfId="709" priority="9">
      <formula>IF(RIGHT(TEXT(Y845,"0.#"),1)=".",FALSE,TRUE)</formula>
    </cfRule>
    <cfRule type="expression" dxfId="708" priority="10">
      <formula>IF(RIGHT(TEXT(Y845,"0.#"),1)=".",TRUE,FALSE)</formula>
    </cfRule>
  </conditionalFormatting>
  <conditionalFormatting sqref="Y846">
    <cfRule type="expression" dxfId="707" priority="7">
      <formula>IF(RIGHT(TEXT(Y846,"0.#"),1)=".",FALSE,TRUE)</formula>
    </cfRule>
    <cfRule type="expression" dxfId="706" priority="8">
      <formula>IF(RIGHT(TEXT(Y846,"0.#"),1)=".",TRUE,FALSE)</formula>
    </cfRule>
  </conditionalFormatting>
  <conditionalFormatting sqref="Y872:Y874">
    <cfRule type="expression" dxfId="705" priority="5">
      <formula>IF(RIGHT(TEXT(Y872,"0.#"),1)=".",FALSE,TRUE)</formula>
    </cfRule>
    <cfRule type="expression" dxfId="704" priority="6">
      <formula>IF(RIGHT(TEXT(Y872,"0.#"),1)=".",TRUE,FALSE)</formula>
    </cfRule>
  </conditionalFormatting>
  <conditionalFormatting sqref="Y870:Y871">
    <cfRule type="expression" dxfId="703" priority="3">
      <formula>IF(RIGHT(TEXT(Y870,"0.#"),1)=".",FALSE,TRUE)</formula>
    </cfRule>
    <cfRule type="expression" dxfId="702" priority="4">
      <formula>IF(RIGHT(TEXT(Y870,"0.#"),1)=".",TRUE,FALSE)</formula>
    </cfRule>
  </conditionalFormatting>
  <conditionalFormatting sqref="Y903">
    <cfRule type="expression" dxfId="701" priority="1">
      <formula>IF(RIGHT(TEXT(Y903,"0.#"),1)=".",FALSE,TRUE)</formula>
    </cfRule>
    <cfRule type="expression" dxfId="700" priority="2">
      <formula>IF(RIGHT(TEXT(Y903,"0.#"),1)=".",TRUE,FALSE)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126" max="49" man="1"/>
    <brk id="727" max="49" man="1"/>
    <brk id="735" max="49" man="1"/>
    <brk id="772" max="49" man="1"/>
    <brk id="831" max="49" man="1"/>
    <brk id="965" max="49" man="1"/>
  </rowBreaks>
  <colBreaks count="1" manualBreakCount="1">
    <brk id="20"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471</v>
      </c>
    </row>
    <row r="2" spans="1:42" ht="13.5" customHeight="1" x14ac:dyDescent="0.15">
      <c r="A2" s="14" t="s">
        <v>202</v>
      </c>
      <c r="B2" s="15"/>
      <c r="C2" s="13" t="str">
        <f>IF(B2="","",A2)</f>
        <v/>
      </c>
      <c r="D2" s="13" t="str">
        <f>IF(C2="","",IF(D1&lt;&gt;"",CONCATENATE(D1,"、",C2),C2))</f>
        <v/>
      </c>
      <c r="F2" s="12" t="s">
        <v>188</v>
      </c>
      <c r="G2" s="17" t="s">
        <v>561</v>
      </c>
      <c r="H2" s="13" t="str">
        <f>IF(G2="","",F2)</f>
        <v>一般会計</v>
      </c>
      <c r="I2" s="13" t="str">
        <f>IF(H2="","",IF(I1&lt;&gt;"",CONCATENATE(I1,"、",H2),H2))</f>
        <v>一般会計</v>
      </c>
      <c r="K2" s="14" t="s">
        <v>221</v>
      </c>
      <c r="L2" s="15"/>
      <c r="M2" s="13" t="str">
        <f>IF(L2="","",K2)</f>
        <v/>
      </c>
      <c r="N2" s="13" t="str">
        <f>IF(M2="","",IF(N1&lt;&gt;"",CONCATENATE(N1,"、",M2),M2))</f>
        <v/>
      </c>
      <c r="O2" s="13"/>
      <c r="P2" s="12" t="s">
        <v>190</v>
      </c>
      <c r="Q2" s="17" t="s">
        <v>561</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484</v>
      </c>
      <c r="AI2" s="54" t="s">
        <v>553</v>
      </c>
      <c r="AK2" s="54" t="s">
        <v>381</v>
      </c>
      <c r="AM2" s="88"/>
      <c r="AN2" s="88"/>
      <c r="AP2" s="56" t="s">
        <v>484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561</v>
      </c>
      <c r="R3" s="13" t="str">
        <f t="shared" ref="R3:R8" si="3">IF(Q3="","",P3)</f>
        <v>委託・請負</v>
      </c>
      <c r="S3" s="13" t="str">
        <f t="shared" ref="S3:S8" si="4">IF(R3="",S2,IF(S2&lt;&gt;"",CONCATENATE(S2,"、",R3),R3))</f>
        <v>直接実施、委託・請負</v>
      </c>
      <c r="T3" s="13"/>
      <c r="U3" s="32" t="s">
        <v>501</v>
      </c>
      <c r="W3" s="32" t="s">
        <v>269</v>
      </c>
      <c r="Y3" s="32" t="s">
        <v>70</v>
      </c>
      <c r="Z3" s="30"/>
      <c r="AA3" s="32" t="s">
        <v>79</v>
      </c>
      <c r="AB3" s="31"/>
      <c r="AC3" s="33" t="s">
        <v>255</v>
      </c>
      <c r="AD3" s="28"/>
      <c r="AE3" s="45" t="s">
        <v>296</v>
      </c>
      <c r="AF3" s="30"/>
      <c r="AG3" s="56" t="s">
        <v>485</v>
      </c>
      <c r="AI3" s="54" t="s">
        <v>374</v>
      </c>
      <c r="AK3" s="54" t="str">
        <f>CHAR(CODE(AK2)+1)</f>
        <v>B</v>
      </c>
      <c r="AM3" s="88"/>
      <c r="AN3" s="88"/>
      <c r="AP3" s="56" t="s">
        <v>485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531</v>
      </c>
      <c r="W4" s="32" t="s">
        <v>270</v>
      </c>
      <c r="Y4" s="32" t="s">
        <v>72</v>
      </c>
      <c r="Z4" s="30"/>
      <c r="AA4" s="32" t="s">
        <v>81</v>
      </c>
      <c r="AB4" s="31"/>
      <c r="AC4" s="32" t="s">
        <v>256</v>
      </c>
      <c r="AD4" s="28"/>
      <c r="AE4" s="45" t="s">
        <v>297</v>
      </c>
      <c r="AF4" s="30"/>
      <c r="AG4" s="56" t="s">
        <v>486</v>
      </c>
      <c r="AI4" s="54" t="s">
        <v>376</v>
      </c>
      <c r="AK4" s="54" t="str">
        <f t="shared" ref="AK4:AK49" si="7">CHAR(CODE(AK3)+1)</f>
        <v>C</v>
      </c>
      <c r="AM4" s="88"/>
      <c r="AN4" s="88"/>
      <c r="AP4" s="56" t="s">
        <v>486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440</v>
      </c>
      <c r="Y5" s="32" t="s">
        <v>74</v>
      </c>
      <c r="Z5" s="30"/>
      <c r="AA5" s="32" t="s">
        <v>83</v>
      </c>
      <c r="AB5" s="31"/>
      <c r="AC5" s="32" t="s">
        <v>298</v>
      </c>
      <c r="AD5" s="31"/>
      <c r="AE5" s="45" t="s">
        <v>497</v>
      </c>
      <c r="AF5" s="30"/>
      <c r="AG5" s="56" t="s">
        <v>487</v>
      </c>
      <c r="AI5" s="54" t="s">
        <v>533</v>
      </c>
      <c r="AK5" s="54" t="str">
        <f t="shared" si="7"/>
        <v>D</v>
      </c>
      <c r="AP5" s="56" t="s">
        <v>487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500</v>
      </c>
      <c r="W6" s="32" t="s">
        <v>271</v>
      </c>
      <c r="Y6" s="32" t="s">
        <v>76</v>
      </c>
      <c r="Z6" s="30"/>
      <c r="AA6" s="32" t="s">
        <v>85</v>
      </c>
      <c r="AB6" s="31"/>
      <c r="AC6" s="32" t="s">
        <v>257</v>
      </c>
      <c r="AD6" s="31"/>
      <c r="AE6" s="45" t="s">
        <v>494</v>
      </c>
      <c r="AF6" s="30"/>
      <c r="AG6" s="56" t="s">
        <v>488</v>
      </c>
      <c r="AI6" s="56" t="s">
        <v>534</v>
      </c>
      <c r="AK6" s="54" t="str">
        <f t="shared" si="7"/>
        <v>E</v>
      </c>
      <c r="AP6" s="56" t="s">
        <v>488</v>
      </c>
    </row>
    <row r="7" spans="1:42" ht="13.5" customHeight="1" x14ac:dyDescent="0.15">
      <c r="A7" s="14" t="s">
        <v>207</v>
      </c>
      <c r="B7" s="15"/>
      <c r="C7" s="13" t="str">
        <f t="shared" si="0"/>
        <v/>
      </c>
      <c r="D7" s="13" t="str">
        <f t="shared" si="8"/>
        <v/>
      </c>
      <c r="F7" s="18" t="s">
        <v>417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489</v>
      </c>
      <c r="AH7" s="92"/>
      <c r="AI7" s="54" t="s">
        <v>535</v>
      </c>
      <c r="AK7" s="54" t="str">
        <f t="shared" si="7"/>
        <v>F</v>
      </c>
      <c r="AP7" s="56" t="s">
        <v>489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537</v>
      </c>
      <c r="W8" s="32" t="s">
        <v>273</v>
      </c>
      <c r="Y8" s="32" t="s">
        <v>80</v>
      </c>
      <c r="Z8" s="30"/>
      <c r="AA8" s="32" t="s">
        <v>89</v>
      </c>
      <c r="AB8" s="31"/>
      <c r="AC8" s="31"/>
      <c r="AD8" s="31"/>
      <c r="AE8" s="31"/>
      <c r="AF8" s="30"/>
      <c r="AG8" s="56" t="s">
        <v>490</v>
      </c>
      <c r="AI8" s="87"/>
      <c r="AK8" s="54" t="str">
        <f t="shared" si="7"/>
        <v>G</v>
      </c>
      <c r="AP8" s="56" t="s">
        <v>490</v>
      </c>
    </row>
    <row r="9" spans="1:42" ht="13.5" customHeight="1" x14ac:dyDescent="0.15">
      <c r="A9" s="14" t="s">
        <v>209</v>
      </c>
      <c r="B9" s="15"/>
      <c r="C9" s="13" t="str">
        <f t="shared" si="0"/>
        <v/>
      </c>
      <c r="D9" s="13" t="str">
        <f t="shared" si="8"/>
        <v/>
      </c>
      <c r="F9" s="18" t="s">
        <v>418</v>
      </c>
      <c r="G9" s="17"/>
      <c r="H9" s="13" t="str">
        <f t="shared" si="1"/>
        <v/>
      </c>
      <c r="I9" s="13" t="str">
        <f t="shared" si="5"/>
        <v>一般会計</v>
      </c>
      <c r="K9" s="14" t="s">
        <v>228</v>
      </c>
      <c r="L9" s="15"/>
      <c r="M9" s="13" t="str">
        <f t="shared" si="2"/>
        <v/>
      </c>
      <c r="N9" s="13" t="str">
        <f t="shared" si="6"/>
        <v/>
      </c>
      <c r="O9" s="13"/>
      <c r="P9" s="13"/>
      <c r="Q9" s="19"/>
      <c r="T9" s="13"/>
      <c r="U9" s="32" t="s">
        <v>501</v>
      </c>
      <c r="W9" s="32" t="s">
        <v>274</v>
      </c>
      <c r="Y9" s="32" t="s">
        <v>82</v>
      </c>
      <c r="Z9" s="30"/>
      <c r="AA9" s="32" t="s">
        <v>91</v>
      </c>
      <c r="AB9" s="31"/>
      <c r="AC9" s="31"/>
      <c r="AD9" s="31"/>
      <c r="AE9" s="31"/>
      <c r="AF9" s="30"/>
      <c r="AG9" s="56" t="s">
        <v>491</v>
      </c>
      <c r="AK9" s="54" t="str">
        <f t="shared" si="7"/>
        <v>H</v>
      </c>
      <c r="AP9" s="56" t="s">
        <v>491</v>
      </c>
    </row>
    <row r="10" spans="1:42" ht="13.5" customHeight="1" x14ac:dyDescent="0.15">
      <c r="A10" s="14" t="s">
        <v>441</v>
      </c>
      <c r="B10" s="15"/>
      <c r="C10" s="13" t="str">
        <f t="shared" si="0"/>
        <v/>
      </c>
      <c r="D10" s="13" t="str">
        <f t="shared" si="8"/>
        <v/>
      </c>
      <c r="F10" s="18" t="s">
        <v>235</v>
      </c>
      <c r="G10" s="17"/>
      <c r="H10" s="13" t="str">
        <f t="shared" si="1"/>
        <v/>
      </c>
      <c r="I10" s="13" t="str">
        <f t="shared" si="5"/>
        <v>一般会計</v>
      </c>
      <c r="K10" s="14" t="s">
        <v>445</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476</v>
      </c>
      <c r="AK10" s="54" t="str">
        <f t="shared" si="7"/>
        <v>I</v>
      </c>
      <c r="AP10" s="54" t="s">
        <v>472</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429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419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421</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422</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423</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424</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425</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426</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446</v>
      </c>
    </row>
    <row r="96" spans="25:25" x14ac:dyDescent="0.15">
      <c r="Y96" s="32" t="s">
        <v>499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464</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23"/>
      <c r="Z2" s="830"/>
      <c r="AA2" s="831"/>
      <c r="AB2" s="1027" t="s">
        <v>11</v>
      </c>
      <c r="AC2" s="1028"/>
      <c r="AD2" s="1029"/>
      <c r="AE2" s="1033" t="s">
        <v>543</v>
      </c>
      <c r="AF2" s="1033"/>
      <c r="AG2" s="1033"/>
      <c r="AH2" s="1033"/>
      <c r="AI2" s="1033" t="s">
        <v>540</v>
      </c>
      <c r="AJ2" s="1033"/>
      <c r="AK2" s="1033"/>
      <c r="AL2" s="1033"/>
      <c r="AM2" s="1033" t="s">
        <v>514</v>
      </c>
      <c r="AN2" s="1033"/>
      <c r="AO2" s="1033"/>
      <c r="AP2" s="558"/>
      <c r="AQ2" s="160" t="s">
        <v>353</v>
      </c>
      <c r="AR2" s="131"/>
      <c r="AS2" s="131"/>
      <c r="AT2" s="132"/>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24"/>
      <c r="Z3" s="1025"/>
      <c r="AA3" s="1026"/>
      <c r="AB3" s="1030"/>
      <c r="AC3" s="1031"/>
      <c r="AD3" s="1032"/>
      <c r="AE3" s="252"/>
      <c r="AF3" s="252"/>
      <c r="AG3" s="252"/>
      <c r="AH3" s="252"/>
      <c r="AI3" s="252"/>
      <c r="AJ3" s="252"/>
      <c r="AK3" s="252"/>
      <c r="AL3" s="252"/>
      <c r="AM3" s="252"/>
      <c r="AN3" s="252"/>
      <c r="AO3" s="252"/>
      <c r="AP3" s="248"/>
      <c r="AQ3" s="199"/>
      <c r="AR3" s="200"/>
      <c r="AS3" s="134" t="s">
        <v>354</v>
      </c>
      <c r="AT3" s="135"/>
      <c r="AU3" s="200"/>
      <c r="AV3" s="200"/>
      <c r="AW3" s="399" t="s">
        <v>300</v>
      </c>
      <c r="AX3" s="400"/>
    </row>
    <row r="4" spans="1:50" ht="22.5" customHeight="1" x14ac:dyDescent="0.15">
      <c r="A4" s="404"/>
      <c r="B4" s="402"/>
      <c r="C4" s="402"/>
      <c r="D4" s="402"/>
      <c r="E4" s="402"/>
      <c r="F4" s="403"/>
      <c r="G4" s="565"/>
      <c r="H4" s="1000"/>
      <c r="I4" s="1000"/>
      <c r="J4" s="1000"/>
      <c r="K4" s="1000"/>
      <c r="L4" s="1000"/>
      <c r="M4" s="1000"/>
      <c r="N4" s="1000"/>
      <c r="O4" s="1001"/>
      <c r="P4" s="106"/>
      <c r="Q4" s="1008"/>
      <c r="R4" s="1008"/>
      <c r="S4" s="1008"/>
      <c r="T4" s="1008"/>
      <c r="U4" s="1008"/>
      <c r="V4" s="1008"/>
      <c r="W4" s="1008"/>
      <c r="X4" s="1009"/>
      <c r="Y4" s="1018" t="s">
        <v>12</v>
      </c>
      <c r="Z4" s="1019"/>
      <c r="AA4" s="1020"/>
      <c r="AB4" s="462"/>
      <c r="AC4" s="1022"/>
      <c r="AD4" s="1022"/>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5"/>
      <c r="B5" s="406"/>
      <c r="C5" s="406"/>
      <c r="D5" s="406"/>
      <c r="E5" s="406"/>
      <c r="F5" s="407"/>
      <c r="G5" s="1002"/>
      <c r="H5" s="1003"/>
      <c r="I5" s="1003"/>
      <c r="J5" s="1003"/>
      <c r="K5" s="1003"/>
      <c r="L5" s="1003"/>
      <c r="M5" s="1003"/>
      <c r="N5" s="1003"/>
      <c r="O5" s="1004"/>
      <c r="P5" s="1010"/>
      <c r="Q5" s="1010"/>
      <c r="R5" s="1010"/>
      <c r="S5" s="1010"/>
      <c r="T5" s="1010"/>
      <c r="U5" s="1010"/>
      <c r="V5" s="1010"/>
      <c r="W5" s="1010"/>
      <c r="X5" s="1011"/>
      <c r="Y5" s="416" t="s">
        <v>54</v>
      </c>
      <c r="Z5" s="1015"/>
      <c r="AA5" s="1016"/>
      <c r="AB5" s="524"/>
      <c r="AC5" s="1021"/>
      <c r="AD5" s="1021"/>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5"/>
      <c r="B6" s="406"/>
      <c r="C6" s="406"/>
      <c r="D6" s="406"/>
      <c r="E6" s="406"/>
      <c r="F6" s="407"/>
      <c r="G6" s="1005"/>
      <c r="H6" s="1006"/>
      <c r="I6" s="1006"/>
      <c r="J6" s="1006"/>
      <c r="K6" s="1006"/>
      <c r="L6" s="1006"/>
      <c r="M6" s="1006"/>
      <c r="N6" s="1006"/>
      <c r="O6" s="1007"/>
      <c r="P6" s="1012"/>
      <c r="Q6" s="1012"/>
      <c r="R6" s="1012"/>
      <c r="S6" s="1012"/>
      <c r="T6" s="1012"/>
      <c r="U6" s="1012"/>
      <c r="V6" s="1012"/>
      <c r="W6" s="1012"/>
      <c r="X6" s="1013"/>
      <c r="Y6" s="1014" t="s">
        <v>13</v>
      </c>
      <c r="Z6" s="1015"/>
      <c r="AA6" s="1016"/>
      <c r="AB6" s="595" t="s">
        <v>301</v>
      </c>
      <c r="AC6" s="1017"/>
      <c r="AD6" s="1017"/>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492</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1" t="s">
        <v>464</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23"/>
      <c r="Z9" s="830"/>
      <c r="AA9" s="831"/>
      <c r="AB9" s="1027" t="s">
        <v>11</v>
      </c>
      <c r="AC9" s="1028"/>
      <c r="AD9" s="1029"/>
      <c r="AE9" s="1033" t="s">
        <v>544</v>
      </c>
      <c r="AF9" s="1033"/>
      <c r="AG9" s="1033"/>
      <c r="AH9" s="1033"/>
      <c r="AI9" s="1033" t="s">
        <v>540</v>
      </c>
      <c r="AJ9" s="1033"/>
      <c r="AK9" s="1033"/>
      <c r="AL9" s="1033"/>
      <c r="AM9" s="1033" t="s">
        <v>514</v>
      </c>
      <c r="AN9" s="1033"/>
      <c r="AO9" s="1033"/>
      <c r="AP9" s="558"/>
      <c r="AQ9" s="160" t="s">
        <v>353</v>
      </c>
      <c r="AR9" s="131"/>
      <c r="AS9" s="131"/>
      <c r="AT9" s="132"/>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24"/>
      <c r="Z10" s="1025"/>
      <c r="AA10" s="1026"/>
      <c r="AB10" s="1030"/>
      <c r="AC10" s="1031"/>
      <c r="AD10" s="1032"/>
      <c r="AE10" s="252"/>
      <c r="AF10" s="252"/>
      <c r="AG10" s="252"/>
      <c r="AH10" s="252"/>
      <c r="AI10" s="252"/>
      <c r="AJ10" s="252"/>
      <c r="AK10" s="252"/>
      <c r="AL10" s="252"/>
      <c r="AM10" s="252"/>
      <c r="AN10" s="252"/>
      <c r="AO10" s="252"/>
      <c r="AP10" s="248"/>
      <c r="AQ10" s="199"/>
      <c r="AR10" s="200"/>
      <c r="AS10" s="134" t="s">
        <v>354</v>
      </c>
      <c r="AT10" s="135"/>
      <c r="AU10" s="200"/>
      <c r="AV10" s="200"/>
      <c r="AW10" s="399" t="s">
        <v>300</v>
      </c>
      <c r="AX10" s="400"/>
    </row>
    <row r="11" spans="1:50" ht="22.5" customHeight="1" x14ac:dyDescent="0.15">
      <c r="A11" s="404"/>
      <c r="B11" s="402"/>
      <c r="C11" s="402"/>
      <c r="D11" s="402"/>
      <c r="E11" s="402"/>
      <c r="F11" s="403"/>
      <c r="G11" s="565"/>
      <c r="H11" s="1000"/>
      <c r="I11" s="1000"/>
      <c r="J11" s="1000"/>
      <c r="K11" s="1000"/>
      <c r="L11" s="1000"/>
      <c r="M11" s="1000"/>
      <c r="N11" s="1000"/>
      <c r="O11" s="1001"/>
      <c r="P11" s="106"/>
      <c r="Q11" s="1008"/>
      <c r="R11" s="1008"/>
      <c r="S11" s="1008"/>
      <c r="T11" s="1008"/>
      <c r="U11" s="1008"/>
      <c r="V11" s="1008"/>
      <c r="W11" s="1008"/>
      <c r="X11" s="1009"/>
      <c r="Y11" s="1018" t="s">
        <v>12</v>
      </c>
      <c r="Z11" s="1019"/>
      <c r="AA11" s="1020"/>
      <c r="AB11" s="462"/>
      <c r="AC11" s="1022"/>
      <c r="AD11" s="1022"/>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5"/>
      <c r="B12" s="406"/>
      <c r="C12" s="406"/>
      <c r="D12" s="406"/>
      <c r="E12" s="406"/>
      <c r="F12" s="407"/>
      <c r="G12" s="1002"/>
      <c r="H12" s="1003"/>
      <c r="I12" s="1003"/>
      <c r="J12" s="1003"/>
      <c r="K12" s="1003"/>
      <c r="L12" s="1003"/>
      <c r="M12" s="1003"/>
      <c r="N12" s="1003"/>
      <c r="O12" s="1004"/>
      <c r="P12" s="1010"/>
      <c r="Q12" s="1010"/>
      <c r="R12" s="1010"/>
      <c r="S12" s="1010"/>
      <c r="T12" s="1010"/>
      <c r="U12" s="1010"/>
      <c r="V12" s="1010"/>
      <c r="W12" s="1010"/>
      <c r="X12" s="1011"/>
      <c r="Y12" s="416" t="s">
        <v>54</v>
      </c>
      <c r="Z12" s="1015"/>
      <c r="AA12" s="1016"/>
      <c r="AB12" s="524"/>
      <c r="AC12" s="1021"/>
      <c r="AD12" s="1021"/>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08"/>
      <c r="B13" s="409"/>
      <c r="C13" s="409"/>
      <c r="D13" s="409"/>
      <c r="E13" s="409"/>
      <c r="F13" s="410"/>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5" t="s">
        <v>301</v>
      </c>
      <c r="AC13" s="1017"/>
      <c r="AD13" s="1017"/>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492</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1" t="s">
        <v>464</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23"/>
      <c r="Z16" s="830"/>
      <c r="AA16" s="831"/>
      <c r="AB16" s="1027" t="s">
        <v>11</v>
      </c>
      <c r="AC16" s="1028"/>
      <c r="AD16" s="1029"/>
      <c r="AE16" s="1033" t="s">
        <v>543</v>
      </c>
      <c r="AF16" s="1033"/>
      <c r="AG16" s="1033"/>
      <c r="AH16" s="1033"/>
      <c r="AI16" s="1033" t="s">
        <v>541</v>
      </c>
      <c r="AJ16" s="1033"/>
      <c r="AK16" s="1033"/>
      <c r="AL16" s="1033"/>
      <c r="AM16" s="1033" t="s">
        <v>514</v>
      </c>
      <c r="AN16" s="1033"/>
      <c r="AO16" s="1033"/>
      <c r="AP16" s="558"/>
      <c r="AQ16" s="160" t="s">
        <v>353</v>
      </c>
      <c r="AR16" s="131"/>
      <c r="AS16" s="131"/>
      <c r="AT16" s="132"/>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24"/>
      <c r="Z17" s="1025"/>
      <c r="AA17" s="1026"/>
      <c r="AB17" s="1030"/>
      <c r="AC17" s="1031"/>
      <c r="AD17" s="1032"/>
      <c r="AE17" s="252"/>
      <c r="AF17" s="252"/>
      <c r="AG17" s="252"/>
      <c r="AH17" s="252"/>
      <c r="AI17" s="252"/>
      <c r="AJ17" s="252"/>
      <c r="AK17" s="252"/>
      <c r="AL17" s="252"/>
      <c r="AM17" s="252"/>
      <c r="AN17" s="252"/>
      <c r="AO17" s="252"/>
      <c r="AP17" s="248"/>
      <c r="AQ17" s="199"/>
      <c r="AR17" s="200"/>
      <c r="AS17" s="134" t="s">
        <v>354</v>
      </c>
      <c r="AT17" s="135"/>
      <c r="AU17" s="200"/>
      <c r="AV17" s="200"/>
      <c r="AW17" s="399" t="s">
        <v>300</v>
      </c>
      <c r="AX17" s="400"/>
    </row>
    <row r="18" spans="1:50" ht="22.5" customHeight="1" x14ac:dyDescent="0.15">
      <c r="A18" s="404"/>
      <c r="B18" s="402"/>
      <c r="C18" s="402"/>
      <c r="D18" s="402"/>
      <c r="E18" s="402"/>
      <c r="F18" s="403"/>
      <c r="G18" s="565"/>
      <c r="H18" s="1000"/>
      <c r="I18" s="1000"/>
      <c r="J18" s="1000"/>
      <c r="K18" s="1000"/>
      <c r="L18" s="1000"/>
      <c r="M18" s="1000"/>
      <c r="N18" s="1000"/>
      <c r="O18" s="1001"/>
      <c r="P18" s="106"/>
      <c r="Q18" s="1008"/>
      <c r="R18" s="1008"/>
      <c r="S18" s="1008"/>
      <c r="T18" s="1008"/>
      <c r="U18" s="1008"/>
      <c r="V18" s="1008"/>
      <c r="W18" s="1008"/>
      <c r="X18" s="1009"/>
      <c r="Y18" s="1018" t="s">
        <v>12</v>
      </c>
      <c r="Z18" s="1019"/>
      <c r="AA18" s="1020"/>
      <c r="AB18" s="462"/>
      <c r="AC18" s="1022"/>
      <c r="AD18" s="1022"/>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5"/>
      <c r="B19" s="406"/>
      <c r="C19" s="406"/>
      <c r="D19" s="406"/>
      <c r="E19" s="406"/>
      <c r="F19" s="407"/>
      <c r="G19" s="1002"/>
      <c r="H19" s="1003"/>
      <c r="I19" s="1003"/>
      <c r="J19" s="1003"/>
      <c r="K19" s="1003"/>
      <c r="L19" s="1003"/>
      <c r="M19" s="1003"/>
      <c r="N19" s="1003"/>
      <c r="O19" s="1004"/>
      <c r="P19" s="1010"/>
      <c r="Q19" s="1010"/>
      <c r="R19" s="1010"/>
      <c r="S19" s="1010"/>
      <c r="T19" s="1010"/>
      <c r="U19" s="1010"/>
      <c r="V19" s="1010"/>
      <c r="W19" s="1010"/>
      <c r="X19" s="1011"/>
      <c r="Y19" s="416" t="s">
        <v>54</v>
      </c>
      <c r="Z19" s="1015"/>
      <c r="AA19" s="1016"/>
      <c r="AB19" s="524"/>
      <c r="AC19" s="1021"/>
      <c r="AD19" s="1021"/>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08"/>
      <c r="B20" s="409"/>
      <c r="C20" s="409"/>
      <c r="D20" s="409"/>
      <c r="E20" s="409"/>
      <c r="F20" s="410"/>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5" t="s">
        <v>301</v>
      </c>
      <c r="AC20" s="1017"/>
      <c r="AD20" s="1017"/>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492</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1" t="s">
        <v>464</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23"/>
      <c r="Z23" s="830"/>
      <c r="AA23" s="831"/>
      <c r="AB23" s="1027" t="s">
        <v>11</v>
      </c>
      <c r="AC23" s="1028"/>
      <c r="AD23" s="1029"/>
      <c r="AE23" s="1033" t="s">
        <v>545</v>
      </c>
      <c r="AF23" s="1033"/>
      <c r="AG23" s="1033"/>
      <c r="AH23" s="1033"/>
      <c r="AI23" s="1033" t="s">
        <v>540</v>
      </c>
      <c r="AJ23" s="1033"/>
      <c r="AK23" s="1033"/>
      <c r="AL23" s="1033"/>
      <c r="AM23" s="1033" t="s">
        <v>514</v>
      </c>
      <c r="AN23" s="1033"/>
      <c r="AO23" s="1033"/>
      <c r="AP23" s="558"/>
      <c r="AQ23" s="160" t="s">
        <v>353</v>
      </c>
      <c r="AR23" s="131"/>
      <c r="AS23" s="131"/>
      <c r="AT23" s="132"/>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24"/>
      <c r="Z24" s="1025"/>
      <c r="AA24" s="1026"/>
      <c r="AB24" s="1030"/>
      <c r="AC24" s="1031"/>
      <c r="AD24" s="1032"/>
      <c r="AE24" s="252"/>
      <c r="AF24" s="252"/>
      <c r="AG24" s="252"/>
      <c r="AH24" s="252"/>
      <c r="AI24" s="252"/>
      <c r="AJ24" s="252"/>
      <c r="AK24" s="252"/>
      <c r="AL24" s="252"/>
      <c r="AM24" s="252"/>
      <c r="AN24" s="252"/>
      <c r="AO24" s="252"/>
      <c r="AP24" s="248"/>
      <c r="AQ24" s="199"/>
      <c r="AR24" s="200"/>
      <c r="AS24" s="134" t="s">
        <v>354</v>
      </c>
      <c r="AT24" s="135"/>
      <c r="AU24" s="200"/>
      <c r="AV24" s="200"/>
      <c r="AW24" s="399" t="s">
        <v>300</v>
      </c>
      <c r="AX24" s="400"/>
    </row>
    <row r="25" spans="1:50" ht="22.5" customHeight="1" x14ac:dyDescent="0.15">
      <c r="A25" s="404"/>
      <c r="B25" s="402"/>
      <c r="C25" s="402"/>
      <c r="D25" s="402"/>
      <c r="E25" s="402"/>
      <c r="F25" s="403"/>
      <c r="G25" s="565"/>
      <c r="H25" s="1000"/>
      <c r="I25" s="1000"/>
      <c r="J25" s="1000"/>
      <c r="K25" s="1000"/>
      <c r="L25" s="1000"/>
      <c r="M25" s="1000"/>
      <c r="N25" s="1000"/>
      <c r="O25" s="1001"/>
      <c r="P25" s="106"/>
      <c r="Q25" s="1008"/>
      <c r="R25" s="1008"/>
      <c r="S25" s="1008"/>
      <c r="T25" s="1008"/>
      <c r="U25" s="1008"/>
      <c r="V25" s="1008"/>
      <c r="W25" s="1008"/>
      <c r="X25" s="1009"/>
      <c r="Y25" s="1018" t="s">
        <v>12</v>
      </c>
      <c r="Z25" s="1019"/>
      <c r="AA25" s="1020"/>
      <c r="AB25" s="462"/>
      <c r="AC25" s="1022"/>
      <c r="AD25" s="1022"/>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5"/>
      <c r="B26" s="406"/>
      <c r="C26" s="406"/>
      <c r="D26" s="406"/>
      <c r="E26" s="406"/>
      <c r="F26" s="407"/>
      <c r="G26" s="1002"/>
      <c r="H26" s="1003"/>
      <c r="I26" s="1003"/>
      <c r="J26" s="1003"/>
      <c r="K26" s="1003"/>
      <c r="L26" s="1003"/>
      <c r="M26" s="1003"/>
      <c r="N26" s="1003"/>
      <c r="O26" s="1004"/>
      <c r="P26" s="1010"/>
      <c r="Q26" s="1010"/>
      <c r="R26" s="1010"/>
      <c r="S26" s="1010"/>
      <c r="T26" s="1010"/>
      <c r="U26" s="1010"/>
      <c r="V26" s="1010"/>
      <c r="W26" s="1010"/>
      <c r="X26" s="1011"/>
      <c r="Y26" s="416" t="s">
        <v>54</v>
      </c>
      <c r="Z26" s="1015"/>
      <c r="AA26" s="1016"/>
      <c r="AB26" s="524"/>
      <c r="AC26" s="1021"/>
      <c r="AD26" s="1021"/>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08"/>
      <c r="B27" s="409"/>
      <c r="C27" s="409"/>
      <c r="D27" s="409"/>
      <c r="E27" s="409"/>
      <c r="F27" s="410"/>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5" t="s">
        <v>301</v>
      </c>
      <c r="AC27" s="1017"/>
      <c r="AD27" s="1017"/>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492</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1" t="s">
        <v>464</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23"/>
      <c r="Z30" s="830"/>
      <c r="AA30" s="831"/>
      <c r="AB30" s="1027" t="s">
        <v>11</v>
      </c>
      <c r="AC30" s="1028"/>
      <c r="AD30" s="1029"/>
      <c r="AE30" s="1033" t="s">
        <v>543</v>
      </c>
      <c r="AF30" s="1033"/>
      <c r="AG30" s="1033"/>
      <c r="AH30" s="1033"/>
      <c r="AI30" s="1033" t="s">
        <v>540</v>
      </c>
      <c r="AJ30" s="1033"/>
      <c r="AK30" s="1033"/>
      <c r="AL30" s="1033"/>
      <c r="AM30" s="1033" t="s">
        <v>538</v>
      </c>
      <c r="AN30" s="1033"/>
      <c r="AO30" s="1033"/>
      <c r="AP30" s="558"/>
      <c r="AQ30" s="160" t="s">
        <v>353</v>
      </c>
      <c r="AR30" s="131"/>
      <c r="AS30" s="131"/>
      <c r="AT30" s="132"/>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24"/>
      <c r="Z31" s="1025"/>
      <c r="AA31" s="1026"/>
      <c r="AB31" s="1030"/>
      <c r="AC31" s="1031"/>
      <c r="AD31" s="1032"/>
      <c r="AE31" s="252"/>
      <c r="AF31" s="252"/>
      <c r="AG31" s="252"/>
      <c r="AH31" s="252"/>
      <c r="AI31" s="252"/>
      <c r="AJ31" s="252"/>
      <c r="AK31" s="252"/>
      <c r="AL31" s="252"/>
      <c r="AM31" s="252"/>
      <c r="AN31" s="252"/>
      <c r="AO31" s="252"/>
      <c r="AP31" s="248"/>
      <c r="AQ31" s="199"/>
      <c r="AR31" s="200"/>
      <c r="AS31" s="134" t="s">
        <v>354</v>
      </c>
      <c r="AT31" s="135"/>
      <c r="AU31" s="200"/>
      <c r="AV31" s="200"/>
      <c r="AW31" s="399" t="s">
        <v>300</v>
      </c>
      <c r="AX31" s="400"/>
    </row>
    <row r="32" spans="1:50" ht="22.5" customHeight="1" x14ac:dyDescent="0.15">
      <c r="A32" s="404"/>
      <c r="B32" s="402"/>
      <c r="C32" s="402"/>
      <c r="D32" s="402"/>
      <c r="E32" s="402"/>
      <c r="F32" s="403"/>
      <c r="G32" s="565"/>
      <c r="H32" s="1000"/>
      <c r="I32" s="1000"/>
      <c r="J32" s="1000"/>
      <c r="K32" s="1000"/>
      <c r="L32" s="1000"/>
      <c r="M32" s="1000"/>
      <c r="N32" s="1000"/>
      <c r="O32" s="1001"/>
      <c r="P32" s="106"/>
      <c r="Q32" s="1008"/>
      <c r="R32" s="1008"/>
      <c r="S32" s="1008"/>
      <c r="T32" s="1008"/>
      <c r="U32" s="1008"/>
      <c r="V32" s="1008"/>
      <c r="W32" s="1008"/>
      <c r="X32" s="1009"/>
      <c r="Y32" s="1018" t="s">
        <v>12</v>
      </c>
      <c r="Z32" s="1019"/>
      <c r="AA32" s="1020"/>
      <c r="AB32" s="462"/>
      <c r="AC32" s="1022"/>
      <c r="AD32" s="1022"/>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5"/>
      <c r="B33" s="406"/>
      <c r="C33" s="406"/>
      <c r="D33" s="406"/>
      <c r="E33" s="406"/>
      <c r="F33" s="407"/>
      <c r="G33" s="1002"/>
      <c r="H33" s="1003"/>
      <c r="I33" s="1003"/>
      <c r="J33" s="1003"/>
      <c r="K33" s="1003"/>
      <c r="L33" s="1003"/>
      <c r="M33" s="1003"/>
      <c r="N33" s="1003"/>
      <c r="O33" s="1004"/>
      <c r="P33" s="1010"/>
      <c r="Q33" s="1010"/>
      <c r="R33" s="1010"/>
      <c r="S33" s="1010"/>
      <c r="T33" s="1010"/>
      <c r="U33" s="1010"/>
      <c r="V33" s="1010"/>
      <c r="W33" s="1010"/>
      <c r="X33" s="1011"/>
      <c r="Y33" s="416" t="s">
        <v>54</v>
      </c>
      <c r="Z33" s="1015"/>
      <c r="AA33" s="1016"/>
      <c r="AB33" s="524"/>
      <c r="AC33" s="1021"/>
      <c r="AD33" s="1021"/>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08"/>
      <c r="B34" s="409"/>
      <c r="C34" s="409"/>
      <c r="D34" s="409"/>
      <c r="E34" s="409"/>
      <c r="F34" s="410"/>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5" t="s">
        <v>301</v>
      </c>
      <c r="AC34" s="1017"/>
      <c r="AD34" s="1017"/>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492</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1" t="s">
        <v>464</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23"/>
      <c r="Z37" s="830"/>
      <c r="AA37" s="831"/>
      <c r="AB37" s="1027" t="s">
        <v>11</v>
      </c>
      <c r="AC37" s="1028"/>
      <c r="AD37" s="1029"/>
      <c r="AE37" s="1033" t="s">
        <v>545</v>
      </c>
      <c r="AF37" s="1033"/>
      <c r="AG37" s="1033"/>
      <c r="AH37" s="1033"/>
      <c r="AI37" s="1033" t="s">
        <v>542</v>
      </c>
      <c r="AJ37" s="1033"/>
      <c r="AK37" s="1033"/>
      <c r="AL37" s="1033"/>
      <c r="AM37" s="1033" t="s">
        <v>539</v>
      </c>
      <c r="AN37" s="1033"/>
      <c r="AO37" s="1033"/>
      <c r="AP37" s="558"/>
      <c r="AQ37" s="160" t="s">
        <v>353</v>
      </c>
      <c r="AR37" s="131"/>
      <c r="AS37" s="131"/>
      <c r="AT37" s="132"/>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24"/>
      <c r="Z38" s="1025"/>
      <c r="AA38" s="1026"/>
      <c r="AB38" s="1030"/>
      <c r="AC38" s="1031"/>
      <c r="AD38" s="1032"/>
      <c r="AE38" s="252"/>
      <c r="AF38" s="252"/>
      <c r="AG38" s="252"/>
      <c r="AH38" s="252"/>
      <c r="AI38" s="252"/>
      <c r="AJ38" s="252"/>
      <c r="AK38" s="252"/>
      <c r="AL38" s="252"/>
      <c r="AM38" s="252"/>
      <c r="AN38" s="252"/>
      <c r="AO38" s="252"/>
      <c r="AP38" s="248"/>
      <c r="AQ38" s="199"/>
      <c r="AR38" s="200"/>
      <c r="AS38" s="134" t="s">
        <v>354</v>
      </c>
      <c r="AT38" s="135"/>
      <c r="AU38" s="200"/>
      <c r="AV38" s="200"/>
      <c r="AW38" s="399" t="s">
        <v>300</v>
      </c>
      <c r="AX38" s="400"/>
    </row>
    <row r="39" spans="1:50" ht="22.5" customHeight="1" x14ac:dyDescent="0.15">
      <c r="A39" s="404"/>
      <c r="B39" s="402"/>
      <c r="C39" s="402"/>
      <c r="D39" s="402"/>
      <c r="E39" s="402"/>
      <c r="F39" s="403"/>
      <c r="G39" s="565"/>
      <c r="H39" s="1000"/>
      <c r="I39" s="1000"/>
      <c r="J39" s="1000"/>
      <c r="K39" s="1000"/>
      <c r="L39" s="1000"/>
      <c r="M39" s="1000"/>
      <c r="N39" s="1000"/>
      <c r="O39" s="1001"/>
      <c r="P39" s="106"/>
      <c r="Q39" s="1008"/>
      <c r="R39" s="1008"/>
      <c r="S39" s="1008"/>
      <c r="T39" s="1008"/>
      <c r="U39" s="1008"/>
      <c r="V39" s="1008"/>
      <c r="W39" s="1008"/>
      <c r="X39" s="1009"/>
      <c r="Y39" s="1018" t="s">
        <v>12</v>
      </c>
      <c r="Z39" s="1019"/>
      <c r="AA39" s="1020"/>
      <c r="AB39" s="462"/>
      <c r="AC39" s="1022"/>
      <c r="AD39" s="1022"/>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5"/>
      <c r="B40" s="406"/>
      <c r="C40" s="406"/>
      <c r="D40" s="406"/>
      <c r="E40" s="406"/>
      <c r="F40" s="407"/>
      <c r="G40" s="1002"/>
      <c r="H40" s="1003"/>
      <c r="I40" s="1003"/>
      <c r="J40" s="1003"/>
      <c r="K40" s="1003"/>
      <c r="L40" s="1003"/>
      <c r="M40" s="1003"/>
      <c r="N40" s="1003"/>
      <c r="O40" s="1004"/>
      <c r="P40" s="1010"/>
      <c r="Q40" s="1010"/>
      <c r="R40" s="1010"/>
      <c r="S40" s="1010"/>
      <c r="T40" s="1010"/>
      <c r="U40" s="1010"/>
      <c r="V40" s="1010"/>
      <c r="W40" s="1010"/>
      <c r="X40" s="1011"/>
      <c r="Y40" s="416" t="s">
        <v>54</v>
      </c>
      <c r="Z40" s="1015"/>
      <c r="AA40" s="1016"/>
      <c r="AB40" s="524"/>
      <c r="AC40" s="1021"/>
      <c r="AD40" s="1021"/>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08"/>
      <c r="B41" s="409"/>
      <c r="C41" s="409"/>
      <c r="D41" s="409"/>
      <c r="E41" s="409"/>
      <c r="F41" s="410"/>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5" t="s">
        <v>301</v>
      </c>
      <c r="AC41" s="1017"/>
      <c r="AD41" s="1017"/>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492</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1" t="s">
        <v>464</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23"/>
      <c r="Z44" s="830"/>
      <c r="AA44" s="831"/>
      <c r="AB44" s="1027" t="s">
        <v>11</v>
      </c>
      <c r="AC44" s="1028"/>
      <c r="AD44" s="1029"/>
      <c r="AE44" s="1033" t="s">
        <v>543</v>
      </c>
      <c r="AF44" s="1033"/>
      <c r="AG44" s="1033"/>
      <c r="AH44" s="1033"/>
      <c r="AI44" s="1033" t="s">
        <v>540</v>
      </c>
      <c r="AJ44" s="1033"/>
      <c r="AK44" s="1033"/>
      <c r="AL44" s="1033"/>
      <c r="AM44" s="1033" t="s">
        <v>514</v>
      </c>
      <c r="AN44" s="1033"/>
      <c r="AO44" s="1033"/>
      <c r="AP44" s="558"/>
      <c r="AQ44" s="160" t="s">
        <v>353</v>
      </c>
      <c r="AR44" s="131"/>
      <c r="AS44" s="131"/>
      <c r="AT44" s="132"/>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24"/>
      <c r="Z45" s="1025"/>
      <c r="AA45" s="1026"/>
      <c r="AB45" s="1030"/>
      <c r="AC45" s="1031"/>
      <c r="AD45" s="1032"/>
      <c r="AE45" s="252"/>
      <c r="AF45" s="252"/>
      <c r="AG45" s="252"/>
      <c r="AH45" s="252"/>
      <c r="AI45" s="252"/>
      <c r="AJ45" s="252"/>
      <c r="AK45" s="252"/>
      <c r="AL45" s="252"/>
      <c r="AM45" s="252"/>
      <c r="AN45" s="252"/>
      <c r="AO45" s="252"/>
      <c r="AP45" s="248"/>
      <c r="AQ45" s="199"/>
      <c r="AR45" s="200"/>
      <c r="AS45" s="134" t="s">
        <v>354</v>
      </c>
      <c r="AT45" s="135"/>
      <c r="AU45" s="200"/>
      <c r="AV45" s="200"/>
      <c r="AW45" s="399" t="s">
        <v>300</v>
      </c>
      <c r="AX45" s="400"/>
    </row>
    <row r="46" spans="1:50" ht="22.5" customHeight="1" x14ac:dyDescent="0.15">
      <c r="A46" s="404"/>
      <c r="B46" s="402"/>
      <c r="C46" s="402"/>
      <c r="D46" s="402"/>
      <c r="E46" s="402"/>
      <c r="F46" s="403"/>
      <c r="G46" s="565"/>
      <c r="H46" s="1000"/>
      <c r="I46" s="1000"/>
      <c r="J46" s="1000"/>
      <c r="K46" s="1000"/>
      <c r="L46" s="1000"/>
      <c r="M46" s="1000"/>
      <c r="N46" s="1000"/>
      <c r="O46" s="1001"/>
      <c r="P46" s="106"/>
      <c r="Q46" s="1008"/>
      <c r="R46" s="1008"/>
      <c r="S46" s="1008"/>
      <c r="T46" s="1008"/>
      <c r="U46" s="1008"/>
      <c r="V46" s="1008"/>
      <c r="W46" s="1008"/>
      <c r="X46" s="1009"/>
      <c r="Y46" s="1018" t="s">
        <v>12</v>
      </c>
      <c r="Z46" s="1019"/>
      <c r="AA46" s="1020"/>
      <c r="AB46" s="462"/>
      <c r="AC46" s="1022"/>
      <c r="AD46" s="1022"/>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5"/>
      <c r="B47" s="406"/>
      <c r="C47" s="406"/>
      <c r="D47" s="406"/>
      <c r="E47" s="406"/>
      <c r="F47" s="407"/>
      <c r="G47" s="1002"/>
      <c r="H47" s="1003"/>
      <c r="I47" s="1003"/>
      <c r="J47" s="1003"/>
      <c r="K47" s="1003"/>
      <c r="L47" s="1003"/>
      <c r="M47" s="1003"/>
      <c r="N47" s="1003"/>
      <c r="O47" s="1004"/>
      <c r="P47" s="1010"/>
      <c r="Q47" s="1010"/>
      <c r="R47" s="1010"/>
      <c r="S47" s="1010"/>
      <c r="T47" s="1010"/>
      <c r="U47" s="1010"/>
      <c r="V47" s="1010"/>
      <c r="W47" s="1010"/>
      <c r="X47" s="1011"/>
      <c r="Y47" s="416" t="s">
        <v>54</v>
      </c>
      <c r="Z47" s="1015"/>
      <c r="AA47" s="1016"/>
      <c r="AB47" s="524"/>
      <c r="AC47" s="1021"/>
      <c r="AD47" s="1021"/>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08"/>
      <c r="B48" s="409"/>
      <c r="C48" s="409"/>
      <c r="D48" s="409"/>
      <c r="E48" s="409"/>
      <c r="F48" s="410"/>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5" t="s">
        <v>301</v>
      </c>
      <c r="AC48" s="1017"/>
      <c r="AD48" s="1017"/>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492</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1" t="s">
        <v>464</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23"/>
      <c r="Z51" s="830"/>
      <c r="AA51" s="831"/>
      <c r="AB51" s="558" t="s">
        <v>11</v>
      </c>
      <c r="AC51" s="1028"/>
      <c r="AD51" s="1029"/>
      <c r="AE51" s="1033" t="s">
        <v>543</v>
      </c>
      <c r="AF51" s="1033"/>
      <c r="AG51" s="1033"/>
      <c r="AH51" s="1033"/>
      <c r="AI51" s="1033" t="s">
        <v>540</v>
      </c>
      <c r="AJ51" s="1033"/>
      <c r="AK51" s="1033"/>
      <c r="AL51" s="1033"/>
      <c r="AM51" s="1033" t="s">
        <v>514</v>
      </c>
      <c r="AN51" s="1033"/>
      <c r="AO51" s="1033"/>
      <c r="AP51" s="558"/>
      <c r="AQ51" s="160" t="s">
        <v>353</v>
      </c>
      <c r="AR51" s="131"/>
      <c r="AS51" s="131"/>
      <c r="AT51" s="132"/>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24"/>
      <c r="Z52" s="1025"/>
      <c r="AA52" s="1026"/>
      <c r="AB52" s="1030"/>
      <c r="AC52" s="1031"/>
      <c r="AD52" s="1032"/>
      <c r="AE52" s="252"/>
      <c r="AF52" s="252"/>
      <c r="AG52" s="252"/>
      <c r="AH52" s="252"/>
      <c r="AI52" s="252"/>
      <c r="AJ52" s="252"/>
      <c r="AK52" s="252"/>
      <c r="AL52" s="252"/>
      <c r="AM52" s="252"/>
      <c r="AN52" s="252"/>
      <c r="AO52" s="252"/>
      <c r="AP52" s="248"/>
      <c r="AQ52" s="199"/>
      <c r="AR52" s="200"/>
      <c r="AS52" s="134" t="s">
        <v>354</v>
      </c>
      <c r="AT52" s="135"/>
      <c r="AU52" s="200"/>
      <c r="AV52" s="200"/>
      <c r="AW52" s="399" t="s">
        <v>300</v>
      </c>
      <c r="AX52" s="400"/>
    </row>
    <row r="53" spans="1:50" ht="22.5" customHeight="1" x14ac:dyDescent="0.15">
      <c r="A53" s="404"/>
      <c r="B53" s="402"/>
      <c r="C53" s="402"/>
      <c r="D53" s="402"/>
      <c r="E53" s="402"/>
      <c r="F53" s="403"/>
      <c r="G53" s="565"/>
      <c r="H53" s="1000"/>
      <c r="I53" s="1000"/>
      <c r="J53" s="1000"/>
      <c r="K53" s="1000"/>
      <c r="L53" s="1000"/>
      <c r="M53" s="1000"/>
      <c r="N53" s="1000"/>
      <c r="O53" s="1001"/>
      <c r="P53" s="106"/>
      <c r="Q53" s="1008"/>
      <c r="R53" s="1008"/>
      <c r="S53" s="1008"/>
      <c r="T53" s="1008"/>
      <c r="U53" s="1008"/>
      <c r="V53" s="1008"/>
      <c r="W53" s="1008"/>
      <c r="X53" s="1009"/>
      <c r="Y53" s="1018" t="s">
        <v>12</v>
      </c>
      <c r="Z53" s="1019"/>
      <c r="AA53" s="1020"/>
      <c r="AB53" s="462"/>
      <c r="AC53" s="1022"/>
      <c r="AD53" s="1022"/>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5"/>
      <c r="B54" s="406"/>
      <c r="C54" s="406"/>
      <c r="D54" s="406"/>
      <c r="E54" s="406"/>
      <c r="F54" s="407"/>
      <c r="G54" s="1002"/>
      <c r="H54" s="1003"/>
      <c r="I54" s="1003"/>
      <c r="J54" s="1003"/>
      <c r="K54" s="1003"/>
      <c r="L54" s="1003"/>
      <c r="M54" s="1003"/>
      <c r="N54" s="1003"/>
      <c r="O54" s="1004"/>
      <c r="P54" s="1010"/>
      <c r="Q54" s="1010"/>
      <c r="R54" s="1010"/>
      <c r="S54" s="1010"/>
      <c r="T54" s="1010"/>
      <c r="U54" s="1010"/>
      <c r="V54" s="1010"/>
      <c r="W54" s="1010"/>
      <c r="X54" s="1011"/>
      <c r="Y54" s="416" t="s">
        <v>54</v>
      </c>
      <c r="Z54" s="1015"/>
      <c r="AA54" s="1016"/>
      <c r="AB54" s="524"/>
      <c r="AC54" s="1021"/>
      <c r="AD54" s="1021"/>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08"/>
      <c r="B55" s="409"/>
      <c r="C55" s="409"/>
      <c r="D55" s="409"/>
      <c r="E55" s="409"/>
      <c r="F55" s="410"/>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5" t="s">
        <v>301</v>
      </c>
      <c r="AC55" s="1017"/>
      <c r="AD55" s="1017"/>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492</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1" t="s">
        <v>464</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23"/>
      <c r="Z58" s="830"/>
      <c r="AA58" s="831"/>
      <c r="AB58" s="1027" t="s">
        <v>11</v>
      </c>
      <c r="AC58" s="1028"/>
      <c r="AD58" s="1029"/>
      <c r="AE58" s="1033" t="s">
        <v>543</v>
      </c>
      <c r="AF58" s="1033"/>
      <c r="AG58" s="1033"/>
      <c r="AH58" s="1033"/>
      <c r="AI58" s="1033" t="s">
        <v>540</v>
      </c>
      <c r="AJ58" s="1033"/>
      <c r="AK58" s="1033"/>
      <c r="AL58" s="1033"/>
      <c r="AM58" s="1033" t="s">
        <v>514</v>
      </c>
      <c r="AN58" s="1033"/>
      <c r="AO58" s="1033"/>
      <c r="AP58" s="558"/>
      <c r="AQ58" s="160" t="s">
        <v>353</v>
      </c>
      <c r="AR58" s="131"/>
      <c r="AS58" s="131"/>
      <c r="AT58" s="132"/>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24"/>
      <c r="Z59" s="1025"/>
      <c r="AA59" s="1026"/>
      <c r="AB59" s="1030"/>
      <c r="AC59" s="1031"/>
      <c r="AD59" s="1032"/>
      <c r="AE59" s="252"/>
      <c r="AF59" s="252"/>
      <c r="AG59" s="252"/>
      <c r="AH59" s="252"/>
      <c r="AI59" s="252"/>
      <c r="AJ59" s="252"/>
      <c r="AK59" s="252"/>
      <c r="AL59" s="252"/>
      <c r="AM59" s="252"/>
      <c r="AN59" s="252"/>
      <c r="AO59" s="252"/>
      <c r="AP59" s="248"/>
      <c r="AQ59" s="199"/>
      <c r="AR59" s="200"/>
      <c r="AS59" s="134" t="s">
        <v>354</v>
      </c>
      <c r="AT59" s="135"/>
      <c r="AU59" s="200"/>
      <c r="AV59" s="200"/>
      <c r="AW59" s="399" t="s">
        <v>300</v>
      </c>
      <c r="AX59" s="400"/>
    </row>
    <row r="60" spans="1:50" ht="22.5" customHeight="1" x14ac:dyDescent="0.15">
      <c r="A60" s="404"/>
      <c r="B60" s="402"/>
      <c r="C60" s="402"/>
      <c r="D60" s="402"/>
      <c r="E60" s="402"/>
      <c r="F60" s="403"/>
      <c r="G60" s="565"/>
      <c r="H60" s="1000"/>
      <c r="I60" s="1000"/>
      <c r="J60" s="1000"/>
      <c r="K60" s="1000"/>
      <c r="L60" s="1000"/>
      <c r="M60" s="1000"/>
      <c r="N60" s="1000"/>
      <c r="O60" s="1001"/>
      <c r="P60" s="106"/>
      <c r="Q60" s="1008"/>
      <c r="R60" s="1008"/>
      <c r="S60" s="1008"/>
      <c r="T60" s="1008"/>
      <c r="U60" s="1008"/>
      <c r="V60" s="1008"/>
      <c r="W60" s="1008"/>
      <c r="X60" s="1009"/>
      <c r="Y60" s="1018" t="s">
        <v>12</v>
      </c>
      <c r="Z60" s="1019"/>
      <c r="AA60" s="1020"/>
      <c r="AB60" s="462"/>
      <c r="AC60" s="1022"/>
      <c r="AD60" s="1022"/>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5"/>
      <c r="B61" s="406"/>
      <c r="C61" s="406"/>
      <c r="D61" s="406"/>
      <c r="E61" s="406"/>
      <c r="F61" s="407"/>
      <c r="G61" s="1002"/>
      <c r="H61" s="1003"/>
      <c r="I61" s="1003"/>
      <c r="J61" s="1003"/>
      <c r="K61" s="1003"/>
      <c r="L61" s="1003"/>
      <c r="M61" s="1003"/>
      <c r="N61" s="1003"/>
      <c r="O61" s="1004"/>
      <c r="P61" s="1010"/>
      <c r="Q61" s="1010"/>
      <c r="R61" s="1010"/>
      <c r="S61" s="1010"/>
      <c r="T61" s="1010"/>
      <c r="U61" s="1010"/>
      <c r="V61" s="1010"/>
      <c r="W61" s="1010"/>
      <c r="X61" s="1011"/>
      <c r="Y61" s="416" t="s">
        <v>54</v>
      </c>
      <c r="Z61" s="1015"/>
      <c r="AA61" s="1016"/>
      <c r="AB61" s="524"/>
      <c r="AC61" s="1021"/>
      <c r="AD61" s="1021"/>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08"/>
      <c r="B62" s="409"/>
      <c r="C62" s="409"/>
      <c r="D62" s="409"/>
      <c r="E62" s="409"/>
      <c r="F62" s="410"/>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5" t="s">
        <v>301</v>
      </c>
      <c r="AC62" s="1017"/>
      <c r="AD62" s="1017"/>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492</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1" t="s">
        <v>464</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23"/>
      <c r="Z65" s="830"/>
      <c r="AA65" s="831"/>
      <c r="AB65" s="1027" t="s">
        <v>11</v>
      </c>
      <c r="AC65" s="1028"/>
      <c r="AD65" s="1029"/>
      <c r="AE65" s="1033" t="s">
        <v>543</v>
      </c>
      <c r="AF65" s="1033"/>
      <c r="AG65" s="1033"/>
      <c r="AH65" s="1033"/>
      <c r="AI65" s="1033" t="s">
        <v>540</v>
      </c>
      <c r="AJ65" s="1033"/>
      <c r="AK65" s="1033"/>
      <c r="AL65" s="1033"/>
      <c r="AM65" s="1033" t="s">
        <v>514</v>
      </c>
      <c r="AN65" s="1033"/>
      <c r="AO65" s="1033"/>
      <c r="AP65" s="558"/>
      <c r="AQ65" s="160" t="s">
        <v>353</v>
      </c>
      <c r="AR65" s="131"/>
      <c r="AS65" s="131"/>
      <c r="AT65" s="132"/>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24"/>
      <c r="Z66" s="1025"/>
      <c r="AA66" s="1026"/>
      <c r="AB66" s="1030"/>
      <c r="AC66" s="1031"/>
      <c r="AD66" s="1032"/>
      <c r="AE66" s="252"/>
      <c r="AF66" s="252"/>
      <c r="AG66" s="252"/>
      <c r="AH66" s="252"/>
      <c r="AI66" s="252"/>
      <c r="AJ66" s="252"/>
      <c r="AK66" s="252"/>
      <c r="AL66" s="252"/>
      <c r="AM66" s="252"/>
      <c r="AN66" s="252"/>
      <c r="AO66" s="252"/>
      <c r="AP66" s="248"/>
      <c r="AQ66" s="199"/>
      <c r="AR66" s="200"/>
      <c r="AS66" s="134" t="s">
        <v>354</v>
      </c>
      <c r="AT66" s="135"/>
      <c r="AU66" s="200"/>
      <c r="AV66" s="200"/>
      <c r="AW66" s="399" t="s">
        <v>300</v>
      </c>
      <c r="AX66" s="400"/>
    </row>
    <row r="67" spans="1:50" ht="22.5" customHeight="1" x14ac:dyDescent="0.15">
      <c r="A67" s="404"/>
      <c r="B67" s="402"/>
      <c r="C67" s="402"/>
      <c r="D67" s="402"/>
      <c r="E67" s="402"/>
      <c r="F67" s="403"/>
      <c r="G67" s="565"/>
      <c r="H67" s="1000"/>
      <c r="I67" s="1000"/>
      <c r="J67" s="1000"/>
      <c r="K67" s="1000"/>
      <c r="L67" s="1000"/>
      <c r="M67" s="1000"/>
      <c r="N67" s="1000"/>
      <c r="O67" s="1001"/>
      <c r="P67" s="106"/>
      <c r="Q67" s="1008"/>
      <c r="R67" s="1008"/>
      <c r="S67" s="1008"/>
      <c r="T67" s="1008"/>
      <c r="U67" s="1008"/>
      <c r="V67" s="1008"/>
      <c r="W67" s="1008"/>
      <c r="X67" s="1009"/>
      <c r="Y67" s="1018" t="s">
        <v>12</v>
      </c>
      <c r="Z67" s="1019"/>
      <c r="AA67" s="1020"/>
      <c r="AB67" s="462"/>
      <c r="AC67" s="1022"/>
      <c r="AD67" s="1022"/>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5"/>
      <c r="B68" s="406"/>
      <c r="C68" s="406"/>
      <c r="D68" s="406"/>
      <c r="E68" s="406"/>
      <c r="F68" s="407"/>
      <c r="G68" s="1002"/>
      <c r="H68" s="1003"/>
      <c r="I68" s="1003"/>
      <c r="J68" s="1003"/>
      <c r="K68" s="1003"/>
      <c r="L68" s="1003"/>
      <c r="M68" s="1003"/>
      <c r="N68" s="1003"/>
      <c r="O68" s="1004"/>
      <c r="P68" s="1010"/>
      <c r="Q68" s="1010"/>
      <c r="R68" s="1010"/>
      <c r="S68" s="1010"/>
      <c r="T68" s="1010"/>
      <c r="U68" s="1010"/>
      <c r="V68" s="1010"/>
      <c r="W68" s="1010"/>
      <c r="X68" s="1011"/>
      <c r="Y68" s="416" t="s">
        <v>54</v>
      </c>
      <c r="Z68" s="1015"/>
      <c r="AA68" s="1016"/>
      <c r="AB68" s="524"/>
      <c r="AC68" s="1021"/>
      <c r="AD68" s="1021"/>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08"/>
      <c r="B69" s="409"/>
      <c r="C69" s="409"/>
      <c r="D69" s="409"/>
      <c r="E69" s="409"/>
      <c r="F69" s="410"/>
      <c r="G69" s="1005"/>
      <c r="H69" s="1006"/>
      <c r="I69" s="1006"/>
      <c r="J69" s="1006"/>
      <c r="K69" s="1006"/>
      <c r="L69" s="1006"/>
      <c r="M69" s="1006"/>
      <c r="N69" s="1006"/>
      <c r="O69" s="1007"/>
      <c r="P69" s="1012"/>
      <c r="Q69" s="1012"/>
      <c r="R69" s="1012"/>
      <c r="S69" s="1012"/>
      <c r="T69" s="1012"/>
      <c r="U69" s="1012"/>
      <c r="V69" s="1012"/>
      <c r="W69" s="1012"/>
      <c r="X69" s="1013"/>
      <c r="Y69" s="416" t="s">
        <v>13</v>
      </c>
      <c r="Z69" s="1015"/>
      <c r="AA69" s="1016"/>
      <c r="AB69" s="557"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492</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6" t="s">
        <v>720</v>
      </c>
      <c r="H2" s="597"/>
      <c r="I2" s="597"/>
      <c r="J2" s="597"/>
      <c r="K2" s="597"/>
      <c r="L2" s="597"/>
      <c r="M2" s="597"/>
      <c r="N2" s="597"/>
      <c r="O2" s="597"/>
      <c r="P2" s="597"/>
      <c r="Q2" s="597"/>
      <c r="R2" s="597"/>
      <c r="S2" s="597"/>
      <c r="T2" s="597"/>
      <c r="U2" s="597"/>
      <c r="V2" s="597"/>
      <c r="W2" s="597"/>
      <c r="X2" s="597"/>
      <c r="Y2" s="597"/>
      <c r="Z2" s="597"/>
      <c r="AA2" s="597"/>
      <c r="AB2" s="598"/>
      <c r="AC2" s="596" t="s">
        <v>721</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46"/>
      <c r="B4" s="1047"/>
      <c r="C4" s="1047"/>
      <c r="D4" s="1047"/>
      <c r="E4" s="1047"/>
      <c r="F4" s="1048"/>
      <c r="G4" s="671" t="s">
        <v>677</v>
      </c>
      <c r="H4" s="672"/>
      <c r="I4" s="672"/>
      <c r="J4" s="672"/>
      <c r="K4" s="673"/>
      <c r="L4" s="665" t="s">
        <v>717</v>
      </c>
      <c r="M4" s="666"/>
      <c r="N4" s="666"/>
      <c r="O4" s="666"/>
      <c r="P4" s="666"/>
      <c r="Q4" s="666"/>
      <c r="R4" s="666"/>
      <c r="S4" s="666"/>
      <c r="T4" s="666"/>
      <c r="U4" s="666"/>
      <c r="V4" s="666"/>
      <c r="W4" s="666"/>
      <c r="X4" s="667"/>
      <c r="Y4" s="389">
        <v>0.4</v>
      </c>
      <c r="Z4" s="390"/>
      <c r="AA4" s="390"/>
      <c r="AB4" s="806"/>
      <c r="AC4" s="671" t="s">
        <v>678</v>
      </c>
      <c r="AD4" s="672"/>
      <c r="AE4" s="672"/>
      <c r="AF4" s="672"/>
      <c r="AG4" s="673"/>
      <c r="AH4" s="665" t="s">
        <v>679</v>
      </c>
      <c r="AI4" s="666"/>
      <c r="AJ4" s="666"/>
      <c r="AK4" s="666"/>
      <c r="AL4" s="666"/>
      <c r="AM4" s="666"/>
      <c r="AN4" s="666"/>
      <c r="AO4" s="666"/>
      <c r="AP4" s="666"/>
      <c r="AQ4" s="666"/>
      <c r="AR4" s="666"/>
      <c r="AS4" s="666"/>
      <c r="AT4" s="667"/>
      <c r="AU4" s="389">
        <v>1.1000000000000001</v>
      </c>
      <c r="AV4" s="390"/>
      <c r="AW4" s="390"/>
      <c r="AX4" s="391"/>
    </row>
    <row r="5" spans="1:50" ht="24.75" customHeight="1" x14ac:dyDescent="0.15">
      <c r="A5" s="1046"/>
      <c r="B5" s="1047"/>
      <c r="C5" s="1047"/>
      <c r="D5" s="1047"/>
      <c r="E5" s="1047"/>
      <c r="F5" s="1048"/>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hidden="1" customHeight="1" x14ac:dyDescent="0.15">
      <c r="A6" s="1046"/>
      <c r="B6" s="1047"/>
      <c r="C6" s="1047"/>
      <c r="D6" s="1047"/>
      <c r="E6" s="1047"/>
      <c r="F6" s="1048"/>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hidden="1" customHeight="1" x14ac:dyDescent="0.15">
      <c r="A7" s="1046"/>
      <c r="B7" s="1047"/>
      <c r="C7" s="1047"/>
      <c r="D7" s="1047"/>
      <c r="E7" s="1047"/>
      <c r="F7" s="1048"/>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hidden="1" customHeight="1" x14ac:dyDescent="0.15">
      <c r="A8" s="1046"/>
      <c r="B8" s="1047"/>
      <c r="C8" s="1047"/>
      <c r="D8" s="1047"/>
      <c r="E8" s="1047"/>
      <c r="F8" s="1048"/>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hidden="1" customHeight="1" x14ac:dyDescent="0.15">
      <c r="A9" s="1046"/>
      <c r="B9" s="1047"/>
      <c r="C9" s="1047"/>
      <c r="D9" s="1047"/>
      <c r="E9" s="1047"/>
      <c r="F9" s="1048"/>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hidden="1" customHeight="1" x14ac:dyDescent="0.15">
      <c r="A10" s="1046"/>
      <c r="B10" s="1047"/>
      <c r="C10" s="1047"/>
      <c r="D10" s="1047"/>
      <c r="E10" s="1047"/>
      <c r="F10" s="1048"/>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hidden="1" customHeight="1" x14ac:dyDescent="0.15">
      <c r="A11" s="1046"/>
      <c r="B11" s="1047"/>
      <c r="C11" s="1047"/>
      <c r="D11" s="1047"/>
      <c r="E11" s="1047"/>
      <c r="F11" s="1048"/>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hidden="1" customHeight="1" x14ac:dyDescent="0.15">
      <c r="A12" s="1046"/>
      <c r="B12" s="1047"/>
      <c r="C12" s="1047"/>
      <c r="D12" s="1047"/>
      <c r="E12" s="1047"/>
      <c r="F12" s="1048"/>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hidden="1" customHeight="1" x14ac:dyDescent="0.15">
      <c r="A13" s="1046"/>
      <c r="B13" s="1047"/>
      <c r="C13" s="1047"/>
      <c r="D13" s="1047"/>
      <c r="E13" s="1047"/>
      <c r="F13" s="1048"/>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46"/>
      <c r="B14" s="1047"/>
      <c r="C14" s="1047"/>
      <c r="D14" s="1047"/>
      <c r="E14" s="1047"/>
      <c r="F14" s="1048"/>
      <c r="G14" s="827" t="s">
        <v>20</v>
      </c>
      <c r="H14" s="828"/>
      <c r="I14" s="828"/>
      <c r="J14" s="828"/>
      <c r="K14" s="828"/>
      <c r="L14" s="829"/>
      <c r="M14" s="830"/>
      <c r="N14" s="830"/>
      <c r="O14" s="830"/>
      <c r="P14" s="830"/>
      <c r="Q14" s="830"/>
      <c r="R14" s="830"/>
      <c r="S14" s="830"/>
      <c r="T14" s="830"/>
      <c r="U14" s="830"/>
      <c r="V14" s="830"/>
      <c r="W14" s="830"/>
      <c r="X14" s="831"/>
      <c r="Y14" s="832">
        <f>SUM(Y4:AB13)</f>
        <v>0.4</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1.1000000000000001</v>
      </c>
      <c r="AV14" s="833"/>
      <c r="AW14" s="833"/>
      <c r="AX14" s="835"/>
    </row>
    <row r="15" spans="1:50" ht="30" customHeight="1" x14ac:dyDescent="0.15">
      <c r="A15" s="1046"/>
      <c r="B15" s="1047"/>
      <c r="C15" s="1047"/>
      <c r="D15" s="1047"/>
      <c r="E15" s="1047"/>
      <c r="F15" s="1048"/>
      <c r="G15" s="596" t="s">
        <v>722</v>
      </c>
      <c r="H15" s="597"/>
      <c r="I15" s="597"/>
      <c r="J15" s="597"/>
      <c r="K15" s="597"/>
      <c r="L15" s="597"/>
      <c r="M15" s="597"/>
      <c r="N15" s="597"/>
      <c r="O15" s="597"/>
      <c r="P15" s="597"/>
      <c r="Q15" s="597"/>
      <c r="R15" s="597"/>
      <c r="S15" s="597"/>
      <c r="T15" s="597"/>
      <c r="U15" s="597"/>
      <c r="V15" s="597"/>
      <c r="W15" s="597"/>
      <c r="X15" s="597"/>
      <c r="Y15" s="597"/>
      <c r="Z15" s="597"/>
      <c r="AA15" s="597"/>
      <c r="AB15" s="598"/>
      <c r="AC15" s="596" t="s">
        <v>723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46"/>
      <c r="B16" s="1047"/>
      <c r="C16" s="1047"/>
      <c r="D16" s="1047"/>
      <c r="E16" s="1047"/>
      <c r="F16" s="1048"/>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46"/>
      <c r="B17" s="1047"/>
      <c r="C17" s="1047"/>
      <c r="D17" s="1047"/>
      <c r="E17" s="1047"/>
      <c r="F17" s="1048"/>
      <c r="G17" s="671" t="s">
        <v>677</v>
      </c>
      <c r="H17" s="672"/>
      <c r="I17" s="672"/>
      <c r="J17" s="672"/>
      <c r="K17" s="673"/>
      <c r="L17" s="665" t="s">
        <v>710</v>
      </c>
      <c r="M17" s="666"/>
      <c r="N17" s="666"/>
      <c r="O17" s="666"/>
      <c r="P17" s="666"/>
      <c r="Q17" s="666"/>
      <c r="R17" s="666"/>
      <c r="S17" s="666"/>
      <c r="T17" s="666"/>
      <c r="U17" s="666"/>
      <c r="V17" s="666"/>
      <c r="W17" s="666"/>
      <c r="X17" s="667"/>
      <c r="Y17" s="389">
        <v>0.6</v>
      </c>
      <c r="Z17" s="390"/>
      <c r="AA17" s="390"/>
      <c r="AB17" s="806"/>
      <c r="AC17" s="671" t="s">
        <v>688</v>
      </c>
      <c r="AD17" s="672"/>
      <c r="AE17" s="672"/>
      <c r="AF17" s="672"/>
      <c r="AG17" s="673"/>
      <c r="AH17" s="665" t="s">
        <v>724</v>
      </c>
      <c r="AI17" s="666"/>
      <c r="AJ17" s="666"/>
      <c r="AK17" s="666"/>
      <c r="AL17" s="666"/>
      <c r="AM17" s="666"/>
      <c r="AN17" s="666"/>
      <c r="AO17" s="666"/>
      <c r="AP17" s="666"/>
      <c r="AQ17" s="666"/>
      <c r="AR17" s="666"/>
      <c r="AS17" s="666"/>
      <c r="AT17" s="667"/>
      <c r="AU17" s="389">
        <v>0.1</v>
      </c>
      <c r="AV17" s="390"/>
      <c r="AW17" s="390"/>
      <c r="AX17" s="391"/>
    </row>
    <row r="18" spans="1:50" ht="24.75" customHeight="1" x14ac:dyDescent="0.15">
      <c r="A18" s="1046"/>
      <c r="B18" s="1047"/>
      <c r="C18" s="1047"/>
      <c r="D18" s="1047"/>
      <c r="E18" s="1047"/>
      <c r="F18" s="1048"/>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hidden="1" customHeight="1" x14ac:dyDescent="0.15">
      <c r="A19" s="1046"/>
      <c r="B19" s="1047"/>
      <c r="C19" s="1047"/>
      <c r="D19" s="1047"/>
      <c r="E19" s="1047"/>
      <c r="F19" s="1048"/>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hidden="1" customHeight="1" x14ac:dyDescent="0.15">
      <c r="A20" s="1046"/>
      <c r="B20" s="1047"/>
      <c r="C20" s="1047"/>
      <c r="D20" s="1047"/>
      <c r="E20" s="1047"/>
      <c r="F20" s="1048"/>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hidden="1" customHeight="1" x14ac:dyDescent="0.15">
      <c r="A21" s="1046"/>
      <c r="B21" s="1047"/>
      <c r="C21" s="1047"/>
      <c r="D21" s="1047"/>
      <c r="E21" s="1047"/>
      <c r="F21" s="1048"/>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hidden="1" customHeight="1" x14ac:dyDescent="0.15">
      <c r="A22" s="1046"/>
      <c r="B22" s="1047"/>
      <c r="C22" s="1047"/>
      <c r="D22" s="1047"/>
      <c r="E22" s="1047"/>
      <c r="F22" s="1048"/>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hidden="1" customHeight="1" x14ac:dyDescent="0.15">
      <c r="A23" s="1046"/>
      <c r="B23" s="1047"/>
      <c r="C23" s="1047"/>
      <c r="D23" s="1047"/>
      <c r="E23" s="1047"/>
      <c r="F23" s="1048"/>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hidden="1" customHeight="1" x14ac:dyDescent="0.15">
      <c r="A24" s="1046"/>
      <c r="B24" s="1047"/>
      <c r="C24" s="1047"/>
      <c r="D24" s="1047"/>
      <c r="E24" s="1047"/>
      <c r="F24" s="1048"/>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hidden="1" customHeight="1" x14ac:dyDescent="0.15">
      <c r="A25" s="1046"/>
      <c r="B25" s="1047"/>
      <c r="C25" s="1047"/>
      <c r="D25" s="1047"/>
      <c r="E25" s="1047"/>
      <c r="F25" s="1048"/>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hidden="1" customHeight="1" x14ac:dyDescent="0.15">
      <c r="A26" s="1046"/>
      <c r="B26" s="1047"/>
      <c r="C26" s="1047"/>
      <c r="D26" s="1047"/>
      <c r="E26" s="1047"/>
      <c r="F26" s="1048"/>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46"/>
      <c r="B27" s="1047"/>
      <c r="C27" s="1047"/>
      <c r="D27" s="1047"/>
      <c r="E27" s="1047"/>
      <c r="F27" s="1048"/>
      <c r="G27" s="827" t="s">
        <v>20</v>
      </c>
      <c r="H27" s="828"/>
      <c r="I27" s="828"/>
      <c r="J27" s="828"/>
      <c r="K27" s="828"/>
      <c r="L27" s="829"/>
      <c r="M27" s="830"/>
      <c r="N27" s="830"/>
      <c r="O27" s="830"/>
      <c r="P27" s="830"/>
      <c r="Q27" s="830"/>
      <c r="R27" s="830"/>
      <c r="S27" s="830"/>
      <c r="T27" s="830"/>
      <c r="U27" s="830"/>
      <c r="V27" s="830"/>
      <c r="W27" s="830"/>
      <c r="X27" s="831"/>
      <c r="Y27" s="832">
        <f>SUM(Y17:AB26)</f>
        <v>0.6</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0.1</v>
      </c>
      <c r="AV27" s="833"/>
      <c r="AW27" s="833"/>
      <c r="AX27" s="835"/>
    </row>
    <row r="28" spans="1:50" ht="30" customHeight="1" x14ac:dyDescent="0.15">
      <c r="A28" s="1046"/>
      <c r="B28" s="1047"/>
      <c r="C28" s="1047"/>
      <c r="D28" s="1047"/>
      <c r="E28" s="1047"/>
      <c r="F28" s="1048"/>
      <c r="G28" s="596" t="s">
        <v>725</v>
      </c>
      <c r="H28" s="597"/>
      <c r="I28" s="597"/>
      <c r="J28" s="597"/>
      <c r="K28" s="597"/>
      <c r="L28" s="597"/>
      <c r="M28" s="597"/>
      <c r="N28" s="597"/>
      <c r="O28" s="597"/>
      <c r="P28" s="597"/>
      <c r="Q28" s="597"/>
      <c r="R28" s="597"/>
      <c r="S28" s="597"/>
      <c r="T28" s="597"/>
      <c r="U28" s="597"/>
      <c r="V28" s="597"/>
      <c r="W28" s="597"/>
      <c r="X28" s="597"/>
      <c r="Y28" s="597"/>
      <c r="Z28" s="597"/>
      <c r="AA28" s="597"/>
      <c r="AB28" s="598"/>
      <c r="AC28" s="596" t="s">
        <v>387</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46"/>
      <c r="B29" s="1047"/>
      <c r="C29" s="1047"/>
      <c r="D29" s="1047"/>
      <c r="E29" s="1047"/>
      <c r="F29" s="1048"/>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46"/>
      <c r="B30" s="1047"/>
      <c r="C30" s="1047"/>
      <c r="D30" s="1047"/>
      <c r="E30" s="1047"/>
      <c r="F30" s="1048"/>
      <c r="G30" s="671" t="s">
        <v>693</v>
      </c>
      <c r="H30" s="672"/>
      <c r="I30" s="672"/>
      <c r="J30" s="672"/>
      <c r="K30" s="673"/>
      <c r="L30" s="665" t="s">
        <v>726</v>
      </c>
      <c r="M30" s="666"/>
      <c r="N30" s="666"/>
      <c r="O30" s="666"/>
      <c r="P30" s="666"/>
      <c r="Q30" s="666"/>
      <c r="R30" s="666"/>
      <c r="S30" s="666"/>
      <c r="T30" s="666"/>
      <c r="U30" s="666"/>
      <c r="V30" s="666"/>
      <c r="W30" s="666"/>
      <c r="X30" s="667"/>
      <c r="Y30" s="389">
        <v>2</v>
      </c>
      <c r="Z30" s="390"/>
      <c r="AA30" s="390"/>
      <c r="AB30" s="806"/>
      <c r="AC30" s="671"/>
      <c r="AD30" s="672"/>
      <c r="AE30" s="672"/>
      <c r="AF30" s="672"/>
      <c r="AG30" s="673"/>
      <c r="AH30" s="665"/>
      <c r="AI30" s="666"/>
      <c r="AJ30" s="666"/>
      <c r="AK30" s="666"/>
      <c r="AL30" s="666"/>
      <c r="AM30" s="666"/>
      <c r="AN30" s="666"/>
      <c r="AO30" s="666"/>
      <c r="AP30" s="666"/>
      <c r="AQ30" s="666"/>
      <c r="AR30" s="666"/>
      <c r="AS30" s="666"/>
      <c r="AT30" s="667"/>
      <c r="AU30" s="389"/>
      <c r="AV30" s="390"/>
      <c r="AW30" s="390"/>
      <c r="AX30" s="391"/>
    </row>
    <row r="31" spans="1:50" ht="24.75" hidden="1" customHeight="1" x14ac:dyDescent="0.15">
      <c r="A31" s="1046"/>
      <c r="B31" s="1047"/>
      <c r="C31" s="1047"/>
      <c r="D31" s="1047"/>
      <c r="E31" s="1047"/>
      <c r="F31" s="1048"/>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hidden="1" customHeight="1" x14ac:dyDescent="0.15">
      <c r="A32" s="1046"/>
      <c r="B32" s="1047"/>
      <c r="C32" s="1047"/>
      <c r="D32" s="1047"/>
      <c r="E32" s="1047"/>
      <c r="F32" s="1048"/>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hidden="1" customHeight="1" x14ac:dyDescent="0.15">
      <c r="A33" s="1046"/>
      <c r="B33" s="1047"/>
      <c r="C33" s="1047"/>
      <c r="D33" s="1047"/>
      <c r="E33" s="1047"/>
      <c r="F33" s="1048"/>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hidden="1" customHeight="1" x14ac:dyDescent="0.15">
      <c r="A34" s="1046"/>
      <c r="B34" s="1047"/>
      <c r="C34" s="1047"/>
      <c r="D34" s="1047"/>
      <c r="E34" s="1047"/>
      <c r="F34" s="1048"/>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hidden="1" customHeight="1" x14ac:dyDescent="0.15">
      <c r="A35" s="1046"/>
      <c r="B35" s="1047"/>
      <c r="C35" s="1047"/>
      <c r="D35" s="1047"/>
      <c r="E35" s="1047"/>
      <c r="F35" s="1048"/>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hidden="1" customHeight="1" x14ac:dyDescent="0.15">
      <c r="A36" s="1046"/>
      <c r="B36" s="1047"/>
      <c r="C36" s="1047"/>
      <c r="D36" s="1047"/>
      <c r="E36" s="1047"/>
      <c r="F36" s="1048"/>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hidden="1" customHeight="1" x14ac:dyDescent="0.15">
      <c r="A37" s="1046"/>
      <c r="B37" s="1047"/>
      <c r="C37" s="1047"/>
      <c r="D37" s="1047"/>
      <c r="E37" s="1047"/>
      <c r="F37" s="1048"/>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hidden="1" customHeight="1" x14ac:dyDescent="0.15">
      <c r="A38" s="1046"/>
      <c r="B38" s="1047"/>
      <c r="C38" s="1047"/>
      <c r="D38" s="1047"/>
      <c r="E38" s="1047"/>
      <c r="F38" s="1048"/>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46"/>
      <c r="B39" s="1047"/>
      <c r="C39" s="1047"/>
      <c r="D39" s="1047"/>
      <c r="E39" s="1047"/>
      <c r="F39" s="1048"/>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x14ac:dyDescent="0.15">
      <c r="A40" s="1046"/>
      <c r="B40" s="1047"/>
      <c r="C40" s="1047"/>
      <c r="D40" s="1047"/>
      <c r="E40" s="1047"/>
      <c r="F40" s="1048"/>
      <c r="G40" s="827" t="s">
        <v>20</v>
      </c>
      <c r="H40" s="828"/>
      <c r="I40" s="828"/>
      <c r="J40" s="828"/>
      <c r="K40" s="828"/>
      <c r="L40" s="829"/>
      <c r="M40" s="830"/>
      <c r="N40" s="830"/>
      <c r="O40" s="830"/>
      <c r="P40" s="830"/>
      <c r="Q40" s="830"/>
      <c r="R40" s="830"/>
      <c r="S40" s="830"/>
      <c r="T40" s="830"/>
      <c r="U40" s="830"/>
      <c r="V40" s="830"/>
      <c r="W40" s="830"/>
      <c r="X40" s="831"/>
      <c r="Y40" s="832">
        <f>SUM(Y30:AB39)</f>
        <v>2</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hidden="1" customHeight="1" x14ac:dyDescent="0.15">
      <c r="A41" s="1046"/>
      <c r="B41" s="1047"/>
      <c r="C41" s="1047"/>
      <c r="D41" s="1047"/>
      <c r="E41" s="1047"/>
      <c r="F41" s="1048"/>
      <c r="G41" s="596" t="s">
        <v>432</v>
      </c>
      <c r="H41" s="597"/>
      <c r="I41" s="597"/>
      <c r="J41" s="597"/>
      <c r="K41" s="597"/>
      <c r="L41" s="597"/>
      <c r="M41" s="597"/>
      <c r="N41" s="597"/>
      <c r="O41" s="597"/>
      <c r="P41" s="597"/>
      <c r="Q41" s="597"/>
      <c r="R41" s="597"/>
      <c r="S41" s="597"/>
      <c r="T41" s="597"/>
      <c r="U41" s="597"/>
      <c r="V41" s="597"/>
      <c r="W41" s="597"/>
      <c r="X41" s="597"/>
      <c r="Y41" s="597"/>
      <c r="Z41" s="597"/>
      <c r="AA41" s="597"/>
      <c r="AB41" s="598"/>
      <c r="AC41" s="596" t="s">
        <v>302</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hidden="1" customHeight="1" x14ac:dyDescent="0.15">
      <c r="A42" s="1046"/>
      <c r="B42" s="1047"/>
      <c r="C42" s="1047"/>
      <c r="D42" s="1047"/>
      <c r="E42" s="1047"/>
      <c r="F42" s="1048"/>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hidden="1" customHeight="1" x14ac:dyDescent="0.15">
      <c r="A43" s="1046"/>
      <c r="B43" s="1047"/>
      <c r="C43" s="1047"/>
      <c r="D43" s="1047"/>
      <c r="E43" s="1047"/>
      <c r="F43" s="1048"/>
      <c r="G43" s="671"/>
      <c r="H43" s="672"/>
      <c r="I43" s="672"/>
      <c r="J43" s="672"/>
      <c r="K43" s="673"/>
      <c r="L43" s="665"/>
      <c r="M43" s="666"/>
      <c r="N43" s="666"/>
      <c r="O43" s="666"/>
      <c r="P43" s="666"/>
      <c r="Q43" s="666"/>
      <c r="R43" s="666"/>
      <c r="S43" s="666"/>
      <c r="T43" s="666"/>
      <c r="U43" s="666"/>
      <c r="V43" s="666"/>
      <c r="W43" s="666"/>
      <c r="X43" s="667"/>
      <c r="Y43" s="389"/>
      <c r="Z43" s="390"/>
      <c r="AA43" s="390"/>
      <c r="AB43" s="806"/>
      <c r="AC43" s="671"/>
      <c r="AD43" s="672"/>
      <c r="AE43" s="672"/>
      <c r="AF43" s="672"/>
      <c r="AG43" s="673"/>
      <c r="AH43" s="665"/>
      <c r="AI43" s="666"/>
      <c r="AJ43" s="666"/>
      <c r="AK43" s="666"/>
      <c r="AL43" s="666"/>
      <c r="AM43" s="666"/>
      <c r="AN43" s="666"/>
      <c r="AO43" s="666"/>
      <c r="AP43" s="666"/>
      <c r="AQ43" s="666"/>
      <c r="AR43" s="666"/>
      <c r="AS43" s="666"/>
      <c r="AT43" s="667"/>
      <c r="AU43" s="389"/>
      <c r="AV43" s="390"/>
      <c r="AW43" s="390"/>
      <c r="AX43" s="391"/>
    </row>
    <row r="44" spans="1:50" ht="24.75" hidden="1" customHeight="1" x14ac:dyDescent="0.15">
      <c r="A44" s="1046"/>
      <c r="B44" s="1047"/>
      <c r="C44" s="1047"/>
      <c r="D44" s="1047"/>
      <c r="E44" s="1047"/>
      <c r="F44" s="1048"/>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hidden="1" customHeight="1" x14ac:dyDescent="0.15">
      <c r="A45" s="1046"/>
      <c r="B45" s="1047"/>
      <c r="C45" s="1047"/>
      <c r="D45" s="1047"/>
      <c r="E45" s="1047"/>
      <c r="F45" s="1048"/>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hidden="1" customHeight="1" x14ac:dyDescent="0.15">
      <c r="A46" s="1046"/>
      <c r="B46" s="1047"/>
      <c r="C46" s="1047"/>
      <c r="D46" s="1047"/>
      <c r="E46" s="1047"/>
      <c r="F46" s="1048"/>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hidden="1" customHeight="1" x14ac:dyDescent="0.15">
      <c r="A47" s="1046"/>
      <c r="B47" s="1047"/>
      <c r="C47" s="1047"/>
      <c r="D47" s="1047"/>
      <c r="E47" s="1047"/>
      <c r="F47" s="1048"/>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hidden="1" customHeight="1" x14ac:dyDescent="0.15">
      <c r="A48" s="1046"/>
      <c r="B48" s="1047"/>
      <c r="C48" s="1047"/>
      <c r="D48" s="1047"/>
      <c r="E48" s="1047"/>
      <c r="F48" s="1048"/>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hidden="1" customHeight="1" x14ac:dyDescent="0.15">
      <c r="A49" s="1046"/>
      <c r="B49" s="1047"/>
      <c r="C49" s="1047"/>
      <c r="D49" s="1047"/>
      <c r="E49" s="1047"/>
      <c r="F49" s="1048"/>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hidden="1" customHeight="1" x14ac:dyDescent="0.15">
      <c r="A50" s="1046"/>
      <c r="B50" s="1047"/>
      <c r="C50" s="1047"/>
      <c r="D50" s="1047"/>
      <c r="E50" s="1047"/>
      <c r="F50" s="1048"/>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hidden="1" customHeight="1" x14ac:dyDescent="0.15">
      <c r="A51" s="1046"/>
      <c r="B51" s="1047"/>
      <c r="C51" s="1047"/>
      <c r="D51" s="1047"/>
      <c r="E51" s="1047"/>
      <c r="F51" s="1048"/>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hidden="1" customHeight="1" x14ac:dyDescent="0.15">
      <c r="A52" s="1046"/>
      <c r="B52" s="1047"/>
      <c r="C52" s="1047"/>
      <c r="D52" s="1047"/>
      <c r="E52" s="1047"/>
      <c r="F52" s="1048"/>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hidden="1"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hidden="1" customHeight="1" thickBot="1" x14ac:dyDescent="0.2"/>
    <row r="55" spans="1:50" ht="30" hidden="1" customHeight="1" x14ac:dyDescent="0.15">
      <c r="A55" s="1052" t="s">
        <v>28</v>
      </c>
      <c r="B55" s="1053"/>
      <c r="C55" s="1053"/>
      <c r="D55" s="1053"/>
      <c r="E55" s="1053"/>
      <c r="F55" s="1054"/>
      <c r="G55" s="596" t="s">
        <v>303</v>
      </c>
      <c r="H55" s="597"/>
      <c r="I55" s="597"/>
      <c r="J55" s="597"/>
      <c r="K55" s="597"/>
      <c r="L55" s="597"/>
      <c r="M55" s="597"/>
      <c r="N55" s="597"/>
      <c r="O55" s="597"/>
      <c r="P55" s="597"/>
      <c r="Q55" s="597"/>
      <c r="R55" s="597"/>
      <c r="S55" s="597"/>
      <c r="T55" s="597"/>
      <c r="U55" s="597"/>
      <c r="V55" s="597"/>
      <c r="W55" s="597"/>
      <c r="X55" s="597"/>
      <c r="Y55" s="597"/>
      <c r="Z55" s="597"/>
      <c r="AA55" s="597"/>
      <c r="AB55" s="598"/>
      <c r="AC55" s="596" t="s">
        <v>388</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hidden="1" customHeight="1" x14ac:dyDescent="0.15">
      <c r="A56" s="1046"/>
      <c r="B56" s="1047"/>
      <c r="C56" s="1047"/>
      <c r="D56" s="1047"/>
      <c r="E56" s="1047"/>
      <c r="F56" s="1048"/>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hidden="1" customHeight="1" x14ac:dyDescent="0.15">
      <c r="A57" s="1046"/>
      <c r="B57" s="1047"/>
      <c r="C57" s="1047"/>
      <c r="D57" s="1047"/>
      <c r="E57" s="1047"/>
      <c r="F57" s="1048"/>
      <c r="G57" s="671"/>
      <c r="H57" s="672"/>
      <c r="I57" s="672"/>
      <c r="J57" s="672"/>
      <c r="K57" s="673"/>
      <c r="L57" s="665"/>
      <c r="M57" s="666"/>
      <c r="N57" s="666"/>
      <c r="O57" s="666"/>
      <c r="P57" s="666"/>
      <c r="Q57" s="666"/>
      <c r="R57" s="666"/>
      <c r="S57" s="666"/>
      <c r="T57" s="666"/>
      <c r="U57" s="666"/>
      <c r="V57" s="666"/>
      <c r="W57" s="666"/>
      <c r="X57" s="667"/>
      <c r="Y57" s="389"/>
      <c r="Z57" s="390"/>
      <c r="AA57" s="390"/>
      <c r="AB57" s="806"/>
      <c r="AC57" s="671"/>
      <c r="AD57" s="672"/>
      <c r="AE57" s="672"/>
      <c r="AF57" s="672"/>
      <c r="AG57" s="673"/>
      <c r="AH57" s="665"/>
      <c r="AI57" s="666"/>
      <c r="AJ57" s="666"/>
      <c r="AK57" s="666"/>
      <c r="AL57" s="666"/>
      <c r="AM57" s="666"/>
      <c r="AN57" s="666"/>
      <c r="AO57" s="666"/>
      <c r="AP57" s="666"/>
      <c r="AQ57" s="666"/>
      <c r="AR57" s="666"/>
      <c r="AS57" s="666"/>
      <c r="AT57" s="667"/>
      <c r="AU57" s="389"/>
      <c r="AV57" s="390"/>
      <c r="AW57" s="390"/>
      <c r="AX57" s="391"/>
    </row>
    <row r="58" spans="1:50" ht="24.75" hidden="1" customHeight="1" x14ac:dyDescent="0.15">
      <c r="A58" s="1046"/>
      <c r="B58" s="1047"/>
      <c r="C58" s="1047"/>
      <c r="D58" s="1047"/>
      <c r="E58" s="1047"/>
      <c r="F58" s="1048"/>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hidden="1" customHeight="1" x14ac:dyDescent="0.15">
      <c r="A59" s="1046"/>
      <c r="B59" s="1047"/>
      <c r="C59" s="1047"/>
      <c r="D59" s="1047"/>
      <c r="E59" s="1047"/>
      <c r="F59" s="1048"/>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hidden="1" customHeight="1" x14ac:dyDescent="0.15">
      <c r="A60" s="1046"/>
      <c r="B60" s="1047"/>
      <c r="C60" s="1047"/>
      <c r="D60" s="1047"/>
      <c r="E60" s="1047"/>
      <c r="F60" s="1048"/>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hidden="1" customHeight="1" x14ac:dyDescent="0.15">
      <c r="A61" s="1046"/>
      <c r="B61" s="1047"/>
      <c r="C61" s="1047"/>
      <c r="D61" s="1047"/>
      <c r="E61" s="1047"/>
      <c r="F61" s="1048"/>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hidden="1" customHeight="1" x14ac:dyDescent="0.15">
      <c r="A62" s="1046"/>
      <c r="B62" s="1047"/>
      <c r="C62" s="1047"/>
      <c r="D62" s="1047"/>
      <c r="E62" s="1047"/>
      <c r="F62" s="1048"/>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hidden="1" customHeight="1" x14ac:dyDescent="0.15">
      <c r="A63" s="1046"/>
      <c r="B63" s="1047"/>
      <c r="C63" s="1047"/>
      <c r="D63" s="1047"/>
      <c r="E63" s="1047"/>
      <c r="F63" s="1048"/>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hidden="1" customHeight="1" x14ac:dyDescent="0.15">
      <c r="A64" s="1046"/>
      <c r="B64" s="1047"/>
      <c r="C64" s="1047"/>
      <c r="D64" s="1047"/>
      <c r="E64" s="1047"/>
      <c r="F64" s="1048"/>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hidden="1" customHeight="1" x14ac:dyDescent="0.15">
      <c r="A65" s="1046"/>
      <c r="B65" s="1047"/>
      <c r="C65" s="1047"/>
      <c r="D65" s="1047"/>
      <c r="E65" s="1047"/>
      <c r="F65" s="1048"/>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hidden="1" customHeight="1" x14ac:dyDescent="0.15">
      <c r="A66" s="1046"/>
      <c r="B66" s="1047"/>
      <c r="C66" s="1047"/>
      <c r="D66" s="1047"/>
      <c r="E66" s="1047"/>
      <c r="F66" s="1048"/>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hidden="1" customHeight="1" thickBot="1" x14ac:dyDescent="0.2">
      <c r="A67" s="1046"/>
      <c r="B67" s="1047"/>
      <c r="C67" s="1047"/>
      <c r="D67" s="1047"/>
      <c r="E67" s="1047"/>
      <c r="F67" s="1048"/>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hidden="1" customHeight="1" x14ac:dyDescent="0.15">
      <c r="A68" s="1046"/>
      <c r="B68" s="1047"/>
      <c r="C68" s="1047"/>
      <c r="D68" s="1047"/>
      <c r="E68" s="1047"/>
      <c r="F68" s="1048"/>
      <c r="G68" s="596" t="s">
        <v>389</v>
      </c>
      <c r="H68" s="597"/>
      <c r="I68" s="597"/>
      <c r="J68" s="597"/>
      <c r="K68" s="597"/>
      <c r="L68" s="597"/>
      <c r="M68" s="597"/>
      <c r="N68" s="597"/>
      <c r="O68" s="597"/>
      <c r="P68" s="597"/>
      <c r="Q68" s="597"/>
      <c r="R68" s="597"/>
      <c r="S68" s="597"/>
      <c r="T68" s="597"/>
      <c r="U68" s="597"/>
      <c r="V68" s="597"/>
      <c r="W68" s="597"/>
      <c r="X68" s="597"/>
      <c r="Y68" s="597"/>
      <c r="Z68" s="597"/>
      <c r="AA68" s="597"/>
      <c r="AB68" s="598"/>
      <c r="AC68" s="596" t="s">
        <v>390</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hidden="1" customHeight="1" x14ac:dyDescent="0.15">
      <c r="A69" s="1046"/>
      <c r="B69" s="1047"/>
      <c r="C69" s="1047"/>
      <c r="D69" s="1047"/>
      <c r="E69" s="1047"/>
      <c r="F69" s="1048"/>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hidden="1" customHeight="1" x14ac:dyDescent="0.15">
      <c r="A70" s="1046"/>
      <c r="B70" s="1047"/>
      <c r="C70" s="1047"/>
      <c r="D70" s="1047"/>
      <c r="E70" s="1047"/>
      <c r="F70" s="1048"/>
      <c r="G70" s="671"/>
      <c r="H70" s="672"/>
      <c r="I70" s="672"/>
      <c r="J70" s="672"/>
      <c r="K70" s="673"/>
      <c r="L70" s="665"/>
      <c r="M70" s="666"/>
      <c r="N70" s="666"/>
      <c r="O70" s="666"/>
      <c r="P70" s="666"/>
      <c r="Q70" s="666"/>
      <c r="R70" s="666"/>
      <c r="S70" s="666"/>
      <c r="T70" s="666"/>
      <c r="U70" s="666"/>
      <c r="V70" s="666"/>
      <c r="W70" s="666"/>
      <c r="X70" s="667"/>
      <c r="Y70" s="389"/>
      <c r="Z70" s="390"/>
      <c r="AA70" s="390"/>
      <c r="AB70" s="806"/>
      <c r="AC70" s="671"/>
      <c r="AD70" s="672"/>
      <c r="AE70" s="672"/>
      <c r="AF70" s="672"/>
      <c r="AG70" s="673"/>
      <c r="AH70" s="665"/>
      <c r="AI70" s="666"/>
      <c r="AJ70" s="666"/>
      <c r="AK70" s="666"/>
      <c r="AL70" s="666"/>
      <c r="AM70" s="666"/>
      <c r="AN70" s="666"/>
      <c r="AO70" s="666"/>
      <c r="AP70" s="666"/>
      <c r="AQ70" s="666"/>
      <c r="AR70" s="666"/>
      <c r="AS70" s="666"/>
      <c r="AT70" s="667"/>
      <c r="AU70" s="389"/>
      <c r="AV70" s="390"/>
      <c r="AW70" s="390"/>
      <c r="AX70" s="391"/>
    </row>
    <row r="71" spans="1:50" ht="24.75" hidden="1" customHeight="1" x14ac:dyDescent="0.15">
      <c r="A71" s="1046"/>
      <c r="B71" s="1047"/>
      <c r="C71" s="1047"/>
      <c r="D71" s="1047"/>
      <c r="E71" s="1047"/>
      <c r="F71" s="1048"/>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hidden="1" customHeight="1" x14ac:dyDescent="0.15">
      <c r="A72" s="1046"/>
      <c r="B72" s="1047"/>
      <c r="C72" s="1047"/>
      <c r="D72" s="1047"/>
      <c r="E72" s="1047"/>
      <c r="F72" s="1048"/>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hidden="1" customHeight="1" x14ac:dyDescent="0.15">
      <c r="A73" s="1046"/>
      <c r="B73" s="1047"/>
      <c r="C73" s="1047"/>
      <c r="D73" s="1047"/>
      <c r="E73" s="1047"/>
      <c r="F73" s="1048"/>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hidden="1" customHeight="1" x14ac:dyDescent="0.15">
      <c r="A74" s="1046"/>
      <c r="B74" s="1047"/>
      <c r="C74" s="1047"/>
      <c r="D74" s="1047"/>
      <c r="E74" s="1047"/>
      <c r="F74" s="1048"/>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hidden="1" customHeight="1" x14ac:dyDescent="0.15">
      <c r="A75" s="1046"/>
      <c r="B75" s="1047"/>
      <c r="C75" s="1047"/>
      <c r="D75" s="1047"/>
      <c r="E75" s="1047"/>
      <c r="F75" s="1048"/>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hidden="1" customHeight="1" x14ac:dyDescent="0.15">
      <c r="A76" s="1046"/>
      <c r="B76" s="1047"/>
      <c r="C76" s="1047"/>
      <c r="D76" s="1047"/>
      <c r="E76" s="1047"/>
      <c r="F76" s="1048"/>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hidden="1" customHeight="1" x14ac:dyDescent="0.15">
      <c r="A77" s="1046"/>
      <c r="B77" s="1047"/>
      <c r="C77" s="1047"/>
      <c r="D77" s="1047"/>
      <c r="E77" s="1047"/>
      <c r="F77" s="1048"/>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hidden="1" customHeight="1" x14ac:dyDescent="0.15">
      <c r="A78" s="1046"/>
      <c r="B78" s="1047"/>
      <c r="C78" s="1047"/>
      <c r="D78" s="1047"/>
      <c r="E78" s="1047"/>
      <c r="F78" s="1048"/>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hidden="1" customHeight="1" x14ac:dyDescent="0.15">
      <c r="A79" s="1046"/>
      <c r="B79" s="1047"/>
      <c r="C79" s="1047"/>
      <c r="D79" s="1047"/>
      <c r="E79" s="1047"/>
      <c r="F79" s="1048"/>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hidden="1" customHeight="1" thickBot="1" x14ac:dyDescent="0.2">
      <c r="A80" s="1046"/>
      <c r="B80" s="1047"/>
      <c r="C80" s="1047"/>
      <c r="D80" s="1047"/>
      <c r="E80" s="1047"/>
      <c r="F80" s="1048"/>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hidden="1" customHeight="1" x14ac:dyDescent="0.15">
      <c r="A81" s="1046"/>
      <c r="B81" s="1047"/>
      <c r="C81" s="1047"/>
      <c r="D81" s="1047"/>
      <c r="E81" s="1047"/>
      <c r="F81" s="1048"/>
      <c r="G81" s="596" t="s">
        <v>391</v>
      </c>
      <c r="H81" s="597"/>
      <c r="I81" s="597"/>
      <c r="J81" s="597"/>
      <c r="K81" s="597"/>
      <c r="L81" s="597"/>
      <c r="M81" s="597"/>
      <c r="N81" s="597"/>
      <c r="O81" s="597"/>
      <c r="P81" s="597"/>
      <c r="Q81" s="597"/>
      <c r="R81" s="597"/>
      <c r="S81" s="597"/>
      <c r="T81" s="597"/>
      <c r="U81" s="597"/>
      <c r="V81" s="597"/>
      <c r="W81" s="597"/>
      <c r="X81" s="597"/>
      <c r="Y81" s="597"/>
      <c r="Z81" s="597"/>
      <c r="AA81" s="597"/>
      <c r="AB81" s="598"/>
      <c r="AC81" s="596" t="s">
        <v>392</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hidden="1" customHeight="1" x14ac:dyDescent="0.15">
      <c r="A82" s="1046"/>
      <c r="B82" s="1047"/>
      <c r="C82" s="1047"/>
      <c r="D82" s="1047"/>
      <c r="E82" s="1047"/>
      <c r="F82" s="1048"/>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hidden="1" customHeight="1" x14ac:dyDescent="0.15">
      <c r="A83" s="1046"/>
      <c r="B83" s="1047"/>
      <c r="C83" s="1047"/>
      <c r="D83" s="1047"/>
      <c r="E83" s="1047"/>
      <c r="F83" s="1048"/>
      <c r="G83" s="671"/>
      <c r="H83" s="672"/>
      <c r="I83" s="672"/>
      <c r="J83" s="672"/>
      <c r="K83" s="673"/>
      <c r="L83" s="665"/>
      <c r="M83" s="666"/>
      <c r="N83" s="666"/>
      <c r="O83" s="666"/>
      <c r="P83" s="666"/>
      <c r="Q83" s="666"/>
      <c r="R83" s="666"/>
      <c r="S83" s="666"/>
      <c r="T83" s="666"/>
      <c r="U83" s="666"/>
      <c r="V83" s="666"/>
      <c r="W83" s="666"/>
      <c r="X83" s="667"/>
      <c r="Y83" s="389"/>
      <c r="Z83" s="390"/>
      <c r="AA83" s="390"/>
      <c r="AB83" s="806"/>
      <c r="AC83" s="671"/>
      <c r="AD83" s="672"/>
      <c r="AE83" s="672"/>
      <c r="AF83" s="672"/>
      <c r="AG83" s="673"/>
      <c r="AH83" s="665"/>
      <c r="AI83" s="666"/>
      <c r="AJ83" s="666"/>
      <c r="AK83" s="666"/>
      <c r="AL83" s="666"/>
      <c r="AM83" s="666"/>
      <c r="AN83" s="666"/>
      <c r="AO83" s="666"/>
      <c r="AP83" s="666"/>
      <c r="AQ83" s="666"/>
      <c r="AR83" s="666"/>
      <c r="AS83" s="666"/>
      <c r="AT83" s="667"/>
      <c r="AU83" s="389"/>
      <c r="AV83" s="390"/>
      <c r="AW83" s="390"/>
      <c r="AX83" s="391"/>
    </row>
    <row r="84" spans="1:50" ht="24.75" hidden="1" customHeight="1" x14ac:dyDescent="0.15">
      <c r="A84" s="1046"/>
      <c r="B84" s="1047"/>
      <c r="C84" s="1047"/>
      <c r="D84" s="1047"/>
      <c r="E84" s="1047"/>
      <c r="F84" s="1048"/>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hidden="1" customHeight="1" x14ac:dyDescent="0.15">
      <c r="A85" s="1046"/>
      <c r="B85" s="1047"/>
      <c r="C85" s="1047"/>
      <c r="D85" s="1047"/>
      <c r="E85" s="1047"/>
      <c r="F85" s="1048"/>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hidden="1" customHeight="1" x14ac:dyDescent="0.15">
      <c r="A86" s="1046"/>
      <c r="B86" s="1047"/>
      <c r="C86" s="1047"/>
      <c r="D86" s="1047"/>
      <c r="E86" s="1047"/>
      <c r="F86" s="1048"/>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hidden="1" customHeight="1" x14ac:dyDescent="0.15">
      <c r="A87" s="1046"/>
      <c r="B87" s="1047"/>
      <c r="C87" s="1047"/>
      <c r="D87" s="1047"/>
      <c r="E87" s="1047"/>
      <c r="F87" s="1048"/>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hidden="1" customHeight="1" x14ac:dyDescent="0.15">
      <c r="A88" s="1046"/>
      <c r="B88" s="1047"/>
      <c r="C88" s="1047"/>
      <c r="D88" s="1047"/>
      <c r="E88" s="1047"/>
      <c r="F88" s="1048"/>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hidden="1" customHeight="1" x14ac:dyDescent="0.15">
      <c r="A89" s="1046"/>
      <c r="B89" s="1047"/>
      <c r="C89" s="1047"/>
      <c r="D89" s="1047"/>
      <c r="E89" s="1047"/>
      <c r="F89" s="1048"/>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hidden="1" customHeight="1" x14ac:dyDescent="0.15">
      <c r="A90" s="1046"/>
      <c r="B90" s="1047"/>
      <c r="C90" s="1047"/>
      <c r="D90" s="1047"/>
      <c r="E90" s="1047"/>
      <c r="F90" s="1048"/>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hidden="1" customHeight="1" x14ac:dyDescent="0.15">
      <c r="A91" s="1046"/>
      <c r="B91" s="1047"/>
      <c r="C91" s="1047"/>
      <c r="D91" s="1047"/>
      <c r="E91" s="1047"/>
      <c r="F91" s="1048"/>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hidden="1" customHeight="1" x14ac:dyDescent="0.15">
      <c r="A92" s="1046"/>
      <c r="B92" s="1047"/>
      <c r="C92" s="1047"/>
      <c r="D92" s="1047"/>
      <c r="E92" s="1047"/>
      <c r="F92" s="1048"/>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hidden="1" customHeight="1" thickBot="1" x14ac:dyDescent="0.2">
      <c r="A93" s="1046"/>
      <c r="B93" s="1047"/>
      <c r="C93" s="1047"/>
      <c r="D93" s="1047"/>
      <c r="E93" s="1047"/>
      <c r="F93" s="1048"/>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hidden="1" customHeight="1" x14ac:dyDescent="0.15">
      <c r="A94" s="1046"/>
      <c r="B94" s="1047"/>
      <c r="C94" s="1047"/>
      <c r="D94" s="1047"/>
      <c r="E94" s="1047"/>
      <c r="F94" s="1048"/>
      <c r="G94" s="596" t="s">
        <v>393</v>
      </c>
      <c r="H94" s="597"/>
      <c r="I94" s="597"/>
      <c r="J94" s="597"/>
      <c r="K94" s="597"/>
      <c r="L94" s="597"/>
      <c r="M94" s="597"/>
      <c r="N94" s="597"/>
      <c r="O94" s="597"/>
      <c r="P94" s="597"/>
      <c r="Q94" s="597"/>
      <c r="R94" s="597"/>
      <c r="S94" s="597"/>
      <c r="T94" s="597"/>
      <c r="U94" s="597"/>
      <c r="V94" s="597"/>
      <c r="W94" s="597"/>
      <c r="X94" s="597"/>
      <c r="Y94" s="597"/>
      <c r="Z94" s="597"/>
      <c r="AA94" s="597"/>
      <c r="AB94" s="598"/>
      <c r="AC94" s="596" t="s">
        <v>304</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hidden="1" customHeight="1" x14ac:dyDescent="0.15">
      <c r="A95" s="1046"/>
      <c r="B95" s="1047"/>
      <c r="C95" s="1047"/>
      <c r="D95" s="1047"/>
      <c r="E95" s="1047"/>
      <c r="F95" s="1048"/>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hidden="1" customHeight="1" x14ac:dyDescent="0.15">
      <c r="A96" s="1046"/>
      <c r="B96" s="1047"/>
      <c r="C96" s="1047"/>
      <c r="D96" s="1047"/>
      <c r="E96" s="1047"/>
      <c r="F96" s="1048"/>
      <c r="G96" s="671"/>
      <c r="H96" s="672"/>
      <c r="I96" s="672"/>
      <c r="J96" s="672"/>
      <c r="K96" s="673"/>
      <c r="L96" s="665"/>
      <c r="M96" s="666"/>
      <c r="N96" s="666"/>
      <c r="O96" s="666"/>
      <c r="P96" s="666"/>
      <c r="Q96" s="666"/>
      <c r="R96" s="666"/>
      <c r="S96" s="666"/>
      <c r="T96" s="666"/>
      <c r="U96" s="666"/>
      <c r="V96" s="666"/>
      <c r="W96" s="666"/>
      <c r="X96" s="667"/>
      <c r="Y96" s="389"/>
      <c r="Z96" s="390"/>
      <c r="AA96" s="390"/>
      <c r="AB96" s="806"/>
      <c r="AC96" s="671"/>
      <c r="AD96" s="672"/>
      <c r="AE96" s="672"/>
      <c r="AF96" s="672"/>
      <c r="AG96" s="673"/>
      <c r="AH96" s="665"/>
      <c r="AI96" s="666"/>
      <c r="AJ96" s="666"/>
      <c r="AK96" s="666"/>
      <c r="AL96" s="666"/>
      <c r="AM96" s="666"/>
      <c r="AN96" s="666"/>
      <c r="AO96" s="666"/>
      <c r="AP96" s="666"/>
      <c r="AQ96" s="666"/>
      <c r="AR96" s="666"/>
      <c r="AS96" s="666"/>
      <c r="AT96" s="667"/>
      <c r="AU96" s="389"/>
      <c r="AV96" s="390"/>
      <c r="AW96" s="390"/>
      <c r="AX96" s="391"/>
    </row>
    <row r="97" spans="1:50" ht="24.75" hidden="1" customHeight="1" x14ac:dyDescent="0.15">
      <c r="A97" s="1046"/>
      <c r="B97" s="1047"/>
      <c r="C97" s="1047"/>
      <c r="D97" s="1047"/>
      <c r="E97" s="1047"/>
      <c r="F97" s="1048"/>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hidden="1" customHeight="1" x14ac:dyDescent="0.15">
      <c r="A98" s="1046"/>
      <c r="B98" s="1047"/>
      <c r="C98" s="1047"/>
      <c r="D98" s="1047"/>
      <c r="E98" s="1047"/>
      <c r="F98" s="1048"/>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hidden="1" customHeight="1" x14ac:dyDescent="0.15">
      <c r="A99" s="1046"/>
      <c r="B99" s="1047"/>
      <c r="C99" s="1047"/>
      <c r="D99" s="1047"/>
      <c r="E99" s="1047"/>
      <c r="F99" s="1048"/>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hidden="1" customHeight="1" x14ac:dyDescent="0.15">
      <c r="A100" s="1046"/>
      <c r="B100" s="1047"/>
      <c r="C100" s="1047"/>
      <c r="D100" s="1047"/>
      <c r="E100" s="1047"/>
      <c r="F100" s="1048"/>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hidden="1" customHeight="1" x14ac:dyDescent="0.15">
      <c r="A101" s="1046"/>
      <c r="B101" s="1047"/>
      <c r="C101" s="1047"/>
      <c r="D101" s="1047"/>
      <c r="E101" s="1047"/>
      <c r="F101" s="1048"/>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hidden="1" customHeight="1" x14ac:dyDescent="0.15">
      <c r="A102" s="1046"/>
      <c r="B102" s="1047"/>
      <c r="C102" s="1047"/>
      <c r="D102" s="1047"/>
      <c r="E102" s="1047"/>
      <c r="F102" s="1048"/>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hidden="1" customHeight="1" x14ac:dyDescent="0.15">
      <c r="A103" s="1046"/>
      <c r="B103" s="1047"/>
      <c r="C103" s="1047"/>
      <c r="D103" s="1047"/>
      <c r="E103" s="1047"/>
      <c r="F103" s="1048"/>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hidden="1" customHeight="1" x14ac:dyDescent="0.15">
      <c r="A104" s="1046"/>
      <c r="B104" s="1047"/>
      <c r="C104" s="1047"/>
      <c r="D104" s="1047"/>
      <c r="E104" s="1047"/>
      <c r="F104" s="1048"/>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hidden="1" customHeight="1" x14ac:dyDescent="0.15">
      <c r="A105" s="1046"/>
      <c r="B105" s="1047"/>
      <c r="C105" s="1047"/>
      <c r="D105" s="1047"/>
      <c r="E105" s="1047"/>
      <c r="F105" s="1048"/>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hidden="1"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hidden="1" customHeight="1" thickBot="1" x14ac:dyDescent="0.2"/>
    <row r="108" spans="1:50" ht="30" hidden="1" customHeight="1" x14ac:dyDescent="0.15">
      <c r="A108" s="1052" t="s">
        <v>28</v>
      </c>
      <c r="B108" s="1053"/>
      <c r="C108" s="1053"/>
      <c r="D108" s="1053"/>
      <c r="E108" s="1053"/>
      <c r="F108" s="1054"/>
      <c r="G108" s="596" t="s">
        <v>305</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394</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hidden="1" customHeight="1" x14ac:dyDescent="0.15">
      <c r="A109" s="1046"/>
      <c r="B109" s="1047"/>
      <c r="C109" s="1047"/>
      <c r="D109" s="1047"/>
      <c r="E109" s="1047"/>
      <c r="F109" s="1048"/>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hidden="1" customHeight="1" x14ac:dyDescent="0.15">
      <c r="A110" s="1046"/>
      <c r="B110" s="1047"/>
      <c r="C110" s="1047"/>
      <c r="D110" s="1047"/>
      <c r="E110" s="1047"/>
      <c r="F110" s="1048"/>
      <c r="G110" s="671"/>
      <c r="H110" s="672"/>
      <c r="I110" s="672"/>
      <c r="J110" s="672"/>
      <c r="K110" s="673"/>
      <c r="L110" s="665"/>
      <c r="M110" s="666"/>
      <c r="N110" s="666"/>
      <c r="O110" s="666"/>
      <c r="P110" s="666"/>
      <c r="Q110" s="666"/>
      <c r="R110" s="666"/>
      <c r="S110" s="666"/>
      <c r="T110" s="666"/>
      <c r="U110" s="666"/>
      <c r="V110" s="666"/>
      <c r="W110" s="666"/>
      <c r="X110" s="667"/>
      <c r="Y110" s="389"/>
      <c r="Z110" s="390"/>
      <c r="AA110" s="390"/>
      <c r="AB110" s="806"/>
      <c r="AC110" s="671"/>
      <c r="AD110" s="672"/>
      <c r="AE110" s="672"/>
      <c r="AF110" s="672"/>
      <c r="AG110" s="673"/>
      <c r="AH110" s="665"/>
      <c r="AI110" s="666"/>
      <c r="AJ110" s="666"/>
      <c r="AK110" s="666"/>
      <c r="AL110" s="666"/>
      <c r="AM110" s="666"/>
      <c r="AN110" s="666"/>
      <c r="AO110" s="666"/>
      <c r="AP110" s="666"/>
      <c r="AQ110" s="666"/>
      <c r="AR110" s="666"/>
      <c r="AS110" s="666"/>
      <c r="AT110" s="667"/>
      <c r="AU110" s="389"/>
      <c r="AV110" s="390"/>
      <c r="AW110" s="390"/>
      <c r="AX110" s="391"/>
    </row>
    <row r="111" spans="1:50" ht="24.75" hidden="1" customHeight="1" x14ac:dyDescent="0.15">
      <c r="A111" s="1046"/>
      <c r="B111" s="1047"/>
      <c r="C111" s="1047"/>
      <c r="D111" s="1047"/>
      <c r="E111" s="1047"/>
      <c r="F111" s="1048"/>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hidden="1" customHeight="1" x14ac:dyDescent="0.15">
      <c r="A112" s="1046"/>
      <c r="B112" s="1047"/>
      <c r="C112" s="1047"/>
      <c r="D112" s="1047"/>
      <c r="E112" s="1047"/>
      <c r="F112" s="1048"/>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hidden="1" customHeight="1" x14ac:dyDescent="0.15">
      <c r="A113" s="1046"/>
      <c r="B113" s="1047"/>
      <c r="C113" s="1047"/>
      <c r="D113" s="1047"/>
      <c r="E113" s="1047"/>
      <c r="F113" s="1048"/>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hidden="1" customHeight="1" x14ac:dyDescent="0.15">
      <c r="A114" s="1046"/>
      <c r="B114" s="1047"/>
      <c r="C114" s="1047"/>
      <c r="D114" s="1047"/>
      <c r="E114" s="1047"/>
      <c r="F114" s="1048"/>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hidden="1" customHeight="1" x14ac:dyDescent="0.15">
      <c r="A115" s="1046"/>
      <c r="B115" s="1047"/>
      <c r="C115" s="1047"/>
      <c r="D115" s="1047"/>
      <c r="E115" s="1047"/>
      <c r="F115" s="1048"/>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hidden="1" customHeight="1" x14ac:dyDescent="0.15">
      <c r="A116" s="1046"/>
      <c r="B116" s="1047"/>
      <c r="C116" s="1047"/>
      <c r="D116" s="1047"/>
      <c r="E116" s="1047"/>
      <c r="F116" s="1048"/>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hidden="1" customHeight="1" x14ac:dyDescent="0.15">
      <c r="A117" s="1046"/>
      <c r="B117" s="1047"/>
      <c r="C117" s="1047"/>
      <c r="D117" s="1047"/>
      <c r="E117" s="1047"/>
      <c r="F117" s="1048"/>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hidden="1" customHeight="1" x14ac:dyDescent="0.15">
      <c r="A118" s="1046"/>
      <c r="B118" s="1047"/>
      <c r="C118" s="1047"/>
      <c r="D118" s="1047"/>
      <c r="E118" s="1047"/>
      <c r="F118" s="1048"/>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hidden="1" customHeight="1" x14ac:dyDescent="0.15">
      <c r="A119" s="1046"/>
      <c r="B119" s="1047"/>
      <c r="C119" s="1047"/>
      <c r="D119" s="1047"/>
      <c r="E119" s="1047"/>
      <c r="F119" s="1048"/>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hidden="1" customHeight="1" thickBot="1" x14ac:dyDescent="0.2">
      <c r="A120" s="1046"/>
      <c r="B120" s="1047"/>
      <c r="C120" s="1047"/>
      <c r="D120" s="1047"/>
      <c r="E120" s="1047"/>
      <c r="F120" s="1048"/>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hidden="1" customHeight="1" x14ac:dyDescent="0.15">
      <c r="A121" s="1046"/>
      <c r="B121" s="1047"/>
      <c r="C121" s="1047"/>
      <c r="D121" s="1047"/>
      <c r="E121" s="1047"/>
      <c r="F121" s="1048"/>
      <c r="G121" s="596" t="s">
        <v>395</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396</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hidden="1" customHeight="1" x14ac:dyDescent="0.15">
      <c r="A122" s="1046"/>
      <c r="B122" s="1047"/>
      <c r="C122" s="1047"/>
      <c r="D122" s="1047"/>
      <c r="E122" s="1047"/>
      <c r="F122" s="1048"/>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hidden="1" customHeight="1" x14ac:dyDescent="0.15">
      <c r="A123" s="1046"/>
      <c r="B123" s="1047"/>
      <c r="C123" s="1047"/>
      <c r="D123" s="1047"/>
      <c r="E123" s="1047"/>
      <c r="F123" s="1048"/>
      <c r="G123" s="671"/>
      <c r="H123" s="672"/>
      <c r="I123" s="672"/>
      <c r="J123" s="672"/>
      <c r="K123" s="673"/>
      <c r="L123" s="665"/>
      <c r="M123" s="666"/>
      <c r="N123" s="666"/>
      <c r="O123" s="666"/>
      <c r="P123" s="666"/>
      <c r="Q123" s="666"/>
      <c r="R123" s="666"/>
      <c r="S123" s="666"/>
      <c r="T123" s="666"/>
      <c r="U123" s="666"/>
      <c r="V123" s="666"/>
      <c r="W123" s="666"/>
      <c r="X123" s="667"/>
      <c r="Y123" s="389"/>
      <c r="Z123" s="390"/>
      <c r="AA123" s="390"/>
      <c r="AB123" s="806"/>
      <c r="AC123" s="671"/>
      <c r="AD123" s="672"/>
      <c r="AE123" s="672"/>
      <c r="AF123" s="672"/>
      <c r="AG123" s="673"/>
      <c r="AH123" s="665"/>
      <c r="AI123" s="666"/>
      <c r="AJ123" s="666"/>
      <c r="AK123" s="666"/>
      <c r="AL123" s="666"/>
      <c r="AM123" s="666"/>
      <c r="AN123" s="666"/>
      <c r="AO123" s="666"/>
      <c r="AP123" s="666"/>
      <c r="AQ123" s="666"/>
      <c r="AR123" s="666"/>
      <c r="AS123" s="666"/>
      <c r="AT123" s="667"/>
      <c r="AU123" s="389"/>
      <c r="AV123" s="390"/>
      <c r="AW123" s="390"/>
      <c r="AX123" s="391"/>
    </row>
    <row r="124" spans="1:50" ht="24.75" hidden="1" customHeight="1" x14ac:dyDescent="0.15">
      <c r="A124" s="1046"/>
      <c r="B124" s="1047"/>
      <c r="C124" s="1047"/>
      <c r="D124" s="1047"/>
      <c r="E124" s="1047"/>
      <c r="F124" s="1048"/>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hidden="1" customHeight="1" x14ac:dyDescent="0.15">
      <c r="A125" s="1046"/>
      <c r="B125" s="1047"/>
      <c r="C125" s="1047"/>
      <c r="D125" s="1047"/>
      <c r="E125" s="1047"/>
      <c r="F125" s="1048"/>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hidden="1" customHeight="1" x14ac:dyDescent="0.15">
      <c r="A126" s="1046"/>
      <c r="B126" s="1047"/>
      <c r="C126" s="1047"/>
      <c r="D126" s="1047"/>
      <c r="E126" s="1047"/>
      <c r="F126" s="1048"/>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hidden="1" customHeight="1" x14ac:dyDescent="0.15">
      <c r="A127" s="1046"/>
      <c r="B127" s="1047"/>
      <c r="C127" s="1047"/>
      <c r="D127" s="1047"/>
      <c r="E127" s="1047"/>
      <c r="F127" s="1048"/>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hidden="1" customHeight="1" x14ac:dyDescent="0.15">
      <c r="A128" s="1046"/>
      <c r="B128" s="1047"/>
      <c r="C128" s="1047"/>
      <c r="D128" s="1047"/>
      <c r="E128" s="1047"/>
      <c r="F128" s="1048"/>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hidden="1" customHeight="1" x14ac:dyDescent="0.15">
      <c r="A129" s="1046"/>
      <c r="B129" s="1047"/>
      <c r="C129" s="1047"/>
      <c r="D129" s="1047"/>
      <c r="E129" s="1047"/>
      <c r="F129" s="1048"/>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hidden="1" customHeight="1" x14ac:dyDescent="0.15">
      <c r="A130" s="1046"/>
      <c r="B130" s="1047"/>
      <c r="C130" s="1047"/>
      <c r="D130" s="1047"/>
      <c r="E130" s="1047"/>
      <c r="F130" s="1048"/>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hidden="1" customHeight="1" x14ac:dyDescent="0.15">
      <c r="A131" s="1046"/>
      <c r="B131" s="1047"/>
      <c r="C131" s="1047"/>
      <c r="D131" s="1047"/>
      <c r="E131" s="1047"/>
      <c r="F131" s="1048"/>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hidden="1" customHeight="1" x14ac:dyDescent="0.15">
      <c r="A132" s="1046"/>
      <c r="B132" s="1047"/>
      <c r="C132" s="1047"/>
      <c r="D132" s="1047"/>
      <c r="E132" s="1047"/>
      <c r="F132" s="1048"/>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hidden="1" customHeight="1" thickBot="1" x14ac:dyDescent="0.2">
      <c r="A133" s="1046"/>
      <c r="B133" s="1047"/>
      <c r="C133" s="1047"/>
      <c r="D133" s="1047"/>
      <c r="E133" s="1047"/>
      <c r="F133" s="1048"/>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hidden="1" customHeight="1" x14ac:dyDescent="0.15">
      <c r="A134" s="1046"/>
      <c r="B134" s="1047"/>
      <c r="C134" s="1047"/>
      <c r="D134" s="1047"/>
      <c r="E134" s="1047"/>
      <c r="F134" s="1048"/>
      <c r="G134" s="596" t="s">
        <v>397</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398</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hidden="1" customHeight="1" x14ac:dyDescent="0.15">
      <c r="A135" s="1046"/>
      <c r="B135" s="1047"/>
      <c r="C135" s="1047"/>
      <c r="D135" s="1047"/>
      <c r="E135" s="1047"/>
      <c r="F135" s="1048"/>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hidden="1" customHeight="1" x14ac:dyDescent="0.15">
      <c r="A136" s="1046"/>
      <c r="B136" s="1047"/>
      <c r="C136" s="1047"/>
      <c r="D136" s="1047"/>
      <c r="E136" s="1047"/>
      <c r="F136" s="1048"/>
      <c r="G136" s="671"/>
      <c r="H136" s="672"/>
      <c r="I136" s="672"/>
      <c r="J136" s="672"/>
      <c r="K136" s="673"/>
      <c r="L136" s="665"/>
      <c r="M136" s="666"/>
      <c r="N136" s="666"/>
      <c r="O136" s="666"/>
      <c r="P136" s="666"/>
      <c r="Q136" s="666"/>
      <c r="R136" s="666"/>
      <c r="S136" s="666"/>
      <c r="T136" s="666"/>
      <c r="U136" s="666"/>
      <c r="V136" s="666"/>
      <c r="W136" s="666"/>
      <c r="X136" s="667"/>
      <c r="Y136" s="389"/>
      <c r="Z136" s="390"/>
      <c r="AA136" s="390"/>
      <c r="AB136" s="806"/>
      <c r="AC136" s="671"/>
      <c r="AD136" s="672"/>
      <c r="AE136" s="672"/>
      <c r="AF136" s="672"/>
      <c r="AG136" s="673"/>
      <c r="AH136" s="665"/>
      <c r="AI136" s="666"/>
      <c r="AJ136" s="666"/>
      <c r="AK136" s="666"/>
      <c r="AL136" s="666"/>
      <c r="AM136" s="666"/>
      <c r="AN136" s="666"/>
      <c r="AO136" s="666"/>
      <c r="AP136" s="666"/>
      <c r="AQ136" s="666"/>
      <c r="AR136" s="666"/>
      <c r="AS136" s="666"/>
      <c r="AT136" s="667"/>
      <c r="AU136" s="389"/>
      <c r="AV136" s="390"/>
      <c r="AW136" s="390"/>
      <c r="AX136" s="391"/>
    </row>
    <row r="137" spans="1:50" ht="24.75" hidden="1" customHeight="1" x14ac:dyDescent="0.15">
      <c r="A137" s="1046"/>
      <c r="B137" s="1047"/>
      <c r="C137" s="1047"/>
      <c r="D137" s="1047"/>
      <c r="E137" s="1047"/>
      <c r="F137" s="1048"/>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hidden="1" customHeight="1" x14ac:dyDescent="0.15">
      <c r="A138" s="1046"/>
      <c r="B138" s="1047"/>
      <c r="C138" s="1047"/>
      <c r="D138" s="1047"/>
      <c r="E138" s="1047"/>
      <c r="F138" s="1048"/>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hidden="1" customHeight="1" x14ac:dyDescent="0.15">
      <c r="A139" s="1046"/>
      <c r="B139" s="1047"/>
      <c r="C139" s="1047"/>
      <c r="D139" s="1047"/>
      <c r="E139" s="1047"/>
      <c r="F139" s="1048"/>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hidden="1" customHeight="1" x14ac:dyDescent="0.15">
      <c r="A140" s="1046"/>
      <c r="B140" s="1047"/>
      <c r="C140" s="1047"/>
      <c r="D140" s="1047"/>
      <c r="E140" s="1047"/>
      <c r="F140" s="1048"/>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hidden="1" customHeight="1" x14ac:dyDescent="0.15">
      <c r="A141" s="1046"/>
      <c r="B141" s="1047"/>
      <c r="C141" s="1047"/>
      <c r="D141" s="1047"/>
      <c r="E141" s="1047"/>
      <c r="F141" s="1048"/>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hidden="1" customHeight="1" x14ac:dyDescent="0.15">
      <c r="A142" s="1046"/>
      <c r="B142" s="1047"/>
      <c r="C142" s="1047"/>
      <c r="D142" s="1047"/>
      <c r="E142" s="1047"/>
      <c r="F142" s="1048"/>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hidden="1" customHeight="1" x14ac:dyDescent="0.15">
      <c r="A143" s="1046"/>
      <c r="B143" s="1047"/>
      <c r="C143" s="1047"/>
      <c r="D143" s="1047"/>
      <c r="E143" s="1047"/>
      <c r="F143" s="1048"/>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hidden="1" customHeight="1" x14ac:dyDescent="0.15">
      <c r="A144" s="1046"/>
      <c r="B144" s="1047"/>
      <c r="C144" s="1047"/>
      <c r="D144" s="1047"/>
      <c r="E144" s="1047"/>
      <c r="F144" s="1048"/>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hidden="1" customHeight="1" x14ac:dyDescent="0.15">
      <c r="A145" s="1046"/>
      <c r="B145" s="1047"/>
      <c r="C145" s="1047"/>
      <c r="D145" s="1047"/>
      <c r="E145" s="1047"/>
      <c r="F145" s="1048"/>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hidden="1" customHeight="1" thickBot="1" x14ac:dyDescent="0.2">
      <c r="A146" s="1046"/>
      <c r="B146" s="1047"/>
      <c r="C146" s="1047"/>
      <c r="D146" s="1047"/>
      <c r="E146" s="1047"/>
      <c r="F146" s="1048"/>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hidden="1" customHeight="1" x14ac:dyDescent="0.15">
      <c r="A147" s="1046"/>
      <c r="B147" s="1047"/>
      <c r="C147" s="1047"/>
      <c r="D147" s="1047"/>
      <c r="E147" s="1047"/>
      <c r="F147" s="1048"/>
      <c r="G147" s="596" t="s">
        <v>399</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306</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hidden="1" customHeight="1" x14ac:dyDescent="0.15">
      <c r="A148" s="1046"/>
      <c r="B148" s="1047"/>
      <c r="C148" s="1047"/>
      <c r="D148" s="1047"/>
      <c r="E148" s="1047"/>
      <c r="F148" s="1048"/>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hidden="1" customHeight="1" x14ac:dyDescent="0.15">
      <c r="A149" s="1046"/>
      <c r="B149" s="1047"/>
      <c r="C149" s="1047"/>
      <c r="D149" s="1047"/>
      <c r="E149" s="1047"/>
      <c r="F149" s="1048"/>
      <c r="G149" s="671"/>
      <c r="H149" s="672"/>
      <c r="I149" s="672"/>
      <c r="J149" s="672"/>
      <c r="K149" s="673"/>
      <c r="L149" s="665"/>
      <c r="M149" s="666"/>
      <c r="N149" s="666"/>
      <c r="O149" s="666"/>
      <c r="P149" s="666"/>
      <c r="Q149" s="666"/>
      <c r="R149" s="666"/>
      <c r="S149" s="666"/>
      <c r="T149" s="666"/>
      <c r="U149" s="666"/>
      <c r="V149" s="666"/>
      <c r="W149" s="666"/>
      <c r="X149" s="667"/>
      <c r="Y149" s="389"/>
      <c r="Z149" s="390"/>
      <c r="AA149" s="390"/>
      <c r="AB149" s="806"/>
      <c r="AC149" s="671"/>
      <c r="AD149" s="672"/>
      <c r="AE149" s="672"/>
      <c r="AF149" s="672"/>
      <c r="AG149" s="673"/>
      <c r="AH149" s="665"/>
      <c r="AI149" s="666"/>
      <c r="AJ149" s="666"/>
      <c r="AK149" s="666"/>
      <c r="AL149" s="666"/>
      <c r="AM149" s="666"/>
      <c r="AN149" s="666"/>
      <c r="AO149" s="666"/>
      <c r="AP149" s="666"/>
      <c r="AQ149" s="666"/>
      <c r="AR149" s="666"/>
      <c r="AS149" s="666"/>
      <c r="AT149" s="667"/>
      <c r="AU149" s="389"/>
      <c r="AV149" s="390"/>
      <c r="AW149" s="390"/>
      <c r="AX149" s="391"/>
    </row>
    <row r="150" spans="1:50" ht="24.75" hidden="1" customHeight="1" x14ac:dyDescent="0.15">
      <c r="A150" s="1046"/>
      <c r="B150" s="1047"/>
      <c r="C150" s="1047"/>
      <c r="D150" s="1047"/>
      <c r="E150" s="1047"/>
      <c r="F150" s="1048"/>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hidden="1" customHeight="1" x14ac:dyDescent="0.15">
      <c r="A151" s="1046"/>
      <c r="B151" s="1047"/>
      <c r="C151" s="1047"/>
      <c r="D151" s="1047"/>
      <c r="E151" s="1047"/>
      <c r="F151" s="1048"/>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hidden="1" customHeight="1" x14ac:dyDescent="0.15">
      <c r="A152" s="1046"/>
      <c r="B152" s="1047"/>
      <c r="C152" s="1047"/>
      <c r="D152" s="1047"/>
      <c r="E152" s="1047"/>
      <c r="F152" s="1048"/>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hidden="1" customHeight="1" x14ac:dyDescent="0.15">
      <c r="A153" s="1046"/>
      <c r="B153" s="1047"/>
      <c r="C153" s="1047"/>
      <c r="D153" s="1047"/>
      <c r="E153" s="1047"/>
      <c r="F153" s="1048"/>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hidden="1" customHeight="1" x14ac:dyDescent="0.15">
      <c r="A154" s="1046"/>
      <c r="B154" s="1047"/>
      <c r="C154" s="1047"/>
      <c r="D154" s="1047"/>
      <c r="E154" s="1047"/>
      <c r="F154" s="1048"/>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hidden="1" customHeight="1" x14ac:dyDescent="0.15">
      <c r="A155" s="1046"/>
      <c r="B155" s="1047"/>
      <c r="C155" s="1047"/>
      <c r="D155" s="1047"/>
      <c r="E155" s="1047"/>
      <c r="F155" s="1048"/>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hidden="1" customHeight="1" x14ac:dyDescent="0.15">
      <c r="A156" s="1046"/>
      <c r="B156" s="1047"/>
      <c r="C156" s="1047"/>
      <c r="D156" s="1047"/>
      <c r="E156" s="1047"/>
      <c r="F156" s="1048"/>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hidden="1" customHeight="1" x14ac:dyDescent="0.15">
      <c r="A157" s="1046"/>
      <c r="B157" s="1047"/>
      <c r="C157" s="1047"/>
      <c r="D157" s="1047"/>
      <c r="E157" s="1047"/>
      <c r="F157" s="1048"/>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hidden="1" customHeight="1" x14ac:dyDescent="0.15">
      <c r="A158" s="1046"/>
      <c r="B158" s="1047"/>
      <c r="C158" s="1047"/>
      <c r="D158" s="1047"/>
      <c r="E158" s="1047"/>
      <c r="F158" s="1048"/>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hidden="1"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hidden="1" customHeight="1" thickBot="1" x14ac:dyDescent="0.2"/>
    <row r="161" spans="1:50" ht="30" hidden="1" customHeight="1" x14ac:dyDescent="0.15">
      <c r="A161" s="1052" t="s">
        <v>28</v>
      </c>
      <c r="B161" s="1053"/>
      <c r="C161" s="1053"/>
      <c r="D161" s="1053"/>
      <c r="E161" s="1053"/>
      <c r="F161" s="1054"/>
      <c r="G161" s="596" t="s">
        <v>307</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400</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hidden="1" customHeight="1" x14ac:dyDescent="0.15">
      <c r="A162" s="1046"/>
      <c r="B162" s="1047"/>
      <c r="C162" s="1047"/>
      <c r="D162" s="1047"/>
      <c r="E162" s="1047"/>
      <c r="F162" s="1048"/>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hidden="1" customHeight="1" x14ac:dyDescent="0.15">
      <c r="A163" s="1046"/>
      <c r="B163" s="1047"/>
      <c r="C163" s="1047"/>
      <c r="D163" s="1047"/>
      <c r="E163" s="1047"/>
      <c r="F163" s="1048"/>
      <c r="G163" s="671"/>
      <c r="H163" s="672"/>
      <c r="I163" s="672"/>
      <c r="J163" s="672"/>
      <c r="K163" s="673"/>
      <c r="L163" s="665"/>
      <c r="M163" s="666"/>
      <c r="N163" s="666"/>
      <c r="O163" s="666"/>
      <c r="P163" s="666"/>
      <c r="Q163" s="666"/>
      <c r="R163" s="666"/>
      <c r="S163" s="666"/>
      <c r="T163" s="666"/>
      <c r="U163" s="666"/>
      <c r="V163" s="666"/>
      <c r="W163" s="666"/>
      <c r="X163" s="667"/>
      <c r="Y163" s="389"/>
      <c r="Z163" s="390"/>
      <c r="AA163" s="390"/>
      <c r="AB163" s="806"/>
      <c r="AC163" s="671"/>
      <c r="AD163" s="672"/>
      <c r="AE163" s="672"/>
      <c r="AF163" s="672"/>
      <c r="AG163" s="673"/>
      <c r="AH163" s="665"/>
      <c r="AI163" s="666"/>
      <c r="AJ163" s="666"/>
      <c r="AK163" s="666"/>
      <c r="AL163" s="666"/>
      <c r="AM163" s="666"/>
      <c r="AN163" s="666"/>
      <c r="AO163" s="666"/>
      <c r="AP163" s="666"/>
      <c r="AQ163" s="666"/>
      <c r="AR163" s="666"/>
      <c r="AS163" s="666"/>
      <c r="AT163" s="667"/>
      <c r="AU163" s="389"/>
      <c r="AV163" s="390"/>
      <c r="AW163" s="390"/>
      <c r="AX163" s="391"/>
    </row>
    <row r="164" spans="1:50" ht="24.75" hidden="1" customHeight="1" x14ac:dyDescent="0.15">
      <c r="A164" s="1046"/>
      <c r="B164" s="1047"/>
      <c r="C164" s="1047"/>
      <c r="D164" s="1047"/>
      <c r="E164" s="1047"/>
      <c r="F164" s="1048"/>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hidden="1" customHeight="1" x14ac:dyDescent="0.15">
      <c r="A165" s="1046"/>
      <c r="B165" s="1047"/>
      <c r="C165" s="1047"/>
      <c r="D165" s="1047"/>
      <c r="E165" s="1047"/>
      <c r="F165" s="1048"/>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hidden="1" customHeight="1" x14ac:dyDescent="0.15">
      <c r="A166" s="1046"/>
      <c r="B166" s="1047"/>
      <c r="C166" s="1047"/>
      <c r="D166" s="1047"/>
      <c r="E166" s="1047"/>
      <c r="F166" s="1048"/>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hidden="1" customHeight="1" x14ac:dyDescent="0.15">
      <c r="A167" s="1046"/>
      <c r="B167" s="1047"/>
      <c r="C167" s="1047"/>
      <c r="D167" s="1047"/>
      <c r="E167" s="1047"/>
      <c r="F167" s="1048"/>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hidden="1" customHeight="1" x14ac:dyDescent="0.15">
      <c r="A168" s="1046"/>
      <c r="B168" s="1047"/>
      <c r="C168" s="1047"/>
      <c r="D168" s="1047"/>
      <c r="E168" s="1047"/>
      <c r="F168" s="1048"/>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hidden="1" customHeight="1" x14ac:dyDescent="0.15">
      <c r="A169" s="1046"/>
      <c r="B169" s="1047"/>
      <c r="C169" s="1047"/>
      <c r="D169" s="1047"/>
      <c r="E169" s="1047"/>
      <c r="F169" s="1048"/>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hidden="1" customHeight="1" x14ac:dyDescent="0.15">
      <c r="A170" s="1046"/>
      <c r="B170" s="1047"/>
      <c r="C170" s="1047"/>
      <c r="D170" s="1047"/>
      <c r="E170" s="1047"/>
      <c r="F170" s="1048"/>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hidden="1" customHeight="1" x14ac:dyDescent="0.15">
      <c r="A171" s="1046"/>
      <c r="B171" s="1047"/>
      <c r="C171" s="1047"/>
      <c r="D171" s="1047"/>
      <c r="E171" s="1047"/>
      <c r="F171" s="1048"/>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hidden="1" customHeight="1" x14ac:dyDescent="0.15">
      <c r="A172" s="1046"/>
      <c r="B172" s="1047"/>
      <c r="C172" s="1047"/>
      <c r="D172" s="1047"/>
      <c r="E172" s="1047"/>
      <c r="F172" s="1048"/>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hidden="1" customHeight="1" thickBot="1" x14ac:dyDescent="0.2">
      <c r="A173" s="1046"/>
      <c r="B173" s="1047"/>
      <c r="C173" s="1047"/>
      <c r="D173" s="1047"/>
      <c r="E173" s="1047"/>
      <c r="F173" s="1048"/>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hidden="1" customHeight="1" x14ac:dyDescent="0.15">
      <c r="A174" s="1046"/>
      <c r="B174" s="1047"/>
      <c r="C174" s="1047"/>
      <c r="D174" s="1047"/>
      <c r="E174" s="1047"/>
      <c r="F174" s="1048"/>
      <c r="G174" s="596" t="s">
        <v>401</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402</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hidden="1" customHeight="1" x14ac:dyDescent="0.15">
      <c r="A175" s="1046"/>
      <c r="B175" s="1047"/>
      <c r="C175" s="1047"/>
      <c r="D175" s="1047"/>
      <c r="E175" s="1047"/>
      <c r="F175" s="1048"/>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hidden="1" customHeight="1" x14ac:dyDescent="0.15">
      <c r="A176" s="1046"/>
      <c r="B176" s="1047"/>
      <c r="C176" s="1047"/>
      <c r="D176" s="1047"/>
      <c r="E176" s="1047"/>
      <c r="F176" s="1048"/>
      <c r="G176" s="671"/>
      <c r="H176" s="672"/>
      <c r="I176" s="672"/>
      <c r="J176" s="672"/>
      <c r="K176" s="673"/>
      <c r="L176" s="665"/>
      <c r="M176" s="666"/>
      <c r="N176" s="666"/>
      <c r="O176" s="666"/>
      <c r="P176" s="666"/>
      <c r="Q176" s="666"/>
      <c r="R176" s="666"/>
      <c r="S176" s="666"/>
      <c r="T176" s="666"/>
      <c r="U176" s="666"/>
      <c r="V176" s="666"/>
      <c r="W176" s="666"/>
      <c r="X176" s="667"/>
      <c r="Y176" s="389"/>
      <c r="Z176" s="390"/>
      <c r="AA176" s="390"/>
      <c r="AB176" s="806"/>
      <c r="AC176" s="671"/>
      <c r="AD176" s="672"/>
      <c r="AE176" s="672"/>
      <c r="AF176" s="672"/>
      <c r="AG176" s="673"/>
      <c r="AH176" s="665"/>
      <c r="AI176" s="666"/>
      <c r="AJ176" s="666"/>
      <c r="AK176" s="666"/>
      <c r="AL176" s="666"/>
      <c r="AM176" s="666"/>
      <c r="AN176" s="666"/>
      <c r="AO176" s="666"/>
      <c r="AP176" s="666"/>
      <c r="AQ176" s="666"/>
      <c r="AR176" s="666"/>
      <c r="AS176" s="666"/>
      <c r="AT176" s="667"/>
      <c r="AU176" s="389"/>
      <c r="AV176" s="390"/>
      <c r="AW176" s="390"/>
      <c r="AX176" s="391"/>
    </row>
    <row r="177" spans="1:50" ht="24.75" hidden="1" customHeight="1" x14ac:dyDescent="0.15">
      <c r="A177" s="1046"/>
      <c r="B177" s="1047"/>
      <c r="C177" s="1047"/>
      <c r="D177" s="1047"/>
      <c r="E177" s="1047"/>
      <c r="F177" s="1048"/>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hidden="1" customHeight="1" x14ac:dyDescent="0.15">
      <c r="A178" s="1046"/>
      <c r="B178" s="1047"/>
      <c r="C178" s="1047"/>
      <c r="D178" s="1047"/>
      <c r="E178" s="1047"/>
      <c r="F178" s="1048"/>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hidden="1" customHeight="1" x14ac:dyDescent="0.15">
      <c r="A179" s="1046"/>
      <c r="B179" s="1047"/>
      <c r="C179" s="1047"/>
      <c r="D179" s="1047"/>
      <c r="E179" s="1047"/>
      <c r="F179" s="1048"/>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hidden="1" customHeight="1" x14ac:dyDescent="0.15">
      <c r="A180" s="1046"/>
      <c r="B180" s="1047"/>
      <c r="C180" s="1047"/>
      <c r="D180" s="1047"/>
      <c r="E180" s="1047"/>
      <c r="F180" s="1048"/>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hidden="1" customHeight="1" x14ac:dyDescent="0.15">
      <c r="A181" s="1046"/>
      <c r="B181" s="1047"/>
      <c r="C181" s="1047"/>
      <c r="D181" s="1047"/>
      <c r="E181" s="1047"/>
      <c r="F181" s="1048"/>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hidden="1" customHeight="1" x14ac:dyDescent="0.15">
      <c r="A182" s="1046"/>
      <c r="B182" s="1047"/>
      <c r="C182" s="1047"/>
      <c r="D182" s="1047"/>
      <c r="E182" s="1047"/>
      <c r="F182" s="1048"/>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hidden="1" customHeight="1" x14ac:dyDescent="0.15">
      <c r="A183" s="1046"/>
      <c r="B183" s="1047"/>
      <c r="C183" s="1047"/>
      <c r="D183" s="1047"/>
      <c r="E183" s="1047"/>
      <c r="F183" s="1048"/>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hidden="1" customHeight="1" x14ac:dyDescent="0.15">
      <c r="A184" s="1046"/>
      <c r="B184" s="1047"/>
      <c r="C184" s="1047"/>
      <c r="D184" s="1047"/>
      <c r="E184" s="1047"/>
      <c r="F184" s="1048"/>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hidden="1" customHeight="1" x14ac:dyDescent="0.15">
      <c r="A185" s="1046"/>
      <c r="B185" s="1047"/>
      <c r="C185" s="1047"/>
      <c r="D185" s="1047"/>
      <c r="E185" s="1047"/>
      <c r="F185" s="1048"/>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hidden="1" customHeight="1" thickBot="1" x14ac:dyDescent="0.2">
      <c r="A186" s="1046"/>
      <c r="B186" s="1047"/>
      <c r="C186" s="1047"/>
      <c r="D186" s="1047"/>
      <c r="E186" s="1047"/>
      <c r="F186" s="1048"/>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hidden="1" customHeight="1" x14ac:dyDescent="0.15">
      <c r="A187" s="1046"/>
      <c r="B187" s="1047"/>
      <c r="C187" s="1047"/>
      <c r="D187" s="1047"/>
      <c r="E187" s="1047"/>
      <c r="F187" s="1048"/>
      <c r="G187" s="596" t="s">
        <v>404</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403</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hidden="1" customHeight="1" x14ac:dyDescent="0.15">
      <c r="A188" s="1046"/>
      <c r="B188" s="1047"/>
      <c r="C188" s="1047"/>
      <c r="D188" s="1047"/>
      <c r="E188" s="1047"/>
      <c r="F188" s="1048"/>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hidden="1" customHeight="1" x14ac:dyDescent="0.15">
      <c r="A189" s="1046"/>
      <c r="B189" s="1047"/>
      <c r="C189" s="1047"/>
      <c r="D189" s="1047"/>
      <c r="E189" s="1047"/>
      <c r="F189" s="1048"/>
      <c r="G189" s="671"/>
      <c r="H189" s="672"/>
      <c r="I189" s="672"/>
      <c r="J189" s="672"/>
      <c r="K189" s="673"/>
      <c r="L189" s="665"/>
      <c r="M189" s="666"/>
      <c r="N189" s="666"/>
      <c r="O189" s="666"/>
      <c r="P189" s="666"/>
      <c r="Q189" s="666"/>
      <c r="R189" s="666"/>
      <c r="S189" s="666"/>
      <c r="T189" s="666"/>
      <c r="U189" s="666"/>
      <c r="V189" s="666"/>
      <c r="W189" s="666"/>
      <c r="X189" s="667"/>
      <c r="Y189" s="389"/>
      <c r="Z189" s="390"/>
      <c r="AA189" s="390"/>
      <c r="AB189" s="806"/>
      <c r="AC189" s="671"/>
      <c r="AD189" s="672"/>
      <c r="AE189" s="672"/>
      <c r="AF189" s="672"/>
      <c r="AG189" s="673"/>
      <c r="AH189" s="665"/>
      <c r="AI189" s="666"/>
      <c r="AJ189" s="666"/>
      <c r="AK189" s="666"/>
      <c r="AL189" s="666"/>
      <c r="AM189" s="666"/>
      <c r="AN189" s="666"/>
      <c r="AO189" s="666"/>
      <c r="AP189" s="666"/>
      <c r="AQ189" s="666"/>
      <c r="AR189" s="666"/>
      <c r="AS189" s="666"/>
      <c r="AT189" s="667"/>
      <c r="AU189" s="389"/>
      <c r="AV189" s="390"/>
      <c r="AW189" s="390"/>
      <c r="AX189" s="391"/>
    </row>
    <row r="190" spans="1:50" ht="24.75" hidden="1" customHeight="1" x14ac:dyDescent="0.15">
      <c r="A190" s="1046"/>
      <c r="B190" s="1047"/>
      <c r="C190" s="1047"/>
      <c r="D190" s="1047"/>
      <c r="E190" s="1047"/>
      <c r="F190" s="1048"/>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hidden="1" customHeight="1" x14ac:dyDescent="0.15">
      <c r="A191" s="1046"/>
      <c r="B191" s="1047"/>
      <c r="C191" s="1047"/>
      <c r="D191" s="1047"/>
      <c r="E191" s="1047"/>
      <c r="F191" s="1048"/>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hidden="1" customHeight="1" x14ac:dyDescent="0.15">
      <c r="A192" s="1046"/>
      <c r="B192" s="1047"/>
      <c r="C192" s="1047"/>
      <c r="D192" s="1047"/>
      <c r="E192" s="1047"/>
      <c r="F192" s="1048"/>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hidden="1" customHeight="1" x14ac:dyDescent="0.15">
      <c r="A193" s="1046"/>
      <c r="B193" s="1047"/>
      <c r="C193" s="1047"/>
      <c r="D193" s="1047"/>
      <c r="E193" s="1047"/>
      <c r="F193" s="1048"/>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hidden="1" customHeight="1" x14ac:dyDescent="0.15">
      <c r="A194" s="1046"/>
      <c r="B194" s="1047"/>
      <c r="C194" s="1047"/>
      <c r="D194" s="1047"/>
      <c r="E194" s="1047"/>
      <c r="F194" s="1048"/>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hidden="1" customHeight="1" x14ac:dyDescent="0.15">
      <c r="A195" s="1046"/>
      <c r="B195" s="1047"/>
      <c r="C195" s="1047"/>
      <c r="D195" s="1047"/>
      <c r="E195" s="1047"/>
      <c r="F195" s="1048"/>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hidden="1" customHeight="1" x14ac:dyDescent="0.15">
      <c r="A196" s="1046"/>
      <c r="B196" s="1047"/>
      <c r="C196" s="1047"/>
      <c r="D196" s="1047"/>
      <c r="E196" s="1047"/>
      <c r="F196" s="1048"/>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hidden="1" customHeight="1" x14ac:dyDescent="0.15">
      <c r="A197" s="1046"/>
      <c r="B197" s="1047"/>
      <c r="C197" s="1047"/>
      <c r="D197" s="1047"/>
      <c r="E197" s="1047"/>
      <c r="F197" s="1048"/>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hidden="1" customHeight="1" x14ac:dyDescent="0.15">
      <c r="A198" s="1046"/>
      <c r="B198" s="1047"/>
      <c r="C198" s="1047"/>
      <c r="D198" s="1047"/>
      <c r="E198" s="1047"/>
      <c r="F198" s="1048"/>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hidden="1" customHeight="1" thickBot="1" x14ac:dyDescent="0.2">
      <c r="A199" s="1046"/>
      <c r="B199" s="1047"/>
      <c r="C199" s="1047"/>
      <c r="D199" s="1047"/>
      <c r="E199" s="1047"/>
      <c r="F199" s="1048"/>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hidden="1" customHeight="1" x14ac:dyDescent="0.15">
      <c r="A200" s="1046"/>
      <c r="B200" s="1047"/>
      <c r="C200" s="1047"/>
      <c r="D200" s="1047"/>
      <c r="E200" s="1047"/>
      <c r="F200" s="1048"/>
      <c r="G200" s="596" t="s">
        <v>405</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308</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hidden="1" customHeight="1" x14ac:dyDescent="0.15">
      <c r="A201" s="1046"/>
      <c r="B201" s="1047"/>
      <c r="C201" s="1047"/>
      <c r="D201" s="1047"/>
      <c r="E201" s="1047"/>
      <c r="F201" s="1048"/>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hidden="1" customHeight="1" x14ac:dyDescent="0.15">
      <c r="A202" s="1046"/>
      <c r="B202" s="1047"/>
      <c r="C202" s="1047"/>
      <c r="D202" s="1047"/>
      <c r="E202" s="1047"/>
      <c r="F202" s="1048"/>
      <c r="G202" s="671"/>
      <c r="H202" s="672"/>
      <c r="I202" s="672"/>
      <c r="J202" s="672"/>
      <c r="K202" s="673"/>
      <c r="L202" s="665"/>
      <c r="M202" s="666"/>
      <c r="N202" s="666"/>
      <c r="O202" s="666"/>
      <c r="P202" s="666"/>
      <c r="Q202" s="666"/>
      <c r="R202" s="666"/>
      <c r="S202" s="666"/>
      <c r="T202" s="666"/>
      <c r="U202" s="666"/>
      <c r="V202" s="666"/>
      <c r="W202" s="666"/>
      <c r="X202" s="667"/>
      <c r="Y202" s="389"/>
      <c r="Z202" s="390"/>
      <c r="AA202" s="390"/>
      <c r="AB202" s="806"/>
      <c r="AC202" s="671"/>
      <c r="AD202" s="672"/>
      <c r="AE202" s="672"/>
      <c r="AF202" s="672"/>
      <c r="AG202" s="673"/>
      <c r="AH202" s="665"/>
      <c r="AI202" s="666"/>
      <c r="AJ202" s="666"/>
      <c r="AK202" s="666"/>
      <c r="AL202" s="666"/>
      <c r="AM202" s="666"/>
      <c r="AN202" s="666"/>
      <c r="AO202" s="666"/>
      <c r="AP202" s="666"/>
      <c r="AQ202" s="666"/>
      <c r="AR202" s="666"/>
      <c r="AS202" s="666"/>
      <c r="AT202" s="667"/>
      <c r="AU202" s="389"/>
      <c r="AV202" s="390"/>
      <c r="AW202" s="390"/>
      <c r="AX202" s="391"/>
    </row>
    <row r="203" spans="1:50" ht="24.75" hidden="1" customHeight="1" x14ac:dyDescent="0.15">
      <c r="A203" s="1046"/>
      <c r="B203" s="1047"/>
      <c r="C203" s="1047"/>
      <c r="D203" s="1047"/>
      <c r="E203" s="1047"/>
      <c r="F203" s="1048"/>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hidden="1" customHeight="1" x14ac:dyDescent="0.15">
      <c r="A204" s="1046"/>
      <c r="B204" s="1047"/>
      <c r="C204" s="1047"/>
      <c r="D204" s="1047"/>
      <c r="E204" s="1047"/>
      <c r="F204" s="1048"/>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hidden="1" customHeight="1" x14ac:dyDescent="0.15">
      <c r="A205" s="1046"/>
      <c r="B205" s="1047"/>
      <c r="C205" s="1047"/>
      <c r="D205" s="1047"/>
      <c r="E205" s="1047"/>
      <c r="F205" s="1048"/>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hidden="1" customHeight="1" x14ac:dyDescent="0.15">
      <c r="A206" s="1046"/>
      <c r="B206" s="1047"/>
      <c r="C206" s="1047"/>
      <c r="D206" s="1047"/>
      <c r="E206" s="1047"/>
      <c r="F206" s="1048"/>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hidden="1" customHeight="1" x14ac:dyDescent="0.15">
      <c r="A207" s="1046"/>
      <c r="B207" s="1047"/>
      <c r="C207" s="1047"/>
      <c r="D207" s="1047"/>
      <c r="E207" s="1047"/>
      <c r="F207" s="1048"/>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hidden="1" customHeight="1" x14ac:dyDescent="0.15">
      <c r="A208" s="1046"/>
      <c r="B208" s="1047"/>
      <c r="C208" s="1047"/>
      <c r="D208" s="1047"/>
      <c r="E208" s="1047"/>
      <c r="F208" s="1048"/>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hidden="1" customHeight="1" x14ac:dyDescent="0.15">
      <c r="A209" s="1046"/>
      <c r="B209" s="1047"/>
      <c r="C209" s="1047"/>
      <c r="D209" s="1047"/>
      <c r="E209" s="1047"/>
      <c r="F209" s="1048"/>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hidden="1" customHeight="1" x14ac:dyDescent="0.15">
      <c r="A210" s="1046"/>
      <c r="B210" s="1047"/>
      <c r="C210" s="1047"/>
      <c r="D210" s="1047"/>
      <c r="E210" s="1047"/>
      <c r="F210" s="1048"/>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hidden="1" customHeight="1" x14ac:dyDescent="0.15">
      <c r="A211" s="1046"/>
      <c r="B211" s="1047"/>
      <c r="C211" s="1047"/>
      <c r="D211" s="1047"/>
      <c r="E211" s="1047"/>
      <c r="F211" s="1048"/>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hidden="1"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hidden="1" customHeight="1" thickBot="1" x14ac:dyDescent="0.2"/>
    <row r="214" spans="1:50" ht="30" hidden="1" customHeight="1" x14ac:dyDescent="0.15">
      <c r="A214" s="1043" t="s">
        <v>28</v>
      </c>
      <c r="B214" s="1044"/>
      <c r="C214" s="1044"/>
      <c r="D214" s="1044"/>
      <c r="E214" s="1044"/>
      <c r="F214" s="1045"/>
      <c r="G214" s="596" t="s">
        <v>309</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406</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hidden="1" customHeight="1" x14ac:dyDescent="0.15">
      <c r="A215" s="1046"/>
      <c r="B215" s="1047"/>
      <c r="C215" s="1047"/>
      <c r="D215" s="1047"/>
      <c r="E215" s="1047"/>
      <c r="F215" s="1048"/>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hidden="1" customHeight="1" x14ac:dyDescent="0.15">
      <c r="A216" s="1046"/>
      <c r="B216" s="1047"/>
      <c r="C216" s="1047"/>
      <c r="D216" s="1047"/>
      <c r="E216" s="1047"/>
      <c r="F216" s="1048"/>
      <c r="G216" s="671"/>
      <c r="H216" s="672"/>
      <c r="I216" s="672"/>
      <c r="J216" s="672"/>
      <c r="K216" s="673"/>
      <c r="L216" s="665"/>
      <c r="M216" s="666"/>
      <c r="N216" s="666"/>
      <c r="O216" s="666"/>
      <c r="P216" s="666"/>
      <c r="Q216" s="666"/>
      <c r="R216" s="666"/>
      <c r="S216" s="666"/>
      <c r="T216" s="666"/>
      <c r="U216" s="666"/>
      <c r="V216" s="666"/>
      <c r="W216" s="666"/>
      <c r="X216" s="667"/>
      <c r="Y216" s="389"/>
      <c r="Z216" s="390"/>
      <c r="AA216" s="390"/>
      <c r="AB216" s="806"/>
      <c r="AC216" s="671"/>
      <c r="AD216" s="672"/>
      <c r="AE216" s="672"/>
      <c r="AF216" s="672"/>
      <c r="AG216" s="673"/>
      <c r="AH216" s="665"/>
      <c r="AI216" s="666"/>
      <c r="AJ216" s="666"/>
      <c r="AK216" s="666"/>
      <c r="AL216" s="666"/>
      <c r="AM216" s="666"/>
      <c r="AN216" s="666"/>
      <c r="AO216" s="666"/>
      <c r="AP216" s="666"/>
      <c r="AQ216" s="666"/>
      <c r="AR216" s="666"/>
      <c r="AS216" s="666"/>
      <c r="AT216" s="667"/>
      <c r="AU216" s="389"/>
      <c r="AV216" s="390"/>
      <c r="AW216" s="390"/>
      <c r="AX216" s="391"/>
    </row>
    <row r="217" spans="1:50" ht="24.75" hidden="1" customHeight="1" x14ac:dyDescent="0.15">
      <c r="A217" s="1046"/>
      <c r="B217" s="1047"/>
      <c r="C217" s="1047"/>
      <c r="D217" s="1047"/>
      <c r="E217" s="1047"/>
      <c r="F217" s="1048"/>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hidden="1" customHeight="1" x14ac:dyDescent="0.15">
      <c r="A218" s="1046"/>
      <c r="B218" s="1047"/>
      <c r="C218" s="1047"/>
      <c r="D218" s="1047"/>
      <c r="E218" s="1047"/>
      <c r="F218" s="1048"/>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hidden="1" customHeight="1" x14ac:dyDescent="0.15">
      <c r="A219" s="1046"/>
      <c r="B219" s="1047"/>
      <c r="C219" s="1047"/>
      <c r="D219" s="1047"/>
      <c r="E219" s="1047"/>
      <c r="F219" s="1048"/>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hidden="1" customHeight="1" x14ac:dyDescent="0.15">
      <c r="A220" s="1046"/>
      <c r="B220" s="1047"/>
      <c r="C220" s="1047"/>
      <c r="D220" s="1047"/>
      <c r="E220" s="1047"/>
      <c r="F220" s="1048"/>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hidden="1" customHeight="1" x14ac:dyDescent="0.15">
      <c r="A221" s="1046"/>
      <c r="B221" s="1047"/>
      <c r="C221" s="1047"/>
      <c r="D221" s="1047"/>
      <c r="E221" s="1047"/>
      <c r="F221" s="1048"/>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hidden="1" customHeight="1" x14ac:dyDescent="0.15">
      <c r="A222" s="1046"/>
      <c r="B222" s="1047"/>
      <c r="C222" s="1047"/>
      <c r="D222" s="1047"/>
      <c r="E222" s="1047"/>
      <c r="F222" s="1048"/>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hidden="1" customHeight="1" x14ac:dyDescent="0.15">
      <c r="A223" s="1046"/>
      <c r="B223" s="1047"/>
      <c r="C223" s="1047"/>
      <c r="D223" s="1047"/>
      <c r="E223" s="1047"/>
      <c r="F223" s="1048"/>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hidden="1" customHeight="1" x14ac:dyDescent="0.15">
      <c r="A224" s="1046"/>
      <c r="B224" s="1047"/>
      <c r="C224" s="1047"/>
      <c r="D224" s="1047"/>
      <c r="E224" s="1047"/>
      <c r="F224" s="1048"/>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hidden="1" customHeight="1" x14ac:dyDescent="0.15">
      <c r="A225" s="1046"/>
      <c r="B225" s="1047"/>
      <c r="C225" s="1047"/>
      <c r="D225" s="1047"/>
      <c r="E225" s="1047"/>
      <c r="F225" s="1048"/>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hidden="1" customHeight="1" thickBot="1" x14ac:dyDescent="0.2">
      <c r="A226" s="1046"/>
      <c r="B226" s="1047"/>
      <c r="C226" s="1047"/>
      <c r="D226" s="1047"/>
      <c r="E226" s="1047"/>
      <c r="F226" s="1048"/>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hidden="1" customHeight="1" x14ac:dyDescent="0.15">
      <c r="A227" s="1046"/>
      <c r="B227" s="1047"/>
      <c r="C227" s="1047"/>
      <c r="D227" s="1047"/>
      <c r="E227" s="1047"/>
      <c r="F227" s="1048"/>
      <c r="G227" s="596" t="s">
        <v>407</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408</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hidden="1" customHeight="1" x14ac:dyDescent="0.15">
      <c r="A228" s="1046"/>
      <c r="B228" s="1047"/>
      <c r="C228" s="1047"/>
      <c r="D228" s="1047"/>
      <c r="E228" s="1047"/>
      <c r="F228" s="1048"/>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hidden="1" customHeight="1" x14ac:dyDescent="0.15">
      <c r="A229" s="1046"/>
      <c r="B229" s="1047"/>
      <c r="C229" s="1047"/>
      <c r="D229" s="1047"/>
      <c r="E229" s="1047"/>
      <c r="F229" s="1048"/>
      <c r="G229" s="671"/>
      <c r="H229" s="672"/>
      <c r="I229" s="672"/>
      <c r="J229" s="672"/>
      <c r="K229" s="673"/>
      <c r="L229" s="665"/>
      <c r="M229" s="666"/>
      <c r="N229" s="666"/>
      <c r="O229" s="666"/>
      <c r="P229" s="666"/>
      <c r="Q229" s="666"/>
      <c r="R229" s="666"/>
      <c r="S229" s="666"/>
      <c r="T229" s="666"/>
      <c r="U229" s="666"/>
      <c r="V229" s="666"/>
      <c r="W229" s="666"/>
      <c r="X229" s="667"/>
      <c r="Y229" s="389"/>
      <c r="Z229" s="390"/>
      <c r="AA229" s="390"/>
      <c r="AB229" s="806"/>
      <c r="AC229" s="671"/>
      <c r="AD229" s="672"/>
      <c r="AE229" s="672"/>
      <c r="AF229" s="672"/>
      <c r="AG229" s="673"/>
      <c r="AH229" s="665"/>
      <c r="AI229" s="666"/>
      <c r="AJ229" s="666"/>
      <c r="AK229" s="666"/>
      <c r="AL229" s="666"/>
      <c r="AM229" s="666"/>
      <c r="AN229" s="666"/>
      <c r="AO229" s="666"/>
      <c r="AP229" s="666"/>
      <c r="AQ229" s="666"/>
      <c r="AR229" s="666"/>
      <c r="AS229" s="666"/>
      <c r="AT229" s="667"/>
      <c r="AU229" s="389"/>
      <c r="AV229" s="390"/>
      <c r="AW229" s="390"/>
      <c r="AX229" s="391"/>
    </row>
    <row r="230" spans="1:50" ht="24.75" hidden="1" customHeight="1" x14ac:dyDescent="0.15">
      <c r="A230" s="1046"/>
      <c r="B230" s="1047"/>
      <c r="C230" s="1047"/>
      <c r="D230" s="1047"/>
      <c r="E230" s="1047"/>
      <c r="F230" s="1048"/>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hidden="1" customHeight="1" x14ac:dyDescent="0.15">
      <c r="A231" s="1046"/>
      <c r="B231" s="1047"/>
      <c r="C231" s="1047"/>
      <c r="D231" s="1047"/>
      <c r="E231" s="1047"/>
      <c r="F231" s="1048"/>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hidden="1" customHeight="1" x14ac:dyDescent="0.15">
      <c r="A232" s="1046"/>
      <c r="B232" s="1047"/>
      <c r="C232" s="1047"/>
      <c r="D232" s="1047"/>
      <c r="E232" s="1047"/>
      <c r="F232" s="1048"/>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hidden="1" customHeight="1" x14ac:dyDescent="0.15">
      <c r="A233" s="1046"/>
      <c r="B233" s="1047"/>
      <c r="C233" s="1047"/>
      <c r="D233" s="1047"/>
      <c r="E233" s="1047"/>
      <c r="F233" s="1048"/>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hidden="1" customHeight="1" x14ac:dyDescent="0.15">
      <c r="A234" s="1046"/>
      <c r="B234" s="1047"/>
      <c r="C234" s="1047"/>
      <c r="D234" s="1047"/>
      <c r="E234" s="1047"/>
      <c r="F234" s="1048"/>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hidden="1" customHeight="1" x14ac:dyDescent="0.15">
      <c r="A235" s="1046"/>
      <c r="B235" s="1047"/>
      <c r="C235" s="1047"/>
      <c r="D235" s="1047"/>
      <c r="E235" s="1047"/>
      <c r="F235" s="1048"/>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hidden="1" customHeight="1" x14ac:dyDescent="0.15">
      <c r="A236" s="1046"/>
      <c r="B236" s="1047"/>
      <c r="C236" s="1047"/>
      <c r="D236" s="1047"/>
      <c r="E236" s="1047"/>
      <c r="F236" s="1048"/>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hidden="1" customHeight="1" x14ac:dyDescent="0.15">
      <c r="A237" s="1046"/>
      <c r="B237" s="1047"/>
      <c r="C237" s="1047"/>
      <c r="D237" s="1047"/>
      <c r="E237" s="1047"/>
      <c r="F237" s="1048"/>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hidden="1" customHeight="1" x14ac:dyDescent="0.15">
      <c r="A238" s="1046"/>
      <c r="B238" s="1047"/>
      <c r="C238" s="1047"/>
      <c r="D238" s="1047"/>
      <c r="E238" s="1047"/>
      <c r="F238" s="1048"/>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hidden="1" customHeight="1" thickBot="1" x14ac:dyDescent="0.2">
      <c r="A239" s="1046"/>
      <c r="B239" s="1047"/>
      <c r="C239" s="1047"/>
      <c r="D239" s="1047"/>
      <c r="E239" s="1047"/>
      <c r="F239" s="1048"/>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hidden="1" customHeight="1" x14ac:dyDescent="0.15">
      <c r="A240" s="1046"/>
      <c r="B240" s="1047"/>
      <c r="C240" s="1047"/>
      <c r="D240" s="1047"/>
      <c r="E240" s="1047"/>
      <c r="F240" s="1048"/>
      <c r="G240" s="596" t="s">
        <v>409</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410</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hidden="1" customHeight="1" x14ac:dyDescent="0.15">
      <c r="A241" s="1046"/>
      <c r="B241" s="1047"/>
      <c r="C241" s="1047"/>
      <c r="D241" s="1047"/>
      <c r="E241" s="1047"/>
      <c r="F241" s="1048"/>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hidden="1" customHeight="1" x14ac:dyDescent="0.15">
      <c r="A242" s="1046"/>
      <c r="B242" s="1047"/>
      <c r="C242" s="1047"/>
      <c r="D242" s="1047"/>
      <c r="E242" s="1047"/>
      <c r="F242" s="1048"/>
      <c r="G242" s="671"/>
      <c r="H242" s="672"/>
      <c r="I242" s="672"/>
      <c r="J242" s="672"/>
      <c r="K242" s="673"/>
      <c r="L242" s="665"/>
      <c r="M242" s="666"/>
      <c r="N242" s="666"/>
      <c r="O242" s="666"/>
      <c r="P242" s="666"/>
      <c r="Q242" s="666"/>
      <c r="R242" s="666"/>
      <c r="S242" s="666"/>
      <c r="T242" s="666"/>
      <c r="U242" s="666"/>
      <c r="V242" s="666"/>
      <c r="W242" s="666"/>
      <c r="X242" s="667"/>
      <c r="Y242" s="389"/>
      <c r="Z242" s="390"/>
      <c r="AA242" s="390"/>
      <c r="AB242" s="806"/>
      <c r="AC242" s="671"/>
      <c r="AD242" s="672"/>
      <c r="AE242" s="672"/>
      <c r="AF242" s="672"/>
      <c r="AG242" s="673"/>
      <c r="AH242" s="665"/>
      <c r="AI242" s="666"/>
      <c r="AJ242" s="666"/>
      <c r="AK242" s="666"/>
      <c r="AL242" s="666"/>
      <c r="AM242" s="666"/>
      <c r="AN242" s="666"/>
      <c r="AO242" s="666"/>
      <c r="AP242" s="666"/>
      <c r="AQ242" s="666"/>
      <c r="AR242" s="666"/>
      <c r="AS242" s="666"/>
      <c r="AT242" s="667"/>
      <c r="AU242" s="389"/>
      <c r="AV242" s="390"/>
      <c r="AW242" s="390"/>
      <c r="AX242" s="391"/>
    </row>
    <row r="243" spans="1:50" ht="24.75" hidden="1" customHeight="1" x14ac:dyDescent="0.15">
      <c r="A243" s="1046"/>
      <c r="B243" s="1047"/>
      <c r="C243" s="1047"/>
      <c r="D243" s="1047"/>
      <c r="E243" s="1047"/>
      <c r="F243" s="1048"/>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hidden="1" customHeight="1" x14ac:dyDescent="0.15">
      <c r="A244" s="1046"/>
      <c r="B244" s="1047"/>
      <c r="C244" s="1047"/>
      <c r="D244" s="1047"/>
      <c r="E244" s="1047"/>
      <c r="F244" s="1048"/>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hidden="1" customHeight="1" x14ac:dyDescent="0.15">
      <c r="A245" s="1046"/>
      <c r="B245" s="1047"/>
      <c r="C245" s="1047"/>
      <c r="D245" s="1047"/>
      <c r="E245" s="1047"/>
      <c r="F245" s="1048"/>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hidden="1" customHeight="1" x14ac:dyDescent="0.15">
      <c r="A246" s="1046"/>
      <c r="B246" s="1047"/>
      <c r="C246" s="1047"/>
      <c r="D246" s="1047"/>
      <c r="E246" s="1047"/>
      <c r="F246" s="1048"/>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hidden="1" customHeight="1" x14ac:dyDescent="0.15">
      <c r="A247" s="1046"/>
      <c r="B247" s="1047"/>
      <c r="C247" s="1047"/>
      <c r="D247" s="1047"/>
      <c r="E247" s="1047"/>
      <c r="F247" s="1048"/>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hidden="1" customHeight="1" x14ac:dyDescent="0.15">
      <c r="A248" s="1046"/>
      <c r="B248" s="1047"/>
      <c r="C248" s="1047"/>
      <c r="D248" s="1047"/>
      <c r="E248" s="1047"/>
      <c r="F248" s="1048"/>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hidden="1" customHeight="1" x14ac:dyDescent="0.15">
      <c r="A249" s="1046"/>
      <c r="B249" s="1047"/>
      <c r="C249" s="1047"/>
      <c r="D249" s="1047"/>
      <c r="E249" s="1047"/>
      <c r="F249" s="1048"/>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hidden="1" customHeight="1" x14ac:dyDescent="0.15">
      <c r="A250" s="1046"/>
      <c r="B250" s="1047"/>
      <c r="C250" s="1047"/>
      <c r="D250" s="1047"/>
      <c r="E250" s="1047"/>
      <c r="F250" s="1048"/>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hidden="1" customHeight="1" x14ac:dyDescent="0.15">
      <c r="A251" s="1046"/>
      <c r="B251" s="1047"/>
      <c r="C251" s="1047"/>
      <c r="D251" s="1047"/>
      <c r="E251" s="1047"/>
      <c r="F251" s="1048"/>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hidden="1" customHeight="1" thickBot="1" x14ac:dyDescent="0.2">
      <c r="A252" s="1046"/>
      <c r="B252" s="1047"/>
      <c r="C252" s="1047"/>
      <c r="D252" s="1047"/>
      <c r="E252" s="1047"/>
      <c r="F252" s="1048"/>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hidden="1" customHeight="1" x14ac:dyDescent="0.15">
      <c r="A253" s="1046"/>
      <c r="B253" s="1047"/>
      <c r="C253" s="1047"/>
      <c r="D253" s="1047"/>
      <c r="E253" s="1047"/>
      <c r="F253" s="1048"/>
      <c r="G253" s="596" t="s">
        <v>411</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310</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hidden="1" customHeight="1" x14ac:dyDescent="0.15">
      <c r="A254" s="1046"/>
      <c r="B254" s="1047"/>
      <c r="C254" s="1047"/>
      <c r="D254" s="1047"/>
      <c r="E254" s="1047"/>
      <c r="F254" s="1048"/>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hidden="1" customHeight="1" x14ac:dyDescent="0.15">
      <c r="A255" s="1046"/>
      <c r="B255" s="1047"/>
      <c r="C255" s="1047"/>
      <c r="D255" s="1047"/>
      <c r="E255" s="1047"/>
      <c r="F255" s="1048"/>
      <c r="G255" s="671"/>
      <c r="H255" s="672"/>
      <c r="I255" s="672"/>
      <c r="J255" s="672"/>
      <c r="K255" s="673"/>
      <c r="L255" s="665"/>
      <c r="M255" s="666"/>
      <c r="N255" s="666"/>
      <c r="O255" s="666"/>
      <c r="P255" s="666"/>
      <c r="Q255" s="666"/>
      <c r="R255" s="666"/>
      <c r="S255" s="666"/>
      <c r="T255" s="666"/>
      <c r="U255" s="666"/>
      <c r="V255" s="666"/>
      <c r="W255" s="666"/>
      <c r="X255" s="667"/>
      <c r="Y255" s="389"/>
      <c r="Z255" s="390"/>
      <c r="AA255" s="390"/>
      <c r="AB255" s="806"/>
      <c r="AC255" s="671"/>
      <c r="AD255" s="672"/>
      <c r="AE255" s="672"/>
      <c r="AF255" s="672"/>
      <c r="AG255" s="673"/>
      <c r="AH255" s="665"/>
      <c r="AI255" s="666"/>
      <c r="AJ255" s="666"/>
      <c r="AK255" s="666"/>
      <c r="AL255" s="666"/>
      <c r="AM255" s="666"/>
      <c r="AN255" s="666"/>
      <c r="AO255" s="666"/>
      <c r="AP255" s="666"/>
      <c r="AQ255" s="666"/>
      <c r="AR255" s="666"/>
      <c r="AS255" s="666"/>
      <c r="AT255" s="667"/>
      <c r="AU255" s="389"/>
      <c r="AV255" s="390"/>
      <c r="AW255" s="390"/>
      <c r="AX255" s="391"/>
    </row>
    <row r="256" spans="1:50" ht="24.75" hidden="1" customHeight="1" x14ac:dyDescent="0.15">
      <c r="A256" s="1046"/>
      <c r="B256" s="1047"/>
      <c r="C256" s="1047"/>
      <c r="D256" s="1047"/>
      <c r="E256" s="1047"/>
      <c r="F256" s="1048"/>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hidden="1" customHeight="1" x14ac:dyDescent="0.15">
      <c r="A257" s="1046"/>
      <c r="B257" s="1047"/>
      <c r="C257" s="1047"/>
      <c r="D257" s="1047"/>
      <c r="E257" s="1047"/>
      <c r="F257" s="1048"/>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hidden="1" customHeight="1" x14ac:dyDescent="0.15">
      <c r="A258" s="1046"/>
      <c r="B258" s="1047"/>
      <c r="C258" s="1047"/>
      <c r="D258" s="1047"/>
      <c r="E258" s="1047"/>
      <c r="F258" s="1048"/>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hidden="1" customHeight="1" x14ac:dyDescent="0.15">
      <c r="A259" s="1046"/>
      <c r="B259" s="1047"/>
      <c r="C259" s="1047"/>
      <c r="D259" s="1047"/>
      <c r="E259" s="1047"/>
      <c r="F259" s="1048"/>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hidden="1" customHeight="1" x14ac:dyDescent="0.15">
      <c r="A260" s="1046"/>
      <c r="B260" s="1047"/>
      <c r="C260" s="1047"/>
      <c r="D260" s="1047"/>
      <c r="E260" s="1047"/>
      <c r="F260" s="1048"/>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hidden="1" customHeight="1" x14ac:dyDescent="0.15">
      <c r="A261" s="1046"/>
      <c r="B261" s="1047"/>
      <c r="C261" s="1047"/>
      <c r="D261" s="1047"/>
      <c r="E261" s="1047"/>
      <c r="F261" s="1048"/>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hidden="1" customHeight="1" x14ac:dyDescent="0.15">
      <c r="A262" s="1046"/>
      <c r="B262" s="1047"/>
      <c r="C262" s="1047"/>
      <c r="D262" s="1047"/>
      <c r="E262" s="1047"/>
      <c r="F262" s="1048"/>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hidden="1" customHeight="1" x14ac:dyDescent="0.15">
      <c r="A263" s="1046"/>
      <c r="B263" s="1047"/>
      <c r="C263" s="1047"/>
      <c r="D263" s="1047"/>
      <c r="E263" s="1047"/>
      <c r="F263" s="1048"/>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hidden="1" customHeight="1" x14ac:dyDescent="0.15">
      <c r="A264" s="1046"/>
      <c r="B264" s="1047"/>
      <c r="C264" s="1047"/>
      <c r="D264" s="1047"/>
      <c r="E264" s="1047"/>
      <c r="F264" s="1048"/>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hidden="1"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414</v>
      </c>
      <c r="K3" s="366"/>
      <c r="L3" s="366"/>
      <c r="M3" s="366"/>
      <c r="N3" s="366"/>
      <c r="O3" s="366"/>
      <c r="P3" s="367" t="s">
        <v>27</v>
      </c>
      <c r="Q3" s="367"/>
      <c r="R3" s="367"/>
      <c r="S3" s="367"/>
      <c r="T3" s="367"/>
      <c r="U3" s="367"/>
      <c r="V3" s="367"/>
      <c r="W3" s="367"/>
      <c r="X3" s="367"/>
      <c r="Y3" s="368" t="s">
        <v>468</v>
      </c>
      <c r="Z3" s="369"/>
      <c r="AA3" s="369"/>
      <c r="AB3" s="369"/>
      <c r="AC3" s="150" t="s">
        <v>453</v>
      </c>
      <c r="AD3" s="150"/>
      <c r="AE3" s="150"/>
      <c r="AF3" s="150"/>
      <c r="AG3" s="150"/>
      <c r="AH3" s="368" t="s">
        <v>379</v>
      </c>
      <c r="AI3" s="365"/>
      <c r="AJ3" s="365"/>
      <c r="AK3" s="365"/>
      <c r="AL3" s="365" t="s">
        <v>21</v>
      </c>
      <c r="AM3" s="365"/>
      <c r="AN3" s="365"/>
      <c r="AO3" s="370"/>
      <c r="AP3" s="371" t="s">
        <v>415</v>
      </c>
      <c r="AQ3" s="371"/>
      <c r="AR3" s="371"/>
      <c r="AS3" s="371"/>
      <c r="AT3" s="371"/>
      <c r="AU3" s="371"/>
      <c r="AV3" s="371"/>
      <c r="AW3" s="371"/>
      <c r="AX3" s="371"/>
    </row>
    <row r="4" spans="1:50" ht="26.25" customHeight="1" x14ac:dyDescent="0.15">
      <c r="A4" s="1057">
        <v>1</v>
      </c>
      <c r="B4" s="1057">
        <v>1</v>
      </c>
      <c r="C4" s="362" t="s">
        <v>680</v>
      </c>
      <c r="D4" s="348"/>
      <c r="E4" s="348"/>
      <c r="F4" s="348"/>
      <c r="G4" s="348"/>
      <c r="H4" s="348"/>
      <c r="I4" s="348"/>
      <c r="J4" s="349" t="s">
        <v>681</v>
      </c>
      <c r="K4" s="350"/>
      <c r="L4" s="350"/>
      <c r="M4" s="350"/>
      <c r="N4" s="350"/>
      <c r="O4" s="350"/>
      <c r="P4" s="363" t="s">
        <v>682</v>
      </c>
      <c r="Q4" s="351"/>
      <c r="R4" s="351"/>
      <c r="S4" s="351"/>
      <c r="T4" s="351"/>
      <c r="U4" s="351"/>
      <c r="V4" s="351"/>
      <c r="W4" s="351"/>
      <c r="X4" s="351"/>
      <c r="Y4" s="352">
        <v>0.4</v>
      </c>
      <c r="Z4" s="353"/>
      <c r="AA4" s="353"/>
      <c r="AB4" s="354"/>
      <c r="AC4" s="355" t="s">
        <v>196</v>
      </c>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hidden="1" customHeight="1" x14ac:dyDescent="0.15">
      <c r="A5" s="1057">
        <v>2</v>
      </c>
      <c r="B5" s="1057">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hidden="1" customHeight="1" x14ac:dyDescent="0.15">
      <c r="A6" s="1057">
        <v>3</v>
      </c>
      <c r="B6" s="1057">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hidden="1" customHeight="1" x14ac:dyDescent="0.15">
      <c r="A7" s="1057">
        <v>4</v>
      </c>
      <c r="B7" s="1057">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hidden="1" customHeight="1" x14ac:dyDescent="0.15">
      <c r="A8" s="1057">
        <v>5</v>
      </c>
      <c r="B8" s="1057">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hidden="1" customHeight="1" x14ac:dyDescent="0.15">
      <c r="A9" s="1057">
        <v>6</v>
      </c>
      <c r="B9" s="1057">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hidden="1" customHeight="1" x14ac:dyDescent="0.15">
      <c r="A10" s="1057">
        <v>7</v>
      </c>
      <c r="B10" s="1057">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hidden="1" customHeight="1" x14ac:dyDescent="0.15">
      <c r="A11" s="1057">
        <v>8</v>
      </c>
      <c r="B11" s="1057">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hidden="1" customHeight="1" x14ac:dyDescent="0.15">
      <c r="A12" s="1057">
        <v>9</v>
      </c>
      <c r="B12" s="1057">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hidden="1" customHeight="1" x14ac:dyDescent="0.15">
      <c r="A13" s="1057">
        <v>10</v>
      </c>
      <c r="B13" s="1057">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hidden="1" customHeight="1" x14ac:dyDescent="0.15">
      <c r="A14" s="1057">
        <v>11</v>
      </c>
      <c r="B14" s="1057">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hidden="1" customHeight="1" x14ac:dyDescent="0.15">
      <c r="A15" s="1057">
        <v>12</v>
      </c>
      <c r="B15" s="1057">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hidden="1" customHeight="1" x14ac:dyDescent="0.15">
      <c r="A16" s="1057">
        <v>13</v>
      </c>
      <c r="B16" s="1057">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hidden="1" customHeight="1" x14ac:dyDescent="0.15">
      <c r="A17" s="1057">
        <v>14</v>
      </c>
      <c r="B17" s="1057">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hidden="1" customHeight="1" x14ac:dyDescent="0.15">
      <c r="A18" s="1057">
        <v>15</v>
      </c>
      <c r="B18" s="1057">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hidden="1" customHeight="1" x14ac:dyDescent="0.15">
      <c r="A19" s="1057">
        <v>16</v>
      </c>
      <c r="B19" s="1057">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hidden="1" customHeight="1" x14ac:dyDescent="0.15">
      <c r="A20" s="1057">
        <v>17</v>
      </c>
      <c r="B20" s="1057">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hidden="1" customHeight="1" x14ac:dyDescent="0.15">
      <c r="A21" s="1057">
        <v>18</v>
      </c>
      <c r="B21" s="1057">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hidden="1" customHeight="1" x14ac:dyDescent="0.15">
      <c r="A22" s="1057">
        <v>19</v>
      </c>
      <c r="B22" s="1057">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hidden="1" customHeight="1" x14ac:dyDescent="0.15">
      <c r="A23" s="1057">
        <v>20</v>
      </c>
      <c r="B23" s="1057">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hidden="1" customHeight="1" x14ac:dyDescent="0.15">
      <c r="A24" s="1057">
        <v>21</v>
      </c>
      <c r="B24" s="1057">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hidden="1" customHeight="1" x14ac:dyDescent="0.15">
      <c r="A25" s="1057">
        <v>22</v>
      </c>
      <c r="B25" s="1057">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hidden="1" customHeight="1" x14ac:dyDescent="0.15">
      <c r="A26" s="1057">
        <v>23</v>
      </c>
      <c r="B26" s="1057">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hidden="1" customHeight="1" x14ac:dyDescent="0.15">
      <c r="A27" s="1057">
        <v>24</v>
      </c>
      <c r="B27" s="1057">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hidden="1" customHeight="1" x14ac:dyDescent="0.15">
      <c r="A28" s="1057">
        <v>25</v>
      </c>
      <c r="B28" s="1057">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hidden="1" customHeight="1" x14ac:dyDescent="0.15">
      <c r="A29" s="1057">
        <v>26</v>
      </c>
      <c r="B29" s="1057">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hidden="1" customHeight="1" x14ac:dyDescent="0.15">
      <c r="A30" s="1057">
        <v>27</v>
      </c>
      <c r="B30" s="1057">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hidden="1" customHeight="1" x14ac:dyDescent="0.15">
      <c r="A31" s="1057">
        <v>28</v>
      </c>
      <c r="B31" s="1057">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hidden="1" customHeight="1" x14ac:dyDescent="0.15">
      <c r="A32" s="1057">
        <v>29</v>
      </c>
      <c r="B32" s="1057">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hidden="1" customHeight="1" x14ac:dyDescent="0.15">
      <c r="A33" s="1057">
        <v>30</v>
      </c>
      <c r="B33" s="1057">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414</v>
      </c>
      <c r="K36" s="366"/>
      <c r="L36" s="366"/>
      <c r="M36" s="366"/>
      <c r="N36" s="366"/>
      <c r="O36" s="366"/>
      <c r="P36" s="367" t="s">
        <v>27</v>
      </c>
      <c r="Q36" s="367"/>
      <c r="R36" s="367"/>
      <c r="S36" s="367"/>
      <c r="T36" s="367"/>
      <c r="U36" s="367"/>
      <c r="V36" s="367"/>
      <c r="W36" s="367"/>
      <c r="X36" s="367"/>
      <c r="Y36" s="368" t="s">
        <v>468</v>
      </c>
      <c r="Z36" s="369"/>
      <c r="AA36" s="369"/>
      <c r="AB36" s="369"/>
      <c r="AC36" s="150" t="s">
        <v>453</v>
      </c>
      <c r="AD36" s="150"/>
      <c r="AE36" s="150"/>
      <c r="AF36" s="150"/>
      <c r="AG36" s="150"/>
      <c r="AH36" s="368" t="s">
        <v>379</v>
      </c>
      <c r="AI36" s="365"/>
      <c r="AJ36" s="365"/>
      <c r="AK36" s="365"/>
      <c r="AL36" s="365" t="s">
        <v>21</v>
      </c>
      <c r="AM36" s="365"/>
      <c r="AN36" s="365"/>
      <c r="AO36" s="370"/>
      <c r="AP36" s="371" t="s">
        <v>415</v>
      </c>
      <c r="AQ36" s="371"/>
      <c r="AR36" s="371"/>
      <c r="AS36" s="371"/>
      <c r="AT36" s="371"/>
      <c r="AU36" s="371"/>
      <c r="AV36" s="371"/>
      <c r="AW36" s="371"/>
      <c r="AX36" s="371"/>
    </row>
    <row r="37" spans="1:50" ht="26.25" customHeight="1" x14ac:dyDescent="0.15">
      <c r="A37" s="1057">
        <v>1</v>
      </c>
      <c r="B37" s="1057">
        <v>1</v>
      </c>
      <c r="C37" s="362" t="s">
        <v>683</v>
      </c>
      <c r="D37" s="348"/>
      <c r="E37" s="348"/>
      <c r="F37" s="348"/>
      <c r="G37" s="348"/>
      <c r="H37" s="348"/>
      <c r="I37" s="348"/>
      <c r="J37" s="349" t="s">
        <v>684</v>
      </c>
      <c r="K37" s="350"/>
      <c r="L37" s="350"/>
      <c r="M37" s="350"/>
      <c r="N37" s="350"/>
      <c r="O37" s="350"/>
      <c r="P37" s="363" t="s">
        <v>679</v>
      </c>
      <c r="Q37" s="351"/>
      <c r="R37" s="351"/>
      <c r="S37" s="351"/>
      <c r="T37" s="351"/>
      <c r="U37" s="351"/>
      <c r="V37" s="351"/>
      <c r="W37" s="351"/>
      <c r="X37" s="351"/>
      <c r="Y37" s="352">
        <v>1.1000000000000001</v>
      </c>
      <c r="Z37" s="353"/>
      <c r="AA37" s="353"/>
      <c r="AB37" s="354"/>
      <c r="AC37" s="355" t="s">
        <v>196</v>
      </c>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hidden="1" customHeight="1" x14ac:dyDescent="0.15">
      <c r="A38" s="1057">
        <v>2</v>
      </c>
      <c r="B38" s="1057">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hidden="1" customHeight="1" x14ac:dyDescent="0.15">
      <c r="A39" s="1057">
        <v>3</v>
      </c>
      <c r="B39" s="1057">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hidden="1" customHeight="1" x14ac:dyDescent="0.15">
      <c r="A40" s="1057">
        <v>4</v>
      </c>
      <c r="B40" s="1057">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hidden="1" customHeight="1" x14ac:dyDescent="0.15">
      <c r="A41" s="1057">
        <v>5</v>
      </c>
      <c r="B41" s="1057">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hidden="1" customHeight="1" x14ac:dyDescent="0.15">
      <c r="A42" s="1057">
        <v>6</v>
      </c>
      <c r="B42" s="1057">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hidden="1" customHeight="1" x14ac:dyDescent="0.15">
      <c r="A43" s="1057">
        <v>7</v>
      </c>
      <c r="B43" s="1057">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hidden="1" customHeight="1" x14ac:dyDescent="0.15">
      <c r="A44" s="1057">
        <v>8</v>
      </c>
      <c r="B44" s="1057">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hidden="1" customHeight="1" x14ac:dyDescent="0.15">
      <c r="A45" s="1057">
        <v>9</v>
      </c>
      <c r="B45" s="1057">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hidden="1" customHeight="1" x14ac:dyDescent="0.15">
      <c r="A46" s="1057">
        <v>10</v>
      </c>
      <c r="B46" s="1057">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hidden="1" customHeight="1" x14ac:dyDescent="0.15">
      <c r="A47" s="1057">
        <v>11</v>
      </c>
      <c r="B47" s="1057">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hidden="1" customHeight="1" x14ac:dyDescent="0.15">
      <c r="A48" s="1057">
        <v>12</v>
      </c>
      <c r="B48" s="1057">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hidden="1" customHeight="1" x14ac:dyDescent="0.15">
      <c r="A49" s="1057">
        <v>13</v>
      </c>
      <c r="B49" s="1057">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hidden="1" customHeight="1" x14ac:dyDescent="0.15">
      <c r="A50" s="1057">
        <v>14</v>
      </c>
      <c r="B50" s="1057">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hidden="1" customHeight="1" x14ac:dyDescent="0.15">
      <c r="A51" s="1057">
        <v>15</v>
      </c>
      <c r="B51" s="1057">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hidden="1" customHeight="1" x14ac:dyDescent="0.15">
      <c r="A52" s="1057">
        <v>16</v>
      </c>
      <c r="B52" s="1057">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hidden="1" customHeight="1" x14ac:dyDescent="0.15">
      <c r="A53" s="1057">
        <v>17</v>
      </c>
      <c r="B53" s="1057">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hidden="1" customHeight="1" x14ac:dyDescent="0.15">
      <c r="A54" s="1057">
        <v>18</v>
      </c>
      <c r="B54" s="1057">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hidden="1" customHeight="1" x14ac:dyDescent="0.15">
      <c r="A55" s="1057">
        <v>19</v>
      </c>
      <c r="B55" s="1057">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hidden="1" customHeight="1" x14ac:dyDescent="0.15">
      <c r="A56" s="1057">
        <v>20</v>
      </c>
      <c r="B56" s="1057">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hidden="1" customHeight="1" x14ac:dyDescent="0.15">
      <c r="A57" s="1057">
        <v>21</v>
      </c>
      <c r="B57" s="1057">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hidden="1" customHeight="1" x14ac:dyDescent="0.15">
      <c r="A58" s="1057">
        <v>22</v>
      </c>
      <c r="B58" s="1057">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hidden="1" customHeight="1" x14ac:dyDescent="0.15">
      <c r="A59" s="1057">
        <v>23</v>
      </c>
      <c r="B59" s="1057">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hidden="1" customHeight="1" x14ac:dyDescent="0.15">
      <c r="A60" s="1057">
        <v>24</v>
      </c>
      <c r="B60" s="1057">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hidden="1" customHeight="1" x14ac:dyDescent="0.15">
      <c r="A61" s="1057">
        <v>25</v>
      </c>
      <c r="B61" s="1057">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hidden="1" customHeight="1" x14ac:dyDescent="0.15">
      <c r="A62" s="1057">
        <v>26</v>
      </c>
      <c r="B62" s="1057">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hidden="1" customHeight="1" x14ac:dyDescent="0.15">
      <c r="A63" s="1057">
        <v>27</v>
      </c>
      <c r="B63" s="1057">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hidden="1" customHeight="1" x14ac:dyDescent="0.15">
      <c r="A64" s="1057">
        <v>28</v>
      </c>
      <c r="B64" s="1057">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hidden="1" customHeight="1" x14ac:dyDescent="0.15">
      <c r="A65" s="1057">
        <v>29</v>
      </c>
      <c r="B65" s="1057">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hidden="1" customHeight="1" x14ac:dyDescent="0.15">
      <c r="A66" s="1057">
        <v>30</v>
      </c>
      <c r="B66" s="1057">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414</v>
      </c>
      <c r="K69" s="366"/>
      <c r="L69" s="366"/>
      <c r="M69" s="366"/>
      <c r="N69" s="366"/>
      <c r="O69" s="366"/>
      <c r="P69" s="367" t="s">
        <v>27</v>
      </c>
      <c r="Q69" s="367"/>
      <c r="R69" s="367"/>
      <c r="S69" s="367"/>
      <c r="T69" s="367"/>
      <c r="U69" s="367"/>
      <c r="V69" s="367"/>
      <c r="W69" s="367"/>
      <c r="X69" s="367"/>
      <c r="Y69" s="368" t="s">
        <v>468</v>
      </c>
      <c r="Z69" s="369"/>
      <c r="AA69" s="369"/>
      <c r="AB69" s="369"/>
      <c r="AC69" s="150" t="s">
        <v>453</v>
      </c>
      <c r="AD69" s="150"/>
      <c r="AE69" s="150"/>
      <c r="AF69" s="150"/>
      <c r="AG69" s="150"/>
      <c r="AH69" s="368" t="s">
        <v>379</v>
      </c>
      <c r="AI69" s="365"/>
      <c r="AJ69" s="365"/>
      <c r="AK69" s="365"/>
      <c r="AL69" s="365" t="s">
        <v>21</v>
      </c>
      <c r="AM69" s="365"/>
      <c r="AN69" s="365"/>
      <c r="AO69" s="370"/>
      <c r="AP69" s="371" t="s">
        <v>415</v>
      </c>
      <c r="AQ69" s="371"/>
      <c r="AR69" s="371"/>
      <c r="AS69" s="371"/>
      <c r="AT69" s="371"/>
      <c r="AU69" s="371"/>
      <c r="AV69" s="371"/>
      <c r="AW69" s="371"/>
      <c r="AX69" s="371"/>
    </row>
    <row r="70" spans="1:50" ht="26.25" customHeight="1" x14ac:dyDescent="0.15">
      <c r="A70" s="1057">
        <v>1</v>
      </c>
      <c r="B70" s="1057">
        <v>1</v>
      </c>
      <c r="C70" s="362" t="s">
        <v>680</v>
      </c>
      <c r="D70" s="348"/>
      <c r="E70" s="348"/>
      <c r="F70" s="348"/>
      <c r="G70" s="348"/>
      <c r="H70" s="348"/>
      <c r="I70" s="348"/>
      <c r="J70" s="349" t="s">
        <v>687</v>
      </c>
      <c r="K70" s="350"/>
      <c r="L70" s="350"/>
      <c r="M70" s="350"/>
      <c r="N70" s="350"/>
      <c r="O70" s="350"/>
      <c r="P70" s="363" t="s">
        <v>682</v>
      </c>
      <c r="Q70" s="351"/>
      <c r="R70" s="351"/>
      <c r="S70" s="351"/>
      <c r="T70" s="351"/>
      <c r="U70" s="351"/>
      <c r="V70" s="351"/>
      <c r="W70" s="351"/>
      <c r="X70" s="351"/>
      <c r="Y70" s="352">
        <v>0.6</v>
      </c>
      <c r="Z70" s="353"/>
      <c r="AA70" s="353"/>
      <c r="AB70" s="354"/>
      <c r="AC70" s="355" t="s">
        <v>196</v>
      </c>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57">
        <v>2</v>
      </c>
      <c r="B71" s="1057">
        <v>1</v>
      </c>
      <c r="C71" s="362" t="s">
        <v>685</v>
      </c>
      <c r="D71" s="348"/>
      <c r="E71" s="348"/>
      <c r="F71" s="348"/>
      <c r="G71" s="348"/>
      <c r="H71" s="348"/>
      <c r="I71" s="348"/>
      <c r="J71" s="349" t="s">
        <v>684</v>
      </c>
      <c r="K71" s="350"/>
      <c r="L71" s="350"/>
      <c r="M71" s="350"/>
      <c r="N71" s="350"/>
      <c r="O71" s="350"/>
      <c r="P71" s="363" t="s">
        <v>682</v>
      </c>
      <c r="Q71" s="351"/>
      <c r="R71" s="351"/>
      <c r="S71" s="351"/>
      <c r="T71" s="351"/>
      <c r="U71" s="351"/>
      <c r="V71" s="351"/>
      <c r="W71" s="351"/>
      <c r="X71" s="351"/>
      <c r="Y71" s="352">
        <v>0.5</v>
      </c>
      <c r="Z71" s="353"/>
      <c r="AA71" s="353"/>
      <c r="AB71" s="354"/>
      <c r="AC71" s="355" t="s">
        <v>196</v>
      </c>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57">
        <v>3</v>
      </c>
      <c r="B72" s="1057">
        <v>1</v>
      </c>
      <c r="C72" s="362" t="s">
        <v>686</v>
      </c>
      <c r="D72" s="348"/>
      <c r="E72" s="348"/>
      <c r="F72" s="348"/>
      <c r="G72" s="348"/>
      <c r="H72" s="348"/>
      <c r="I72" s="348"/>
      <c r="J72" s="349" t="s">
        <v>684</v>
      </c>
      <c r="K72" s="350"/>
      <c r="L72" s="350"/>
      <c r="M72" s="350"/>
      <c r="N72" s="350"/>
      <c r="O72" s="350"/>
      <c r="P72" s="363" t="s">
        <v>682</v>
      </c>
      <c r="Q72" s="351"/>
      <c r="R72" s="351"/>
      <c r="S72" s="351"/>
      <c r="T72" s="351"/>
      <c r="U72" s="351"/>
      <c r="V72" s="351"/>
      <c r="W72" s="351"/>
      <c r="X72" s="351"/>
      <c r="Y72" s="352">
        <v>0.5</v>
      </c>
      <c r="Z72" s="353"/>
      <c r="AA72" s="353"/>
      <c r="AB72" s="354"/>
      <c r="AC72" s="355" t="s">
        <v>196</v>
      </c>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hidden="1" customHeight="1" x14ac:dyDescent="0.15">
      <c r="A73" s="1057">
        <v>4</v>
      </c>
      <c r="B73" s="1057">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hidden="1" customHeight="1" x14ac:dyDescent="0.15">
      <c r="A74" s="1057">
        <v>5</v>
      </c>
      <c r="B74" s="1057">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hidden="1" customHeight="1" x14ac:dyDescent="0.15">
      <c r="A75" s="1057">
        <v>6</v>
      </c>
      <c r="B75" s="1057">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hidden="1" customHeight="1" x14ac:dyDescent="0.15">
      <c r="A76" s="1057">
        <v>7</v>
      </c>
      <c r="B76" s="1057">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hidden="1" customHeight="1" x14ac:dyDescent="0.15">
      <c r="A77" s="1057">
        <v>8</v>
      </c>
      <c r="B77" s="1057">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hidden="1" customHeight="1" x14ac:dyDescent="0.15">
      <c r="A78" s="1057">
        <v>9</v>
      </c>
      <c r="B78" s="1057">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hidden="1" customHeight="1" x14ac:dyDescent="0.15">
      <c r="A79" s="1057">
        <v>10</v>
      </c>
      <c r="B79" s="1057">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hidden="1" customHeight="1" x14ac:dyDescent="0.15">
      <c r="A80" s="1057">
        <v>11</v>
      </c>
      <c r="B80" s="1057">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hidden="1" customHeight="1" x14ac:dyDescent="0.15">
      <c r="A81" s="1057">
        <v>12</v>
      </c>
      <c r="B81" s="1057">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hidden="1" customHeight="1" x14ac:dyDescent="0.15">
      <c r="A82" s="1057">
        <v>13</v>
      </c>
      <c r="B82" s="1057">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hidden="1" customHeight="1" x14ac:dyDescent="0.15">
      <c r="A83" s="1057">
        <v>14</v>
      </c>
      <c r="B83" s="1057">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hidden="1" customHeight="1" x14ac:dyDescent="0.15">
      <c r="A84" s="1057">
        <v>15</v>
      </c>
      <c r="B84" s="1057">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hidden="1" customHeight="1" x14ac:dyDescent="0.15">
      <c r="A85" s="1057">
        <v>16</v>
      </c>
      <c r="B85" s="1057">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hidden="1" customHeight="1" x14ac:dyDescent="0.15">
      <c r="A86" s="1057">
        <v>17</v>
      </c>
      <c r="B86" s="1057">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hidden="1" customHeight="1" x14ac:dyDescent="0.15">
      <c r="A87" s="1057">
        <v>18</v>
      </c>
      <c r="B87" s="1057">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hidden="1" customHeight="1" x14ac:dyDescent="0.15">
      <c r="A88" s="1057">
        <v>19</v>
      </c>
      <c r="B88" s="1057">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hidden="1" customHeight="1" x14ac:dyDescent="0.15">
      <c r="A89" s="1057">
        <v>20</v>
      </c>
      <c r="B89" s="1057">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hidden="1" customHeight="1" x14ac:dyDescent="0.15">
      <c r="A90" s="1057">
        <v>21</v>
      </c>
      <c r="B90" s="1057">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hidden="1" customHeight="1" x14ac:dyDescent="0.15">
      <c r="A91" s="1057">
        <v>22</v>
      </c>
      <c r="B91" s="1057">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hidden="1" customHeight="1" x14ac:dyDescent="0.15">
      <c r="A92" s="1057">
        <v>23</v>
      </c>
      <c r="B92" s="1057">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hidden="1" customHeight="1" x14ac:dyDescent="0.15">
      <c r="A93" s="1057">
        <v>24</v>
      </c>
      <c r="B93" s="1057">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hidden="1" customHeight="1" x14ac:dyDescent="0.15">
      <c r="A94" s="1057">
        <v>25</v>
      </c>
      <c r="B94" s="1057">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hidden="1" customHeight="1" x14ac:dyDescent="0.15">
      <c r="A95" s="1057">
        <v>26</v>
      </c>
      <c r="B95" s="1057">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hidden="1" customHeight="1" x14ac:dyDescent="0.15">
      <c r="A96" s="1057">
        <v>27</v>
      </c>
      <c r="B96" s="1057">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hidden="1" customHeight="1" x14ac:dyDescent="0.15">
      <c r="A97" s="1057">
        <v>28</v>
      </c>
      <c r="B97" s="1057">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hidden="1" customHeight="1" x14ac:dyDescent="0.15">
      <c r="A98" s="1057">
        <v>29</v>
      </c>
      <c r="B98" s="1057">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hidden="1" customHeight="1" x14ac:dyDescent="0.15">
      <c r="A99" s="1057">
        <v>30</v>
      </c>
      <c r="B99" s="1057">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414</v>
      </c>
      <c r="K102" s="366"/>
      <c r="L102" s="366"/>
      <c r="M102" s="366"/>
      <c r="N102" s="366"/>
      <c r="O102" s="366"/>
      <c r="P102" s="367" t="s">
        <v>27</v>
      </c>
      <c r="Q102" s="367"/>
      <c r="R102" s="367"/>
      <c r="S102" s="367"/>
      <c r="T102" s="367"/>
      <c r="U102" s="367"/>
      <c r="V102" s="367"/>
      <c r="W102" s="367"/>
      <c r="X102" s="367"/>
      <c r="Y102" s="368" t="s">
        <v>468</v>
      </c>
      <c r="Z102" s="369"/>
      <c r="AA102" s="369"/>
      <c r="AB102" s="369"/>
      <c r="AC102" s="150" t="s">
        <v>453</v>
      </c>
      <c r="AD102" s="150"/>
      <c r="AE102" s="150"/>
      <c r="AF102" s="150"/>
      <c r="AG102" s="150"/>
      <c r="AH102" s="368" t="s">
        <v>379</v>
      </c>
      <c r="AI102" s="365"/>
      <c r="AJ102" s="365"/>
      <c r="AK102" s="365"/>
      <c r="AL102" s="365" t="s">
        <v>21</v>
      </c>
      <c r="AM102" s="365"/>
      <c r="AN102" s="365"/>
      <c r="AO102" s="370"/>
      <c r="AP102" s="371" t="s">
        <v>415</v>
      </c>
      <c r="AQ102" s="371"/>
      <c r="AR102" s="371"/>
      <c r="AS102" s="371"/>
      <c r="AT102" s="371"/>
      <c r="AU102" s="371"/>
      <c r="AV102" s="371"/>
      <c r="AW102" s="371"/>
      <c r="AX102" s="371"/>
    </row>
    <row r="103" spans="1:50" ht="26.25" customHeight="1" x14ac:dyDescent="0.15">
      <c r="A103" s="1057">
        <v>1</v>
      </c>
      <c r="B103" s="1057">
        <v>1</v>
      </c>
      <c r="C103" s="362" t="s">
        <v>690</v>
      </c>
      <c r="D103" s="348"/>
      <c r="E103" s="348"/>
      <c r="F103" s="348"/>
      <c r="G103" s="348"/>
      <c r="H103" s="348"/>
      <c r="I103" s="348"/>
      <c r="J103" s="349">
        <v>1010401011701</v>
      </c>
      <c r="K103" s="350"/>
      <c r="L103" s="350"/>
      <c r="M103" s="350"/>
      <c r="N103" s="350"/>
      <c r="O103" s="350"/>
      <c r="P103" s="363" t="s">
        <v>689</v>
      </c>
      <c r="Q103" s="351"/>
      <c r="R103" s="351"/>
      <c r="S103" s="351"/>
      <c r="T103" s="351"/>
      <c r="U103" s="351"/>
      <c r="V103" s="351"/>
      <c r="W103" s="351"/>
      <c r="X103" s="351"/>
      <c r="Y103" s="352">
        <v>0.1</v>
      </c>
      <c r="Z103" s="353"/>
      <c r="AA103" s="353"/>
      <c r="AB103" s="354"/>
      <c r="AC103" s="355" t="s">
        <v>490</v>
      </c>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57">
        <v>2</v>
      </c>
      <c r="B104" s="1057">
        <v>1</v>
      </c>
      <c r="C104" s="362" t="s">
        <v>691</v>
      </c>
      <c r="D104" s="348"/>
      <c r="E104" s="348"/>
      <c r="F104" s="348"/>
      <c r="G104" s="348"/>
      <c r="H104" s="348"/>
      <c r="I104" s="348"/>
      <c r="J104" s="349">
        <v>4011101082815</v>
      </c>
      <c r="K104" s="350"/>
      <c r="L104" s="350"/>
      <c r="M104" s="350"/>
      <c r="N104" s="350"/>
      <c r="O104" s="350"/>
      <c r="P104" s="363" t="s">
        <v>689</v>
      </c>
      <c r="Q104" s="351"/>
      <c r="R104" s="351"/>
      <c r="S104" s="351"/>
      <c r="T104" s="351"/>
      <c r="U104" s="351"/>
      <c r="V104" s="351"/>
      <c r="W104" s="351"/>
      <c r="X104" s="351"/>
      <c r="Y104" s="352">
        <v>0.1</v>
      </c>
      <c r="Z104" s="353"/>
      <c r="AA104" s="353"/>
      <c r="AB104" s="354"/>
      <c r="AC104" s="355" t="s">
        <v>490</v>
      </c>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57">
        <v>3</v>
      </c>
      <c r="B105" s="1057">
        <v>1</v>
      </c>
      <c r="C105" s="362" t="s">
        <v>692</v>
      </c>
      <c r="D105" s="348"/>
      <c r="E105" s="348"/>
      <c r="F105" s="348"/>
      <c r="G105" s="348"/>
      <c r="H105" s="348"/>
      <c r="I105" s="348"/>
      <c r="J105" s="349">
        <v>1010001013882</v>
      </c>
      <c r="K105" s="350"/>
      <c r="L105" s="350"/>
      <c r="M105" s="350"/>
      <c r="N105" s="350"/>
      <c r="O105" s="350"/>
      <c r="P105" s="363" t="s">
        <v>689</v>
      </c>
      <c r="Q105" s="351"/>
      <c r="R105" s="351"/>
      <c r="S105" s="351"/>
      <c r="T105" s="351"/>
      <c r="U105" s="351"/>
      <c r="V105" s="351"/>
      <c r="W105" s="351"/>
      <c r="X105" s="351"/>
      <c r="Y105" s="352">
        <v>0.1</v>
      </c>
      <c r="Z105" s="353"/>
      <c r="AA105" s="353"/>
      <c r="AB105" s="354"/>
      <c r="AC105" s="355" t="s">
        <v>490</v>
      </c>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hidden="1" customHeight="1" x14ac:dyDescent="0.15">
      <c r="A106" s="1057">
        <v>4</v>
      </c>
      <c r="B106" s="1057">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hidden="1" customHeight="1" x14ac:dyDescent="0.15">
      <c r="A107" s="1057">
        <v>5</v>
      </c>
      <c r="B107" s="1057">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hidden="1" customHeight="1" x14ac:dyDescent="0.15">
      <c r="A108" s="1057">
        <v>6</v>
      </c>
      <c r="B108" s="1057">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hidden="1" customHeight="1" x14ac:dyDescent="0.15">
      <c r="A109" s="1057">
        <v>7</v>
      </c>
      <c r="B109" s="1057">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hidden="1" customHeight="1" x14ac:dyDescent="0.15">
      <c r="A110" s="1057">
        <v>8</v>
      </c>
      <c r="B110" s="1057">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hidden="1" customHeight="1" x14ac:dyDescent="0.15">
      <c r="A111" s="1057">
        <v>9</v>
      </c>
      <c r="B111" s="1057">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hidden="1" customHeight="1" x14ac:dyDescent="0.15">
      <c r="A112" s="1057">
        <v>10</v>
      </c>
      <c r="B112" s="1057">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hidden="1" customHeight="1" x14ac:dyDescent="0.15">
      <c r="A113" s="1057">
        <v>11</v>
      </c>
      <c r="B113" s="1057">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hidden="1" customHeight="1" x14ac:dyDescent="0.15">
      <c r="A114" s="1057">
        <v>12</v>
      </c>
      <c r="B114" s="1057">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hidden="1" customHeight="1" x14ac:dyDescent="0.15">
      <c r="A115" s="1057">
        <v>13</v>
      </c>
      <c r="B115" s="1057">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hidden="1" customHeight="1" x14ac:dyDescent="0.15">
      <c r="A116" s="1057">
        <v>14</v>
      </c>
      <c r="B116" s="1057">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hidden="1" customHeight="1" x14ac:dyDescent="0.15">
      <c r="A117" s="1057">
        <v>15</v>
      </c>
      <c r="B117" s="1057">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hidden="1" customHeight="1" x14ac:dyDescent="0.15">
      <c r="A118" s="1057">
        <v>16</v>
      </c>
      <c r="B118" s="1057">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hidden="1" customHeight="1" x14ac:dyDescent="0.15">
      <c r="A119" s="1057">
        <v>17</v>
      </c>
      <c r="B119" s="1057">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hidden="1" customHeight="1" x14ac:dyDescent="0.15">
      <c r="A120" s="1057">
        <v>18</v>
      </c>
      <c r="B120" s="1057">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hidden="1" customHeight="1" x14ac:dyDescent="0.15">
      <c r="A121" s="1057">
        <v>19</v>
      </c>
      <c r="B121" s="1057">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hidden="1" customHeight="1" x14ac:dyDescent="0.15">
      <c r="A122" s="1057">
        <v>20</v>
      </c>
      <c r="B122" s="1057">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hidden="1" customHeight="1" x14ac:dyDescent="0.15">
      <c r="A123" s="1057">
        <v>21</v>
      </c>
      <c r="B123" s="1057">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hidden="1" customHeight="1" x14ac:dyDescent="0.15">
      <c r="A124" s="1057">
        <v>22</v>
      </c>
      <c r="B124" s="1057">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hidden="1" customHeight="1" x14ac:dyDescent="0.15">
      <c r="A125" s="1057">
        <v>23</v>
      </c>
      <c r="B125" s="1057">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hidden="1" customHeight="1" x14ac:dyDescent="0.15">
      <c r="A126" s="1057">
        <v>24</v>
      </c>
      <c r="B126" s="1057">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hidden="1" customHeight="1" x14ac:dyDescent="0.15">
      <c r="A127" s="1057">
        <v>25</v>
      </c>
      <c r="B127" s="1057">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hidden="1" customHeight="1" x14ac:dyDescent="0.15">
      <c r="A128" s="1057">
        <v>26</v>
      </c>
      <c r="B128" s="1057">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hidden="1" customHeight="1" x14ac:dyDescent="0.15">
      <c r="A129" s="1057">
        <v>27</v>
      </c>
      <c r="B129" s="1057">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hidden="1" customHeight="1" x14ac:dyDescent="0.15">
      <c r="A130" s="1057">
        <v>28</v>
      </c>
      <c r="B130" s="1057">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hidden="1" customHeight="1" x14ac:dyDescent="0.15">
      <c r="A131" s="1057">
        <v>29</v>
      </c>
      <c r="B131" s="1057">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hidden="1" customHeight="1" x14ac:dyDescent="0.15">
      <c r="A132" s="1057">
        <v>30</v>
      </c>
      <c r="B132" s="1057">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414</v>
      </c>
      <c r="K135" s="366"/>
      <c r="L135" s="366"/>
      <c r="M135" s="366"/>
      <c r="N135" s="366"/>
      <c r="O135" s="366"/>
      <c r="P135" s="367" t="s">
        <v>27</v>
      </c>
      <c r="Q135" s="367"/>
      <c r="R135" s="367"/>
      <c r="S135" s="367"/>
      <c r="T135" s="367"/>
      <c r="U135" s="367"/>
      <c r="V135" s="367"/>
      <c r="W135" s="367"/>
      <c r="X135" s="367"/>
      <c r="Y135" s="368" t="s">
        <v>468</v>
      </c>
      <c r="Z135" s="369"/>
      <c r="AA135" s="369"/>
      <c r="AB135" s="369"/>
      <c r="AC135" s="150" t="s">
        <v>453</v>
      </c>
      <c r="AD135" s="150"/>
      <c r="AE135" s="150"/>
      <c r="AF135" s="150"/>
      <c r="AG135" s="150"/>
      <c r="AH135" s="368" t="s">
        <v>379</v>
      </c>
      <c r="AI135" s="365"/>
      <c r="AJ135" s="365"/>
      <c r="AK135" s="365"/>
      <c r="AL135" s="365" t="s">
        <v>21</v>
      </c>
      <c r="AM135" s="365"/>
      <c r="AN135" s="365"/>
      <c r="AO135" s="370"/>
      <c r="AP135" s="371" t="s">
        <v>415</v>
      </c>
      <c r="AQ135" s="371"/>
      <c r="AR135" s="371"/>
      <c r="AS135" s="371"/>
      <c r="AT135" s="371"/>
      <c r="AU135" s="371"/>
      <c r="AV135" s="371"/>
      <c r="AW135" s="371"/>
      <c r="AX135" s="371"/>
    </row>
    <row r="136" spans="1:50" ht="26.25" customHeight="1" x14ac:dyDescent="0.15">
      <c r="A136" s="1057">
        <v>1</v>
      </c>
      <c r="B136" s="1057">
        <v>1</v>
      </c>
      <c r="C136" s="362" t="s">
        <v>694</v>
      </c>
      <c r="D136" s="348"/>
      <c r="E136" s="348"/>
      <c r="F136" s="348"/>
      <c r="G136" s="348"/>
      <c r="H136" s="348"/>
      <c r="I136" s="348"/>
      <c r="J136" s="349">
        <v>2010401005495</v>
      </c>
      <c r="K136" s="350"/>
      <c r="L136" s="350"/>
      <c r="M136" s="350"/>
      <c r="N136" s="350"/>
      <c r="O136" s="350"/>
      <c r="P136" s="363" t="s">
        <v>695</v>
      </c>
      <c r="Q136" s="351"/>
      <c r="R136" s="351"/>
      <c r="S136" s="351"/>
      <c r="T136" s="351"/>
      <c r="U136" s="351"/>
      <c r="V136" s="351"/>
      <c r="W136" s="351"/>
      <c r="X136" s="351"/>
      <c r="Y136" s="352">
        <v>2</v>
      </c>
      <c r="Z136" s="353"/>
      <c r="AA136" s="353"/>
      <c r="AB136" s="354"/>
      <c r="AC136" s="355" t="s">
        <v>485</v>
      </c>
      <c r="AD136" s="355"/>
      <c r="AE136" s="355"/>
      <c r="AF136" s="355"/>
      <c r="AG136" s="355"/>
      <c r="AH136" s="356">
        <v>4</v>
      </c>
      <c r="AI136" s="357"/>
      <c r="AJ136" s="357"/>
      <c r="AK136" s="357"/>
      <c r="AL136" s="358">
        <v>88.6</v>
      </c>
      <c r="AM136" s="359"/>
      <c r="AN136" s="359"/>
      <c r="AO136" s="360"/>
      <c r="AP136" s="361"/>
      <c r="AQ136" s="361"/>
      <c r="AR136" s="361"/>
      <c r="AS136" s="361"/>
      <c r="AT136" s="361"/>
      <c r="AU136" s="361"/>
      <c r="AV136" s="361"/>
      <c r="AW136" s="361"/>
      <c r="AX136" s="361"/>
    </row>
    <row r="137" spans="1:50" ht="26.25" hidden="1" customHeight="1" x14ac:dyDescent="0.15">
      <c r="A137" s="1057">
        <v>2</v>
      </c>
      <c r="B137" s="1057">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hidden="1" customHeight="1" x14ac:dyDescent="0.15">
      <c r="A138" s="1057">
        <v>3</v>
      </c>
      <c r="B138" s="1057">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hidden="1" customHeight="1" x14ac:dyDescent="0.15">
      <c r="A139" s="1057">
        <v>4</v>
      </c>
      <c r="B139" s="1057">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hidden="1" customHeight="1" x14ac:dyDescent="0.15">
      <c r="A140" s="1057">
        <v>5</v>
      </c>
      <c r="B140" s="1057">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hidden="1" customHeight="1" x14ac:dyDescent="0.15">
      <c r="A141" s="1057">
        <v>6</v>
      </c>
      <c r="B141" s="1057">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hidden="1" customHeight="1" x14ac:dyDescent="0.15">
      <c r="A142" s="1057">
        <v>7</v>
      </c>
      <c r="B142" s="1057">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hidden="1" customHeight="1" x14ac:dyDescent="0.15">
      <c r="A143" s="1057">
        <v>8</v>
      </c>
      <c r="B143" s="1057">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hidden="1" customHeight="1" x14ac:dyDescent="0.15">
      <c r="A144" s="1057">
        <v>9</v>
      </c>
      <c r="B144" s="1057">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hidden="1" customHeight="1" x14ac:dyDescent="0.15">
      <c r="A145" s="1057">
        <v>10</v>
      </c>
      <c r="B145" s="1057">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hidden="1" customHeight="1" x14ac:dyDescent="0.15">
      <c r="A146" s="1057">
        <v>11</v>
      </c>
      <c r="B146" s="1057">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hidden="1" customHeight="1" x14ac:dyDescent="0.15">
      <c r="A147" s="1057">
        <v>12</v>
      </c>
      <c r="B147" s="1057">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hidden="1" customHeight="1" x14ac:dyDescent="0.15">
      <c r="A148" s="1057">
        <v>13</v>
      </c>
      <c r="B148" s="1057">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hidden="1" customHeight="1" x14ac:dyDescent="0.15">
      <c r="A149" s="1057">
        <v>14</v>
      </c>
      <c r="B149" s="1057">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hidden="1" customHeight="1" x14ac:dyDescent="0.15">
      <c r="A150" s="1057">
        <v>15</v>
      </c>
      <c r="B150" s="1057">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hidden="1" customHeight="1" x14ac:dyDescent="0.15">
      <c r="A151" s="1057">
        <v>16</v>
      </c>
      <c r="B151" s="1057">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hidden="1" customHeight="1" x14ac:dyDescent="0.15">
      <c r="A152" s="1057">
        <v>17</v>
      </c>
      <c r="B152" s="1057">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hidden="1" customHeight="1" x14ac:dyDescent="0.15">
      <c r="A153" s="1057">
        <v>18</v>
      </c>
      <c r="B153" s="1057">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hidden="1" customHeight="1" x14ac:dyDescent="0.15">
      <c r="A154" s="1057">
        <v>19</v>
      </c>
      <c r="B154" s="1057">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hidden="1" customHeight="1" x14ac:dyDescent="0.15">
      <c r="A155" s="1057">
        <v>20</v>
      </c>
      <c r="B155" s="1057">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hidden="1" customHeight="1" x14ac:dyDescent="0.15">
      <c r="A156" s="1057">
        <v>21</v>
      </c>
      <c r="B156" s="1057">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hidden="1" customHeight="1" x14ac:dyDescent="0.15">
      <c r="A157" s="1057">
        <v>22</v>
      </c>
      <c r="B157" s="1057">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hidden="1" customHeight="1" x14ac:dyDescent="0.15">
      <c r="A158" s="1057">
        <v>23</v>
      </c>
      <c r="B158" s="1057">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hidden="1" customHeight="1" x14ac:dyDescent="0.15">
      <c r="A159" s="1057">
        <v>24</v>
      </c>
      <c r="B159" s="1057">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hidden="1" customHeight="1" x14ac:dyDescent="0.15">
      <c r="A160" s="1057">
        <v>25</v>
      </c>
      <c r="B160" s="1057">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hidden="1" customHeight="1" x14ac:dyDescent="0.15">
      <c r="A161" s="1057">
        <v>26</v>
      </c>
      <c r="B161" s="1057">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hidden="1" customHeight="1" x14ac:dyDescent="0.15">
      <c r="A162" s="1057">
        <v>27</v>
      </c>
      <c r="B162" s="1057">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hidden="1" customHeight="1" x14ac:dyDescent="0.15">
      <c r="A163" s="1057">
        <v>28</v>
      </c>
      <c r="B163" s="1057">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hidden="1" customHeight="1" x14ac:dyDescent="0.15">
      <c r="A164" s="1057">
        <v>29</v>
      </c>
      <c r="B164" s="1057">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hidden="1" customHeight="1" x14ac:dyDescent="0.15">
      <c r="A165" s="1057">
        <v>30</v>
      </c>
      <c r="B165" s="1057">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5"/>
      <c r="B168" s="365"/>
      <c r="C168" s="365" t="s">
        <v>26</v>
      </c>
      <c r="D168" s="365"/>
      <c r="E168" s="365"/>
      <c r="F168" s="365"/>
      <c r="G168" s="365"/>
      <c r="H168" s="365"/>
      <c r="I168" s="365"/>
      <c r="J168" s="150" t="s">
        <v>414</v>
      </c>
      <c r="K168" s="366"/>
      <c r="L168" s="366"/>
      <c r="M168" s="366"/>
      <c r="N168" s="366"/>
      <c r="O168" s="366"/>
      <c r="P168" s="367" t="s">
        <v>27</v>
      </c>
      <c r="Q168" s="367"/>
      <c r="R168" s="367"/>
      <c r="S168" s="367"/>
      <c r="T168" s="367"/>
      <c r="U168" s="367"/>
      <c r="V168" s="367"/>
      <c r="W168" s="367"/>
      <c r="X168" s="367"/>
      <c r="Y168" s="368" t="s">
        <v>468</v>
      </c>
      <c r="Z168" s="369"/>
      <c r="AA168" s="369"/>
      <c r="AB168" s="369"/>
      <c r="AC168" s="150" t="s">
        <v>453</v>
      </c>
      <c r="AD168" s="150"/>
      <c r="AE168" s="150"/>
      <c r="AF168" s="150"/>
      <c r="AG168" s="150"/>
      <c r="AH168" s="368" t="s">
        <v>379</v>
      </c>
      <c r="AI168" s="365"/>
      <c r="AJ168" s="365"/>
      <c r="AK168" s="365"/>
      <c r="AL168" s="365" t="s">
        <v>21</v>
      </c>
      <c r="AM168" s="365"/>
      <c r="AN168" s="365"/>
      <c r="AO168" s="370"/>
      <c r="AP168" s="371" t="s">
        <v>415</v>
      </c>
      <c r="AQ168" s="371"/>
      <c r="AR168" s="371"/>
      <c r="AS168" s="371"/>
      <c r="AT168" s="371"/>
      <c r="AU168" s="371"/>
      <c r="AV168" s="371"/>
      <c r="AW168" s="371"/>
      <c r="AX168" s="371"/>
    </row>
    <row r="169" spans="1:50" ht="26.25" hidden="1" customHeight="1" x14ac:dyDescent="0.15">
      <c r="A169" s="1057">
        <v>1</v>
      </c>
      <c r="B169" s="1057">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hidden="1" customHeight="1" x14ac:dyDescent="0.15">
      <c r="A170" s="1057">
        <v>2</v>
      </c>
      <c r="B170" s="1057">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hidden="1" customHeight="1" x14ac:dyDescent="0.15">
      <c r="A171" s="1057">
        <v>3</v>
      </c>
      <c r="B171" s="1057">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hidden="1" customHeight="1" x14ac:dyDescent="0.15">
      <c r="A172" s="1057">
        <v>4</v>
      </c>
      <c r="B172" s="1057">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hidden="1" customHeight="1" x14ac:dyDescent="0.15">
      <c r="A173" s="1057">
        <v>5</v>
      </c>
      <c r="B173" s="1057">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hidden="1" customHeight="1" x14ac:dyDescent="0.15">
      <c r="A174" s="1057">
        <v>6</v>
      </c>
      <c r="B174" s="1057">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hidden="1" customHeight="1" x14ac:dyDescent="0.15">
      <c r="A175" s="1057">
        <v>7</v>
      </c>
      <c r="B175" s="1057">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hidden="1" customHeight="1" x14ac:dyDescent="0.15">
      <c r="A176" s="1057">
        <v>8</v>
      </c>
      <c r="B176" s="1057">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hidden="1" customHeight="1" x14ac:dyDescent="0.15">
      <c r="A177" s="1057">
        <v>9</v>
      </c>
      <c r="B177" s="1057">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hidden="1" customHeight="1" x14ac:dyDescent="0.15">
      <c r="A178" s="1057">
        <v>10</v>
      </c>
      <c r="B178" s="1057">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hidden="1" customHeight="1" x14ac:dyDescent="0.15">
      <c r="A179" s="1057">
        <v>11</v>
      </c>
      <c r="B179" s="1057">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hidden="1" customHeight="1" x14ac:dyDescent="0.15">
      <c r="A180" s="1057">
        <v>12</v>
      </c>
      <c r="B180" s="1057">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hidden="1" customHeight="1" x14ac:dyDescent="0.15">
      <c r="A181" s="1057">
        <v>13</v>
      </c>
      <c r="B181" s="1057">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hidden="1" customHeight="1" x14ac:dyDescent="0.15">
      <c r="A182" s="1057">
        <v>14</v>
      </c>
      <c r="B182" s="1057">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hidden="1" customHeight="1" x14ac:dyDescent="0.15">
      <c r="A183" s="1057">
        <v>15</v>
      </c>
      <c r="B183" s="1057">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hidden="1" customHeight="1" x14ac:dyDescent="0.15">
      <c r="A184" s="1057">
        <v>16</v>
      </c>
      <c r="B184" s="1057">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hidden="1" customHeight="1" x14ac:dyDescent="0.15">
      <c r="A185" s="1057">
        <v>17</v>
      </c>
      <c r="B185" s="1057">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hidden="1" customHeight="1" x14ac:dyDescent="0.15">
      <c r="A186" s="1057">
        <v>18</v>
      </c>
      <c r="B186" s="1057">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hidden="1" customHeight="1" x14ac:dyDescent="0.15">
      <c r="A187" s="1057">
        <v>19</v>
      </c>
      <c r="B187" s="1057">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hidden="1" customHeight="1" x14ac:dyDescent="0.15">
      <c r="A188" s="1057">
        <v>20</v>
      </c>
      <c r="B188" s="1057">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hidden="1" customHeight="1" x14ac:dyDescent="0.15">
      <c r="A189" s="1057">
        <v>21</v>
      </c>
      <c r="B189" s="1057">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hidden="1" customHeight="1" x14ac:dyDescent="0.15">
      <c r="A190" s="1057">
        <v>22</v>
      </c>
      <c r="B190" s="1057">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hidden="1" customHeight="1" x14ac:dyDescent="0.15">
      <c r="A191" s="1057">
        <v>23</v>
      </c>
      <c r="B191" s="1057">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hidden="1" customHeight="1" x14ac:dyDescent="0.15">
      <c r="A192" s="1057">
        <v>24</v>
      </c>
      <c r="B192" s="1057">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hidden="1" customHeight="1" x14ac:dyDescent="0.15">
      <c r="A193" s="1057">
        <v>25</v>
      </c>
      <c r="B193" s="1057">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hidden="1" customHeight="1" x14ac:dyDescent="0.15">
      <c r="A194" s="1057">
        <v>26</v>
      </c>
      <c r="B194" s="1057">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hidden="1" customHeight="1" x14ac:dyDescent="0.15">
      <c r="A195" s="1057">
        <v>27</v>
      </c>
      <c r="B195" s="1057">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hidden="1" customHeight="1" x14ac:dyDescent="0.15">
      <c r="A196" s="1057">
        <v>28</v>
      </c>
      <c r="B196" s="1057">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hidden="1" customHeight="1" x14ac:dyDescent="0.15">
      <c r="A197" s="1057">
        <v>29</v>
      </c>
      <c r="B197" s="1057">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hidden="1" customHeight="1" x14ac:dyDescent="0.15">
      <c r="A198" s="1057">
        <v>30</v>
      </c>
      <c r="B198" s="1057">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5"/>
      <c r="B201" s="365"/>
      <c r="C201" s="365" t="s">
        <v>26</v>
      </c>
      <c r="D201" s="365"/>
      <c r="E201" s="365"/>
      <c r="F201" s="365"/>
      <c r="G201" s="365"/>
      <c r="H201" s="365"/>
      <c r="I201" s="365"/>
      <c r="J201" s="150" t="s">
        <v>414</v>
      </c>
      <c r="K201" s="366"/>
      <c r="L201" s="366"/>
      <c r="M201" s="366"/>
      <c r="N201" s="366"/>
      <c r="O201" s="366"/>
      <c r="P201" s="367" t="s">
        <v>27</v>
      </c>
      <c r="Q201" s="367"/>
      <c r="R201" s="367"/>
      <c r="S201" s="367"/>
      <c r="T201" s="367"/>
      <c r="U201" s="367"/>
      <c r="V201" s="367"/>
      <c r="W201" s="367"/>
      <c r="X201" s="367"/>
      <c r="Y201" s="368" t="s">
        <v>468</v>
      </c>
      <c r="Z201" s="369"/>
      <c r="AA201" s="369"/>
      <c r="AB201" s="369"/>
      <c r="AC201" s="150" t="s">
        <v>453</v>
      </c>
      <c r="AD201" s="150"/>
      <c r="AE201" s="150"/>
      <c r="AF201" s="150"/>
      <c r="AG201" s="150"/>
      <c r="AH201" s="368" t="s">
        <v>379</v>
      </c>
      <c r="AI201" s="365"/>
      <c r="AJ201" s="365"/>
      <c r="AK201" s="365"/>
      <c r="AL201" s="365" t="s">
        <v>21</v>
      </c>
      <c r="AM201" s="365"/>
      <c r="AN201" s="365"/>
      <c r="AO201" s="370"/>
      <c r="AP201" s="371" t="s">
        <v>415</v>
      </c>
      <c r="AQ201" s="371"/>
      <c r="AR201" s="371"/>
      <c r="AS201" s="371"/>
      <c r="AT201" s="371"/>
      <c r="AU201" s="371"/>
      <c r="AV201" s="371"/>
      <c r="AW201" s="371"/>
      <c r="AX201" s="371"/>
    </row>
    <row r="202" spans="1:50" ht="26.25" hidden="1" customHeight="1" x14ac:dyDescent="0.15">
      <c r="A202" s="1057">
        <v>1</v>
      </c>
      <c r="B202" s="1057">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hidden="1" customHeight="1" x14ac:dyDescent="0.15">
      <c r="A203" s="1057">
        <v>2</v>
      </c>
      <c r="B203" s="1057">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hidden="1" customHeight="1" x14ac:dyDescent="0.15">
      <c r="A204" s="1057">
        <v>3</v>
      </c>
      <c r="B204" s="1057">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hidden="1" customHeight="1" x14ac:dyDescent="0.15">
      <c r="A205" s="1057">
        <v>4</v>
      </c>
      <c r="B205" s="1057">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hidden="1" customHeight="1" x14ac:dyDescent="0.15">
      <c r="A206" s="1057">
        <v>5</v>
      </c>
      <c r="B206" s="1057">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hidden="1" customHeight="1" x14ac:dyDescent="0.15">
      <c r="A207" s="1057">
        <v>6</v>
      </c>
      <c r="B207" s="1057">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hidden="1" customHeight="1" x14ac:dyDescent="0.15">
      <c r="A208" s="1057">
        <v>7</v>
      </c>
      <c r="B208" s="1057">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hidden="1" customHeight="1" x14ac:dyDescent="0.15">
      <c r="A209" s="1057">
        <v>8</v>
      </c>
      <c r="B209" s="1057">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hidden="1" customHeight="1" x14ac:dyDescent="0.15">
      <c r="A210" s="1057">
        <v>9</v>
      </c>
      <c r="B210" s="1057">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hidden="1" customHeight="1" x14ac:dyDescent="0.15">
      <c r="A211" s="1057">
        <v>10</v>
      </c>
      <c r="B211" s="1057">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hidden="1" customHeight="1" x14ac:dyDescent="0.15">
      <c r="A212" s="1057">
        <v>11</v>
      </c>
      <c r="B212" s="1057">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hidden="1" customHeight="1" x14ac:dyDescent="0.15">
      <c r="A213" s="1057">
        <v>12</v>
      </c>
      <c r="B213" s="1057">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hidden="1" customHeight="1" x14ac:dyDescent="0.15">
      <c r="A214" s="1057">
        <v>13</v>
      </c>
      <c r="B214" s="1057">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hidden="1" customHeight="1" x14ac:dyDescent="0.15">
      <c r="A215" s="1057">
        <v>14</v>
      </c>
      <c r="B215" s="1057">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hidden="1" customHeight="1" x14ac:dyDescent="0.15">
      <c r="A216" s="1057">
        <v>15</v>
      </c>
      <c r="B216" s="1057">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hidden="1" customHeight="1" x14ac:dyDescent="0.15">
      <c r="A217" s="1057">
        <v>16</v>
      </c>
      <c r="B217" s="1057">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hidden="1" customHeight="1" x14ac:dyDescent="0.15">
      <c r="A218" s="1057">
        <v>17</v>
      </c>
      <c r="B218" s="1057">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hidden="1" customHeight="1" x14ac:dyDescent="0.15">
      <c r="A219" s="1057">
        <v>18</v>
      </c>
      <c r="B219" s="1057">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hidden="1" customHeight="1" x14ac:dyDescent="0.15">
      <c r="A220" s="1057">
        <v>19</v>
      </c>
      <c r="B220" s="1057">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hidden="1" customHeight="1" x14ac:dyDescent="0.15">
      <c r="A221" s="1057">
        <v>20</v>
      </c>
      <c r="B221" s="1057">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hidden="1" customHeight="1" x14ac:dyDescent="0.15">
      <c r="A222" s="1057">
        <v>21</v>
      </c>
      <c r="B222" s="1057">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hidden="1" customHeight="1" x14ac:dyDescent="0.15">
      <c r="A223" s="1057">
        <v>22</v>
      </c>
      <c r="B223" s="1057">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hidden="1" customHeight="1" x14ac:dyDescent="0.15">
      <c r="A224" s="1057">
        <v>23</v>
      </c>
      <c r="B224" s="1057">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hidden="1" customHeight="1" x14ac:dyDescent="0.15">
      <c r="A225" s="1057">
        <v>24</v>
      </c>
      <c r="B225" s="1057">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hidden="1" customHeight="1" x14ac:dyDescent="0.15">
      <c r="A226" s="1057">
        <v>25</v>
      </c>
      <c r="B226" s="1057">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hidden="1" customHeight="1" x14ac:dyDescent="0.15">
      <c r="A227" s="1057">
        <v>26</v>
      </c>
      <c r="B227" s="1057">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hidden="1" customHeight="1" x14ac:dyDescent="0.15">
      <c r="A228" s="1057">
        <v>27</v>
      </c>
      <c r="B228" s="1057">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hidden="1" customHeight="1" x14ac:dyDescent="0.15">
      <c r="A229" s="1057">
        <v>28</v>
      </c>
      <c r="B229" s="1057">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hidden="1" customHeight="1" x14ac:dyDescent="0.15">
      <c r="A230" s="1057">
        <v>29</v>
      </c>
      <c r="B230" s="1057">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hidden="1" customHeight="1" x14ac:dyDescent="0.15">
      <c r="A231" s="1057">
        <v>30</v>
      </c>
      <c r="B231" s="1057">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5"/>
      <c r="B234" s="365"/>
      <c r="C234" s="365" t="s">
        <v>26</v>
      </c>
      <c r="D234" s="365"/>
      <c r="E234" s="365"/>
      <c r="F234" s="365"/>
      <c r="G234" s="365"/>
      <c r="H234" s="365"/>
      <c r="I234" s="365"/>
      <c r="J234" s="150" t="s">
        <v>414</v>
      </c>
      <c r="K234" s="366"/>
      <c r="L234" s="366"/>
      <c r="M234" s="366"/>
      <c r="N234" s="366"/>
      <c r="O234" s="366"/>
      <c r="P234" s="367" t="s">
        <v>27</v>
      </c>
      <c r="Q234" s="367"/>
      <c r="R234" s="367"/>
      <c r="S234" s="367"/>
      <c r="T234" s="367"/>
      <c r="U234" s="367"/>
      <c r="V234" s="367"/>
      <c r="W234" s="367"/>
      <c r="X234" s="367"/>
      <c r="Y234" s="368" t="s">
        <v>468</v>
      </c>
      <c r="Z234" s="369"/>
      <c r="AA234" s="369"/>
      <c r="AB234" s="369"/>
      <c r="AC234" s="150" t="s">
        <v>453</v>
      </c>
      <c r="AD234" s="150"/>
      <c r="AE234" s="150"/>
      <c r="AF234" s="150"/>
      <c r="AG234" s="150"/>
      <c r="AH234" s="368" t="s">
        <v>379</v>
      </c>
      <c r="AI234" s="365"/>
      <c r="AJ234" s="365"/>
      <c r="AK234" s="365"/>
      <c r="AL234" s="365" t="s">
        <v>21</v>
      </c>
      <c r="AM234" s="365"/>
      <c r="AN234" s="365"/>
      <c r="AO234" s="370"/>
      <c r="AP234" s="371" t="s">
        <v>415</v>
      </c>
      <c r="AQ234" s="371"/>
      <c r="AR234" s="371"/>
      <c r="AS234" s="371"/>
      <c r="AT234" s="371"/>
      <c r="AU234" s="371"/>
      <c r="AV234" s="371"/>
      <c r="AW234" s="371"/>
      <c r="AX234" s="371"/>
    </row>
    <row r="235" spans="1:50" ht="26.25" hidden="1" customHeight="1" x14ac:dyDescent="0.15">
      <c r="A235" s="1057">
        <v>1</v>
      </c>
      <c r="B235" s="1057">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hidden="1" customHeight="1" x14ac:dyDescent="0.15">
      <c r="A236" s="1057">
        <v>2</v>
      </c>
      <c r="B236" s="1057">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hidden="1" customHeight="1" x14ac:dyDescent="0.15">
      <c r="A237" s="1057">
        <v>3</v>
      </c>
      <c r="B237" s="1057">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hidden="1" customHeight="1" x14ac:dyDescent="0.15">
      <c r="A238" s="1057">
        <v>4</v>
      </c>
      <c r="B238" s="1057">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hidden="1" customHeight="1" x14ac:dyDescent="0.15">
      <c r="A239" s="1057">
        <v>5</v>
      </c>
      <c r="B239" s="1057">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hidden="1" customHeight="1" x14ac:dyDescent="0.15">
      <c r="A240" s="1057">
        <v>6</v>
      </c>
      <c r="B240" s="1057">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hidden="1" customHeight="1" x14ac:dyDescent="0.15">
      <c r="A241" s="1057">
        <v>7</v>
      </c>
      <c r="B241" s="1057">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hidden="1" customHeight="1" x14ac:dyDescent="0.15">
      <c r="A242" s="1057">
        <v>8</v>
      </c>
      <c r="B242" s="1057">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hidden="1" customHeight="1" x14ac:dyDescent="0.15">
      <c r="A243" s="1057">
        <v>9</v>
      </c>
      <c r="B243" s="1057">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hidden="1" customHeight="1" x14ac:dyDescent="0.15">
      <c r="A244" s="1057">
        <v>10</v>
      </c>
      <c r="B244" s="1057">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hidden="1" customHeight="1" x14ac:dyDescent="0.15">
      <c r="A245" s="1057">
        <v>11</v>
      </c>
      <c r="B245" s="1057">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hidden="1" customHeight="1" x14ac:dyDescent="0.15">
      <c r="A246" s="1057">
        <v>12</v>
      </c>
      <c r="B246" s="1057">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hidden="1" customHeight="1" x14ac:dyDescent="0.15">
      <c r="A247" s="1057">
        <v>13</v>
      </c>
      <c r="B247" s="1057">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hidden="1" customHeight="1" x14ac:dyDescent="0.15">
      <c r="A248" s="1057">
        <v>14</v>
      </c>
      <c r="B248" s="1057">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hidden="1" customHeight="1" x14ac:dyDescent="0.15">
      <c r="A249" s="1057">
        <v>15</v>
      </c>
      <c r="B249" s="1057">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hidden="1" customHeight="1" x14ac:dyDescent="0.15">
      <c r="A250" s="1057">
        <v>16</v>
      </c>
      <c r="B250" s="1057">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hidden="1" customHeight="1" x14ac:dyDescent="0.15">
      <c r="A251" s="1057">
        <v>17</v>
      </c>
      <c r="B251" s="1057">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hidden="1" customHeight="1" x14ac:dyDescent="0.15">
      <c r="A252" s="1057">
        <v>18</v>
      </c>
      <c r="B252" s="1057">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hidden="1" customHeight="1" x14ac:dyDescent="0.15">
      <c r="A253" s="1057">
        <v>19</v>
      </c>
      <c r="B253" s="1057">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hidden="1" customHeight="1" x14ac:dyDescent="0.15">
      <c r="A254" s="1057">
        <v>20</v>
      </c>
      <c r="B254" s="1057">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hidden="1" customHeight="1" x14ac:dyDescent="0.15">
      <c r="A255" s="1057">
        <v>21</v>
      </c>
      <c r="B255" s="1057">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hidden="1" customHeight="1" x14ac:dyDescent="0.15">
      <c r="A256" s="1057">
        <v>22</v>
      </c>
      <c r="B256" s="1057">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hidden="1" customHeight="1" x14ac:dyDescent="0.15">
      <c r="A257" s="1057">
        <v>23</v>
      </c>
      <c r="B257" s="1057">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hidden="1" customHeight="1" x14ac:dyDescent="0.15">
      <c r="A258" s="1057">
        <v>24</v>
      </c>
      <c r="B258" s="1057">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hidden="1" customHeight="1" x14ac:dyDescent="0.15">
      <c r="A259" s="1057">
        <v>25</v>
      </c>
      <c r="B259" s="1057">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hidden="1" customHeight="1" x14ac:dyDescent="0.15">
      <c r="A260" s="1057">
        <v>26</v>
      </c>
      <c r="B260" s="1057">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hidden="1" customHeight="1" x14ac:dyDescent="0.15">
      <c r="A261" s="1057">
        <v>27</v>
      </c>
      <c r="B261" s="1057">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hidden="1" customHeight="1" x14ac:dyDescent="0.15">
      <c r="A262" s="1057">
        <v>28</v>
      </c>
      <c r="B262" s="1057">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hidden="1" customHeight="1" x14ac:dyDescent="0.15">
      <c r="A263" s="1057">
        <v>29</v>
      </c>
      <c r="B263" s="1057">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hidden="1" customHeight="1" x14ac:dyDescent="0.15">
      <c r="A264" s="1057">
        <v>30</v>
      </c>
      <c r="B264" s="1057">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5"/>
      <c r="B267" s="365"/>
      <c r="C267" s="365" t="s">
        <v>26</v>
      </c>
      <c r="D267" s="365"/>
      <c r="E267" s="365"/>
      <c r="F267" s="365"/>
      <c r="G267" s="365"/>
      <c r="H267" s="365"/>
      <c r="I267" s="365"/>
      <c r="J267" s="150" t="s">
        <v>414</v>
      </c>
      <c r="K267" s="366"/>
      <c r="L267" s="366"/>
      <c r="M267" s="366"/>
      <c r="N267" s="366"/>
      <c r="O267" s="366"/>
      <c r="P267" s="367" t="s">
        <v>27</v>
      </c>
      <c r="Q267" s="367"/>
      <c r="R267" s="367"/>
      <c r="S267" s="367"/>
      <c r="T267" s="367"/>
      <c r="U267" s="367"/>
      <c r="V267" s="367"/>
      <c r="W267" s="367"/>
      <c r="X267" s="367"/>
      <c r="Y267" s="368" t="s">
        <v>468</v>
      </c>
      <c r="Z267" s="369"/>
      <c r="AA267" s="369"/>
      <c r="AB267" s="369"/>
      <c r="AC267" s="150" t="s">
        <v>453</v>
      </c>
      <c r="AD267" s="150"/>
      <c r="AE267" s="150"/>
      <c r="AF267" s="150"/>
      <c r="AG267" s="150"/>
      <c r="AH267" s="368" t="s">
        <v>379</v>
      </c>
      <c r="AI267" s="365"/>
      <c r="AJ267" s="365"/>
      <c r="AK267" s="365"/>
      <c r="AL267" s="365" t="s">
        <v>21</v>
      </c>
      <c r="AM267" s="365"/>
      <c r="AN267" s="365"/>
      <c r="AO267" s="370"/>
      <c r="AP267" s="371" t="s">
        <v>415</v>
      </c>
      <c r="AQ267" s="371"/>
      <c r="AR267" s="371"/>
      <c r="AS267" s="371"/>
      <c r="AT267" s="371"/>
      <c r="AU267" s="371"/>
      <c r="AV267" s="371"/>
      <c r="AW267" s="371"/>
      <c r="AX267" s="371"/>
    </row>
    <row r="268" spans="1:50" ht="26.25" hidden="1" customHeight="1" x14ac:dyDescent="0.15">
      <c r="A268" s="1057">
        <v>1</v>
      </c>
      <c r="B268" s="1057">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hidden="1" customHeight="1" x14ac:dyDescent="0.15">
      <c r="A269" s="1057">
        <v>2</v>
      </c>
      <c r="B269" s="1057">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hidden="1" customHeight="1" x14ac:dyDescent="0.15">
      <c r="A270" s="1057">
        <v>3</v>
      </c>
      <c r="B270" s="1057">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hidden="1" customHeight="1" x14ac:dyDescent="0.15">
      <c r="A271" s="1057">
        <v>4</v>
      </c>
      <c r="B271" s="1057">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hidden="1" customHeight="1" x14ac:dyDescent="0.15">
      <c r="A272" s="1057">
        <v>5</v>
      </c>
      <c r="B272" s="1057">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hidden="1" customHeight="1" x14ac:dyDescent="0.15">
      <c r="A273" s="1057">
        <v>6</v>
      </c>
      <c r="B273" s="1057">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hidden="1" customHeight="1" x14ac:dyDescent="0.15">
      <c r="A274" s="1057">
        <v>7</v>
      </c>
      <c r="B274" s="1057">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hidden="1" customHeight="1" x14ac:dyDescent="0.15">
      <c r="A275" s="1057">
        <v>8</v>
      </c>
      <c r="B275" s="1057">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hidden="1" customHeight="1" x14ac:dyDescent="0.15">
      <c r="A276" s="1057">
        <v>9</v>
      </c>
      <c r="B276" s="1057">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hidden="1" customHeight="1" x14ac:dyDescent="0.15">
      <c r="A277" s="1057">
        <v>10</v>
      </c>
      <c r="B277" s="1057">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hidden="1" customHeight="1" x14ac:dyDescent="0.15">
      <c r="A278" s="1057">
        <v>11</v>
      </c>
      <c r="B278" s="1057">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hidden="1" customHeight="1" x14ac:dyDescent="0.15">
      <c r="A279" s="1057">
        <v>12</v>
      </c>
      <c r="B279" s="1057">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hidden="1" customHeight="1" x14ac:dyDescent="0.15">
      <c r="A280" s="1057">
        <v>13</v>
      </c>
      <c r="B280" s="1057">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hidden="1" customHeight="1" x14ac:dyDescent="0.15">
      <c r="A281" s="1057">
        <v>14</v>
      </c>
      <c r="B281" s="1057">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hidden="1" customHeight="1" x14ac:dyDescent="0.15">
      <c r="A282" s="1057">
        <v>15</v>
      </c>
      <c r="B282" s="1057">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hidden="1" customHeight="1" x14ac:dyDescent="0.15">
      <c r="A283" s="1057">
        <v>16</v>
      </c>
      <c r="B283" s="1057">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hidden="1" customHeight="1" x14ac:dyDescent="0.15">
      <c r="A284" s="1057">
        <v>17</v>
      </c>
      <c r="B284" s="1057">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hidden="1" customHeight="1" x14ac:dyDescent="0.15">
      <c r="A285" s="1057">
        <v>18</v>
      </c>
      <c r="B285" s="1057">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hidden="1" customHeight="1" x14ac:dyDescent="0.15">
      <c r="A286" s="1057">
        <v>19</v>
      </c>
      <c r="B286" s="1057">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hidden="1" customHeight="1" x14ac:dyDescent="0.15">
      <c r="A287" s="1057">
        <v>20</v>
      </c>
      <c r="B287" s="1057">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hidden="1" customHeight="1" x14ac:dyDescent="0.15">
      <c r="A288" s="1057">
        <v>21</v>
      </c>
      <c r="B288" s="1057">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hidden="1" customHeight="1" x14ac:dyDescent="0.15">
      <c r="A289" s="1057">
        <v>22</v>
      </c>
      <c r="B289" s="1057">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hidden="1" customHeight="1" x14ac:dyDescent="0.15">
      <c r="A290" s="1057">
        <v>23</v>
      </c>
      <c r="B290" s="1057">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hidden="1" customHeight="1" x14ac:dyDescent="0.15">
      <c r="A291" s="1057">
        <v>24</v>
      </c>
      <c r="B291" s="1057">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hidden="1" customHeight="1" x14ac:dyDescent="0.15">
      <c r="A292" s="1057">
        <v>25</v>
      </c>
      <c r="B292" s="1057">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hidden="1" customHeight="1" x14ac:dyDescent="0.15">
      <c r="A293" s="1057">
        <v>26</v>
      </c>
      <c r="B293" s="1057">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hidden="1" customHeight="1" x14ac:dyDescent="0.15">
      <c r="A294" s="1057">
        <v>27</v>
      </c>
      <c r="B294" s="1057">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hidden="1" customHeight="1" x14ac:dyDescent="0.15">
      <c r="A295" s="1057">
        <v>28</v>
      </c>
      <c r="B295" s="1057">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hidden="1" customHeight="1" x14ac:dyDescent="0.15">
      <c r="A296" s="1057">
        <v>29</v>
      </c>
      <c r="B296" s="1057">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hidden="1" customHeight="1" x14ac:dyDescent="0.15">
      <c r="A297" s="1057">
        <v>30</v>
      </c>
      <c r="B297" s="1057">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5"/>
      <c r="B300" s="365"/>
      <c r="C300" s="365" t="s">
        <v>26</v>
      </c>
      <c r="D300" s="365"/>
      <c r="E300" s="365"/>
      <c r="F300" s="365"/>
      <c r="G300" s="365"/>
      <c r="H300" s="365"/>
      <c r="I300" s="365"/>
      <c r="J300" s="150" t="s">
        <v>414</v>
      </c>
      <c r="K300" s="366"/>
      <c r="L300" s="366"/>
      <c r="M300" s="366"/>
      <c r="N300" s="366"/>
      <c r="O300" s="366"/>
      <c r="P300" s="367" t="s">
        <v>27</v>
      </c>
      <c r="Q300" s="367"/>
      <c r="R300" s="367"/>
      <c r="S300" s="367"/>
      <c r="T300" s="367"/>
      <c r="U300" s="367"/>
      <c r="V300" s="367"/>
      <c r="W300" s="367"/>
      <c r="X300" s="367"/>
      <c r="Y300" s="368" t="s">
        <v>468</v>
      </c>
      <c r="Z300" s="369"/>
      <c r="AA300" s="369"/>
      <c r="AB300" s="369"/>
      <c r="AC300" s="150" t="s">
        <v>453</v>
      </c>
      <c r="AD300" s="150"/>
      <c r="AE300" s="150"/>
      <c r="AF300" s="150"/>
      <c r="AG300" s="150"/>
      <c r="AH300" s="368" t="s">
        <v>379</v>
      </c>
      <c r="AI300" s="365"/>
      <c r="AJ300" s="365"/>
      <c r="AK300" s="365"/>
      <c r="AL300" s="365" t="s">
        <v>21</v>
      </c>
      <c r="AM300" s="365"/>
      <c r="AN300" s="365"/>
      <c r="AO300" s="370"/>
      <c r="AP300" s="371" t="s">
        <v>415</v>
      </c>
      <c r="AQ300" s="371"/>
      <c r="AR300" s="371"/>
      <c r="AS300" s="371"/>
      <c r="AT300" s="371"/>
      <c r="AU300" s="371"/>
      <c r="AV300" s="371"/>
      <c r="AW300" s="371"/>
      <c r="AX300" s="371"/>
    </row>
    <row r="301" spans="1:50" ht="26.25" hidden="1" customHeight="1" x14ac:dyDescent="0.15">
      <c r="A301" s="1057">
        <v>1</v>
      </c>
      <c r="B301" s="1057">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hidden="1" customHeight="1" x14ac:dyDescent="0.15">
      <c r="A302" s="1057">
        <v>2</v>
      </c>
      <c r="B302" s="1057">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hidden="1" customHeight="1" x14ac:dyDescent="0.15">
      <c r="A303" s="1057">
        <v>3</v>
      </c>
      <c r="B303" s="1057">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hidden="1" customHeight="1" x14ac:dyDescent="0.15">
      <c r="A304" s="1057">
        <v>4</v>
      </c>
      <c r="B304" s="1057">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hidden="1" customHeight="1" x14ac:dyDescent="0.15">
      <c r="A305" s="1057">
        <v>5</v>
      </c>
      <c r="B305" s="1057">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hidden="1" customHeight="1" x14ac:dyDescent="0.15">
      <c r="A306" s="1057">
        <v>6</v>
      </c>
      <c r="B306" s="1057">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hidden="1" customHeight="1" x14ac:dyDescent="0.15">
      <c r="A307" s="1057">
        <v>7</v>
      </c>
      <c r="B307" s="1057">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hidden="1" customHeight="1" x14ac:dyDescent="0.15">
      <c r="A308" s="1057">
        <v>8</v>
      </c>
      <c r="B308" s="1057">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hidden="1" customHeight="1" x14ac:dyDescent="0.15">
      <c r="A309" s="1057">
        <v>9</v>
      </c>
      <c r="B309" s="1057">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hidden="1" customHeight="1" x14ac:dyDescent="0.15">
      <c r="A310" s="1057">
        <v>10</v>
      </c>
      <c r="B310" s="1057">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hidden="1" customHeight="1" x14ac:dyDescent="0.15">
      <c r="A311" s="1057">
        <v>11</v>
      </c>
      <c r="B311" s="1057">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hidden="1" customHeight="1" x14ac:dyDescent="0.15">
      <c r="A312" s="1057">
        <v>12</v>
      </c>
      <c r="B312" s="1057">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hidden="1" customHeight="1" x14ac:dyDescent="0.15">
      <c r="A313" s="1057">
        <v>13</v>
      </c>
      <c r="B313" s="1057">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hidden="1" customHeight="1" x14ac:dyDescent="0.15">
      <c r="A314" s="1057">
        <v>14</v>
      </c>
      <c r="B314" s="1057">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hidden="1" customHeight="1" x14ac:dyDescent="0.15">
      <c r="A315" s="1057">
        <v>15</v>
      </c>
      <c r="B315" s="1057">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hidden="1" customHeight="1" x14ac:dyDescent="0.15">
      <c r="A316" s="1057">
        <v>16</v>
      </c>
      <c r="B316" s="1057">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hidden="1" customHeight="1" x14ac:dyDescent="0.15">
      <c r="A317" s="1057">
        <v>17</v>
      </c>
      <c r="B317" s="1057">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hidden="1" customHeight="1" x14ac:dyDescent="0.15">
      <c r="A318" s="1057">
        <v>18</v>
      </c>
      <c r="B318" s="1057">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hidden="1" customHeight="1" x14ac:dyDescent="0.15">
      <c r="A319" s="1057">
        <v>19</v>
      </c>
      <c r="B319" s="1057">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hidden="1" customHeight="1" x14ac:dyDescent="0.15">
      <c r="A320" s="1057">
        <v>20</v>
      </c>
      <c r="B320" s="1057">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hidden="1" customHeight="1" x14ac:dyDescent="0.15">
      <c r="A321" s="1057">
        <v>21</v>
      </c>
      <c r="B321" s="1057">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hidden="1" customHeight="1" x14ac:dyDescent="0.15">
      <c r="A322" s="1057">
        <v>22</v>
      </c>
      <c r="B322" s="1057">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hidden="1" customHeight="1" x14ac:dyDescent="0.15">
      <c r="A323" s="1057">
        <v>23</v>
      </c>
      <c r="B323" s="1057">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hidden="1" customHeight="1" x14ac:dyDescent="0.15">
      <c r="A324" s="1057">
        <v>24</v>
      </c>
      <c r="B324" s="1057">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hidden="1" customHeight="1" x14ac:dyDescent="0.15">
      <c r="A325" s="1057">
        <v>25</v>
      </c>
      <c r="B325" s="1057">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hidden="1" customHeight="1" x14ac:dyDescent="0.15">
      <c r="A326" s="1057">
        <v>26</v>
      </c>
      <c r="B326" s="1057">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hidden="1" customHeight="1" x14ac:dyDescent="0.15">
      <c r="A327" s="1057">
        <v>27</v>
      </c>
      <c r="B327" s="1057">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hidden="1" customHeight="1" x14ac:dyDescent="0.15">
      <c r="A328" s="1057">
        <v>28</v>
      </c>
      <c r="B328" s="1057">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hidden="1" customHeight="1" x14ac:dyDescent="0.15">
      <c r="A329" s="1057">
        <v>29</v>
      </c>
      <c r="B329" s="1057">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hidden="1" customHeight="1" x14ac:dyDescent="0.15">
      <c r="A330" s="1057">
        <v>30</v>
      </c>
      <c r="B330" s="1057">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5"/>
      <c r="B333" s="365"/>
      <c r="C333" s="365" t="s">
        <v>26</v>
      </c>
      <c r="D333" s="365"/>
      <c r="E333" s="365"/>
      <c r="F333" s="365"/>
      <c r="G333" s="365"/>
      <c r="H333" s="365"/>
      <c r="I333" s="365"/>
      <c r="J333" s="150" t="s">
        <v>414</v>
      </c>
      <c r="K333" s="366"/>
      <c r="L333" s="366"/>
      <c r="M333" s="366"/>
      <c r="N333" s="366"/>
      <c r="O333" s="366"/>
      <c r="P333" s="367" t="s">
        <v>27</v>
      </c>
      <c r="Q333" s="367"/>
      <c r="R333" s="367"/>
      <c r="S333" s="367"/>
      <c r="T333" s="367"/>
      <c r="U333" s="367"/>
      <c r="V333" s="367"/>
      <c r="W333" s="367"/>
      <c r="X333" s="367"/>
      <c r="Y333" s="368" t="s">
        <v>468</v>
      </c>
      <c r="Z333" s="369"/>
      <c r="AA333" s="369"/>
      <c r="AB333" s="369"/>
      <c r="AC333" s="150" t="s">
        <v>453</v>
      </c>
      <c r="AD333" s="150"/>
      <c r="AE333" s="150"/>
      <c r="AF333" s="150"/>
      <c r="AG333" s="150"/>
      <c r="AH333" s="368" t="s">
        <v>379</v>
      </c>
      <c r="AI333" s="365"/>
      <c r="AJ333" s="365"/>
      <c r="AK333" s="365"/>
      <c r="AL333" s="365" t="s">
        <v>21</v>
      </c>
      <c r="AM333" s="365"/>
      <c r="AN333" s="365"/>
      <c r="AO333" s="370"/>
      <c r="AP333" s="371" t="s">
        <v>415</v>
      </c>
      <c r="AQ333" s="371"/>
      <c r="AR333" s="371"/>
      <c r="AS333" s="371"/>
      <c r="AT333" s="371"/>
      <c r="AU333" s="371"/>
      <c r="AV333" s="371"/>
      <c r="AW333" s="371"/>
      <c r="AX333" s="371"/>
    </row>
    <row r="334" spans="1:50" ht="26.25" hidden="1" customHeight="1" x14ac:dyDescent="0.15">
      <c r="A334" s="1057">
        <v>1</v>
      </c>
      <c r="B334" s="1057">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hidden="1" customHeight="1" x14ac:dyDescent="0.15">
      <c r="A335" s="1057">
        <v>2</v>
      </c>
      <c r="B335" s="1057">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hidden="1" customHeight="1" x14ac:dyDescent="0.15">
      <c r="A336" s="1057">
        <v>3</v>
      </c>
      <c r="B336" s="1057">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hidden="1" customHeight="1" x14ac:dyDescent="0.15">
      <c r="A337" s="1057">
        <v>4</v>
      </c>
      <c r="B337" s="1057">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hidden="1" customHeight="1" x14ac:dyDescent="0.15">
      <c r="A338" s="1057">
        <v>5</v>
      </c>
      <c r="B338" s="1057">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hidden="1" customHeight="1" x14ac:dyDescent="0.15">
      <c r="A339" s="1057">
        <v>6</v>
      </c>
      <c r="B339" s="1057">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hidden="1" customHeight="1" x14ac:dyDescent="0.15">
      <c r="A340" s="1057">
        <v>7</v>
      </c>
      <c r="B340" s="1057">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hidden="1" customHeight="1" x14ac:dyDescent="0.15">
      <c r="A341" s="1057">
        <v>8</v>
      </c>
      <c r="B341" s="1057">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hidden="1" customHeight="1" x14ac:dyDescent="0.15">
      <c r="A342" s="1057">
        <v>9</v>
      </c>
      <c r="B342" s="1057">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hidden="1" customHeight="1" x14ac:dyDescent="0.15">
      <c r="A343" s="1057">
        <v>10</v>
      </c>
      <c r="B343" s="1057">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hidden="1" customHeight="1" x14ac:dyDescent="0.15">
      <c r="A344" s="1057">
        <v>11</v>
      </c>
      <c r="B344" s="1057">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hidden="1" customHeight="1" x14ac:dyDescent="0.15">
      <c r="A345" s="1057">
        <v>12</v>
      </c>
      <c r="B345" s="1057">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hidden="1" customHeight="1" x14ac:dyDescent="0.15">
      <c r="A346" s="1057">
        <v>13</v>
      </c>
      <c r="B346" s="1057">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hidden="1" customHeight="1" x14ac:dyDescent="0.15">
      <c r="A347" s="1057">
        <v>14</v>
      </c>
      <c r="B347" s="1057">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hidden="1" customHeight="1" x14ac:dyDescent="0.15">
      <c r="A348" s="1057">
        <v>15</v>
      </c>
      <c r="B348" s="1057">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hidden="1" customHeight="1" x14ac:dyDescent="0.15">
      <c r="A349" s="1057">
        <v>16</v>
      </c>
      <c r="B349" s="1057">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hidden="1" customHeight="1" x14ac:dyDescent="0.15">
      <c r="A350" s="1057">
        <v>17</v>
      </c>
      <c r="B350" s="1057">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hidden="1" customHeight="1" x14ac:dyDescent="0.15">
      <c r="A351" s="1057">
        <v>18</v>
      </c>
      <c r="B351" s="1057">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hidden="1" customHeight="1" x14ac:dyDescent="0.15">
      <c r="A352" s="1057">
        <v>19</v>
      </c>
      <c r="B352" s="1057">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hidden="1" customHeight="1" x14ac:dyDescent="0.15">
      <c r="A353" s="1057">
        <v>20</v>
      </c>
      <c r="B353" s="1057">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hidden="1" customHeight="1" x14ac:dyDescent="0.15">
      <c r="A354" s="1057">
        <v>21</v>
      </c>
      <c r="B354" s="1057">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hidden="1" customHeight="1" x14ac:dyDescent="0.15">
      <c r="A355" s="1057">
        <v>22</v>
      </c>
      <c r="B355" s="1057">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hidden="1" customHeight="1" x14ac:dyDescent="0.15">
      <c r="A356" s="1057">
        <v>23</v>
      </c>
      <c r="B356" s="1057">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hidden="1" customHeight="1" x14ac:dyDescent="0.15">
      <c r="A357" s="1057">
        <v>24</v>
      </c>
      <c r="B357" s="1057">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hidden="1" customHeight="1" x14ac:dyDescent="0.15">
      <c r="A358" s="1057">
        <v>25</v>
      </c>
      <c r="B358" s="1057">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hidden="1" customHeight="1" x14ac:dyDescent="0.15">
      <c r="A359" s="1057">
        <v>26</v>
      </c>
      <c r="B359" s="1057">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hidden="1" customHeight="1" x14ac:dyDescent="0.15">
      <c r="A360" s="1057">
        <v>27</v>
      </c>
      <c r="B360" s="1057">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hidden="1" customHeight="1" x14ac:dyDescent="0.15">
      <c r="A361" s="1057">
        <v>28</v>
      </c>
      <c r="B361" s="1057">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hidden="1" customHeight="1" x14ac:dyDescent="0.15">
      <c r="A362" s="1057">
        <v>29</v>
      </c>
      <c r="B362" s="1057">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hidden="1" customHeight="1" x14ac:dyDescent="0.15">
      <c r="A363" s="1057">
        <v>30</v>
      </c>
      <c r="B363" s="1057">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5"/>
      <c r="B366" s="365"/>
      <c r="C366" s="365" t="s">
        <v>26</v>
      </c>
      <c r="D366" s="365"/>
      <c r="E366" s="365"/>
      <c r="F366" s="365"/>
      <c r="G366" s="365"/>
      <c r="H366" s="365"/>
      <c r="I366" s="365"/>
      <c r="J366" s="150" t="s">
        <v>414</v>
      </c>
      <c r="K366" s="366"/>
      <c r="L366" s="366"/>
      <c r="M366" s="366"/>
      <c r="N366" s="366"/>
      <c r="O366" s="366"/>
      <c r="P366" s="367" t="s">
        <v>27</v>
      </c>
      <c r="Q366" s="367"/>
      <c r="R366" s="367"/>
      <c r="S366" s="367"/>
      <c r="T366" s="367"/>
      <c r="U366" s="367"/>
      <c r="V366" s="367"/>
      <c r="W366" s="367"/>
      <c r="X366" s="367"/>
      <c r="Y366" s="368" t="s">
        <v>468</v>
      </c>
      <c r="Z366" s="369"/>
      <c r="AA366" s="369"/>
      <c r="AB366" s="369"/>
      <c r="AC366" s="150" t="s">
        <v>453</v>
      </c>
      <c r="AD366" s="150"/>
      <c r="AE366" s="150"/>
      <c r="AF366" s="150"/>
      <c r="AG366" s="150"/>
      <c r="AH366" s="368" t="s">
        <v>379</v>
      </c>
      <c r="AI366" s="365"/>
      <c r="AJ366" s="365"/>
      <c r="AK366" s="365"/>
      <c r="AL366" s="365" t="s">
        <v>21</v>
      </c>
      <c r="AM366" s="365"/>
      <c r="AN366" s="365"/>
      <c r="AO366" s="370"/>
      <c r="AP366" s="371" t="s">
        <v>415</v>
      </c>
      <c r="AQ366" s="371"/>
      <c r="AR366" s="371"/>
      <c r="AS366" s="371"/>
      <c r="AT366" s="371"/>
      <c r="AU366" s="371"/>
      <c r="AV366" s="371"/>
      <c r="AW366" s="371"/>
      <c r="AX366" s="371"/>
    </row>
    <row r="367" spans="1:50" ht="26.25" hidden="1" customHeight="1" x14ac:dyDescent="0.15">
      <c r="A367" s="1057">
        <v>1</v>
      </c>
      <c r="B367" s="1057">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hidden="1" customHeight="1" x14ac:dyDescent="0.15">
      <c r="A368" s="1057">
        <v>2</v>
      </c>
      <c r="B368" s="1057">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hidden="1" customHeight="1" x14ac:dyDescent="0.15">
      <c r="A369" s="1057">
        <v>3</v>
      </c>
      <c r="B369" s="1057">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hidden="1" customHeight="1" x14ac:dyDescent="0.15">
      <c r="A370" s="1057">
        <v>4</v>
      </c>
      <c r="B370" s="1057">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hidden="1" customHeight="1" x14ac:dyDescent="0.15">
      <c r="A371" s="1057">
        <v>5</v>
      </c>
      <c r="B371" s="1057">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hidden="1" customHeight="1" x14ac:dyDescent="0.15">
      <c r="A372" s="1057">
        <v>6</v>
      </c>
      <c r="B372" s="1057">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hidden="1" customHeight="1" x14ac:dyDescent="0.15">
      <c r="A373" s="1057">
        <v>7</v>
      </c>
      <c r="B373" s="1057">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hidden="1" customHeight="1" x14ac:dyDescent="0.15">
      <c r="A374" s="1057">
        <v>8</v>
      </c>
      <c r="B374" s="1057">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hidden="1" customHeight="1" x14ac:dyDescent="0.15">
      <c r="A375" s="1057">
        <v>9</v>
      </c>
      <c r="B375" s="1057">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hidden="1" customHeight="1" x14ac:dyDescent="0.15">
      <c r="A376" s="1057">
        <v>10</v>
      </c>
      <c r="B376" s="1057">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hidden="1" customHeight="1" x14ac:dyDescent="0.15">
      <c r="A377" s="1057">
        <v>11</v>
      </c>
      <c r="B377" s="1057">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hidden="1" customHeight="1" x14ac:dyDescent="0.15">
      <c r="A378" s="1057">
        <v>12</v>
      </c>
      <c r="B378" s="1057">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hidden="1" customHeight="1" x14ac:dyDescent="0.15">
      <c r="A379" s="1057">
        <v>13</v>
      </c>
      <c r="B379" s="1057">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hidden="1" customHeight="1" x14ac:dyDescent="0.15">
      <c r="A380" s="1057">
        <v>14</v>
      </c>
      <c r="B380" s="1057">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hidden="1" customHeight="1" x14ac:dyDescent="0.15">
      <c r="A381" s="1057">
        <v>15</v>
      </c>
      <c r="B381" s="1057">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hidden="1" customHeight="1" x14ac:dyDescent="0.15">
      <c r="A382" s="1057">
        <v>16</v>
      </c>
      <c r="B382" s="1057">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hidden="1" customHeight="1" x14ac:dyDescent="0.15">
      <c r="A383" s="1057">
        <v>17</v>
      </c>
      <c r="B383" s="1057">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hidden="1" customHeight="1" x14ac:dyDescent="0.15">
      <c r="A384" s="1057">
        <v>18</v>
      </c>
      <c r="B384" s="1057">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hidden="1" customHeight="1" x14ac:dyDescent="0.15">
      <c r="A385" s="1057">
        <v>19</v>
      </c>
      <c r="B385" s="1057">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hidden="1" customHeight="1" x14ac:dyDescent="0.15">
      <c r="A386" s="1057">
        <v>20</v>
      </c>
      <c r="B386" s="1057">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hidden="1" customHeight="1" x14ac:dyDescent="0.15">
      <c r="A387" s="1057">
        <v>21</v>
      </c>
      <c r="B387" s="1057">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hidden="1" customHeight="1" x14ac:dyDescent="0.15">
      <c r="A388" s="1057">
        <v>22</v>
      </c>
      <c r="B388" s="1057">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hidden="1" customHeight="1" x14ac:dyDescent="0.15">
      <c r="A389" s="1057">
        <v>23</v>
      </c>
      <c r="B389" s="1057">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hidden="1" customHeight="1" x14ac:dyDescent="0.15">
      <c r="A390" s="1057">
        <v>24</v>
      </c>
      <c r="B390" s="1057">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hidden="1" customHeight="1" x14ac:dyDescent="0.15">
      <c r="A391" s="1057">
        <v>25</v>
      </c>
      <c r="B391" s="1057">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hidden="1" customHeight="1" x14ac:dyDescent="0.15">
      <c r="A392" s="1057">
        <v>26</v>
      </c>
      <c r="B392" s="1057">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hidden="1" customHeight="1" x14ac:dyDescent="0.15">
      <c r="A393" s="1057">
        <v>27</v>
      </c>
      <c r="B393" s="1057">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hidden="1" customHeight="1" x14ac:dyDescent="0.15">
      <c r="A394" s="1057">
        <v>28</v>
      </c>
      <c r="B394" s="1057">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hidden="1" customHeight="1" x14ac:dyDescent="0.15">
      <c r="A395" s="1057">
        <v>29</v>
      </c>
      <c r="B395" s="1057">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hidden="1" customHeight="1" x14ac:dyDescent="0.15">
      <c r="A396" s="1057">
        <v>30</v>
      </c>
      <c r="B396" s="1057">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5"/>
      <c r="B399" s="365"/>
      <c r="C399" s="365" t="s">
        <v>26</v>
      </c>
      <c r="D399" s="365"/>
      <c r="E399" s="365"/>
      <c r="F399" s="365"/>
      <c r="G399" s="365"/>
      <c r="H399" s="365"/>
      <c r="I399" s="365"/>
      <c r="J399" s="150" t="s">
        <v>414</v>
      </c>
      <c r="K399" s="366"/>
      <c r="L399" s="366"/>
      <c r="M399" s="366"/>
      <c r="N399" s="366"/>
      <c r="O399" s="366"/>
      <c r="P399" s="367" t="s">
        <v>27</v>
      </c>
      <c r="Q399" s="367"/>
      <c r="R399" s="367"/>
      <c r="S399" s="367"/>
      <c r="T399" s="367"/>
      <c r="U399" s="367"/>
      <c r="V399" s="367"/>
      <c r="W399" s="367"/>
      <c r="X399" s="367"/>
      <c r="Y399" s="368" t="s">
        <v>468</v>
      </c>
      <c r="Z399" s="369"/>
      <c r="AA399" s="369"/>
      <c r="AB399" s="369"/>
      <c r="AC399" s="150" t="s">
        <v>453</v>
      </c>
      <c r="AD399" s="150"/>
      <c r="AE399" s="150"/>
      <c r="AF399" s="150"/>
      <c r="AG399" s="150"/>
      <c r="AH399" s="368" t="s">
        <v>379</v>
      </c>
      <c r="AI399" s="365"/>
      <c r="AJ399" s="365"/>
      <c r="AK399" s="365"/>
      <c r="AL399" s="365" t="s">
        <v>21</v>
      </c>
      <c r="AM399" s="365"/>
      <c r="AN399" s="365"/>
      <c r="AO399" s="370"/>
      <c r="AP399" s="371" t="s">
        <v>415</v>
      </c>
      <c r="AQ399" s="371"/>
      <c r="AR399" s="371"/>
      <c r="AS399" s="371"/>
      <c r="AT399" s="371"/>
      <c r="AU399" s="371"/>
      <c r="AV399" s="371"/>
      <c r="AW399" s="371"/>
      <c r="AX399" s="371"/>
    </row>
    <row r="400" spans="1:50" ht="26.25" hidden="1" customHeight="1" x14ac:dyDescent="0.15">
      <c r="A400" s="1057">
        <v>1</v>
      </c>
      <c r="B400" s="1057">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hidden="1" customHeight="1" x14ac:dyDescent="0.15">
      <c r="A401" s="1057">
        <v>2</v>
      </c>
      <c r="B401" s="1057">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hidden="1" customHeight="1" x14ac:dyDescent="0.15">
      <c r="A402" s="1057">
        <v>3</v>
      </c>
      <c r="B402" s="1057">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hidden="1" customHeight="1" x14ac:dyDescent="0.15">
      <c r="A403" s="1057">
        <v>4</v>
      </c>
      <c r="B403" s="1057">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hidden="1" customHeight="1" x14ac:dyDescent="0.15">
      <c r="A404" s="1057">
        <v>5</v>
      </c>
      <c r="B404" s="1057">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hidden="1" customHeight="1" x14ac:dyDescent="0.15">
      <c r="A405" s="1057">
        <v>6</v>
      </c>
      <c r="B405" s="1057">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hidden="1" customHeight="1" x14ac:dyDescent="0.15">
      <c r="A406" s="1057">
        <v>7</v>
      </c>
      <c r="B406" s="1057">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hidden="1" customHeight="1" x14ac:dyDescent="0.15">
      <c r="A407" s="1057">
        <v>8</v>
      </c>
      <c r="B407" s="1057">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hidden="1" customHeight="1" x14ac:dyDescent="0.15">
      <c r="A408" s="1057">
        <v>9</v>
      </c>
      <c r="B408" s="1057">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hidden="1" customHeight="1" x14ac:dyDescent="0.15">
      <c r="A409" s="1057">
        <v>10</v>
      </c>
      <c r="B409" s="1057">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hidden="1" customHeight="1" x14ac:dyDescent="0.15">
      <c r="A410" s="1057">
        <v>11</v>
      </c>
      <c r="B410" s="1057">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hidden="1" customHeight="1" x14ac:dyDescent="0.15">
      <c r="A411" s="1057">
        <v>12</v>
      </c>
      <c r="B411" s="1057">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hidden="1" customHeight="1" x14ac:dyDescent="0.15">
      <c r="A412" s="1057">
        <v>13</v>
      </c>
      <c r="B412" s="1057">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hidden="1" customHeight="1" x14ac:dyDescent="0.15">
      <c r="A413" s="1057">
        <v>14</v>
      </c>
      <c r="B413" s="1057">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hidden="1" customHeight="1" x14ac:dyDescent="0.15">
      <c r="A414" s="1057">
        <v>15</v>
      </c>
      <c r="B414" s="1057">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hidden="1" customHeight="1" x14ac:dyDescent="0.15">
      <c r="A415" s="1057">
        <v>16</v>
      </c>
      <c r="B415" s="1057">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hidden="1" customHeight="1" x14ac:dyDescent="0.15">
      <c r="A416" s="1057">
        <v>17</v>
      </c>
      <c r="B416" s="1057">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hidden="1" customHeight="1" x14ac:dyDescent="0.15">
      <c r="A417" s="1057">
        <v>18</v>
      </c>
      <c r="B417" s="1057">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hidden="1" customHeight="1" x14ac:dyDescent="0.15">
      <c r="A418" s="1057">
        <v>19</v>
      </c>
      <c r="B418" s="1057">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hidden="1" customHeight="1" x14ac:dyDescent="0.15">
      <c r="A419" s="1057">
        <v>20</v>
      </c>
      <c r="B419" s="1057">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hidden="1" customHeight="1" x14ac:dyDescent="0.15">
      <c r="A420" s="1057">
        <v>21</v>
      </c>
      <c r="B420" s="1057">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hidden="1" customHeight="1" x14ac:dyDescent="0.15">
      <c r="A421" s="1057">
        <v>22</v>
      </c>
      <c r="B421" s="1057">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hidden="1" customHeight="1" x14ac:dyDescent="0.15">
      <c r="A422" s="1057">
        <v>23</v>
      </c>
      <c r="B422" s="1057">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hidden="1" customHeight="1" x14ac:dyDescent="0.15">
      <c r="A423" s="1057">
        <v>24</v>
      </c>
      <c r="B423" s="1057">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hidden="1" customHeight="1" x14ac:dyDescent="0.15">
      <c r="A424" s="1057">
        <v>25</v>
      </c>
      <c r="B424" s="1057">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hidden="1" customHeight="1" x14ac:dyDescent="0.15">
      <c r="A425" s="1057">
        <v>26</v>
      </c>
      <c r="B425" s="1057">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hidden="1" customHeight="1" x14ac:dyDescent="0.15">
      <c r="A426" s="1057">
        <v>27</v>
      </c>
      <c r="B426" s="1057">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hidden="1" customHeight="1" x14ac:dyDescent="0.15">
      <c r="A427" s="1057">
        <v>28</v>
      </c>
      <c r="B427" s="1057">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hidden="1" customHeight="1" x14ac:dyDescent="0.15">
      <c r="A428" s="1057">
        <v>29</v>
      </c>
      <c r="B428" s="1057">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hidden="1" customHeight="1" x14ac:dyDescent="0.15">
      <c r="A429" s="1057">
        <v>30</v>
      </c>
      <c r="B429" s="1057">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5"/>
      <c r="B432" s="365"/>
      <c r="C432" s="365" t="s">
        <v>26</v>
      </c>
      <c r="D432" s="365"/>
      <c r="E432" s="365"/>
      <c r="F432" s="365"/>
      <c r="G432" s="365"/>
      <c r="H432" s="365"/>
      <c r="I432" s="365"/>
      <c r="J432" s="150" t="s">
        <v>414</v>
      </c>
      <c r="K432" s="366"/>
      <c r="L432" s="366"/>
      <c r="M432" s="366"/>
      <c r="N432" s="366"/>
      <c r="O432" s="366"/>
      <c r="P432" s="367" t="s">
        <v>27</v>
      </c>
      <c r="Q432" s="367"/>
      <c r="R432" s="367"/>
      <c r="S432" s="367"/>
      <c r="T432" s="367"/>
      <c r="U432" s="367"/>
      <c r="V432" s="367"/>
      <c r="W432" s="367"/>
      <c r="X432" s="367"/>
      <c r="Y432" s="368" t="s">
        <v>468</v>
      </c>
      <c r="Z432" s="369"/>
      <c r="AA432" s="369"/>
      <c r="AB432" s="369"/>
      <c r="AC432" s="150" t="s">
        <v>453</v>
      </c>
      <c r="AD432" s="150"/>
      <c r="AE432" s="150"/>
      <c r="AF432" s="150"/>
      <c r="AG432" s="150"/>
      <c r="AH432" s="368" t="s">
        <v>379</v>
      </c>
      <c r="AI432" s="365"/>
      <c r="AJ432" s="365"/>
      <c r="AK432" s="365"/>
      <c r="AL432" s="365" t="s">
        <v>21</v>
      </c>
      <c r="AM432" s="365"/>
      <c r="AN432" s="365"/>
      <c r="AO432" s="370"/>
      <c r="AP432" s="371" t="s">
        <v>415</v>
      </c>
      <c r="AQ432" s="371"/>
      <c r="AR432" s="371"/>
      <c r="AS432" s="371"/>
      <c r="AT432" s="371"/>
      <c r="AU432" s="371"/>
      <c r="AV432" s="371"/>
      <c r="AW432" s="371"/>
      <c r="AX432" s="371"/>
    </row>
    <row r="433" spans="1:50" ht="26.25" hidden="1" customHeight="1" x14ac:dyDescent="0.15">
      <c r="A433" s="1057">
        <v>1</v>
      </c>
      <c r="B433" s="1057">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hidden="1" customHeight="1" x14ac:dyDescent="0.15">
      <c r="A434" s="1057">
        <v>2</v>
      </c>
      <c r="B434" s="1057">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hidden="1" customHeight="1" x14ac:dyDescent="0.15">
      <c r="A435" s="1057">
        <v>3</v>
      </c>
      <c r="B435" s="1057">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hidden="1" customHeight="1" x14ac:dyDescent="0.15">
      <c r="A436" s="1057">
        <v>4</v>
      </c>
      <c r="B436" s="1057">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hidden="1" customHeight="1" x14ac:dyDescent="0.15">
      <c r="A437" s="1057">
        <v>5</v>
      </c>
      <c r="B437" s="1057">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hidden="1" customHeight="1" x14ac:dyDescent="0.15">
      <c r="A438" s="1057">
        <v>6</v>
      </c>
      <c r="B438" s="1057">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hidden="1" customHeight="1" x14ac:dyDescent="0.15">
      <c r="A439" s="1057">
        <v>7</v>
      </c>
      <c r="B439" s="1057">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hidden="1" customHeight="1" x14ac:dyDescent="0.15">
      <c r="A440" s="1057">
        <v>8</v>
      </c>
      <c r="B440" s="1057">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hidden="1" customHeight="1" x14ac:dyDescent="0.15">
      <c r="A441" s="1057">
        <v>9</v>
      </c>
      <c r="B441" s="1057">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hidden="1" customHeight="1" x14ac:dyDescent="0.15">
      <c r="A442" s="1057">
        <v>10</v>
      </c>
      <c r="B442" s="1057">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hidden="1" customHeight="1" x14ac:dyDescent="0.15">
      <c r="A443" s="1057">
        <v>11</v>
      </c>
      <c r="B443" s="1057">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hidden="1" customHeight="1" x14ac:dyDescent="0.15">
      <c r="A444" s="1057">
        <v>12</v>
      </c>
      <c r="B444" s="1057">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hidden="1" customHeight="1" x14ac:dyDescent="0.15">
      <c r="A445" s="1057">
        <v>13</v>
      </c>
      <c r="B445" s="1057">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hidden="1" customHeight="1" x14ac:dyDescent="0.15">
      <c r="A446" s="1057">
        <v>14</v>
      </c>
      <c r="B446" s="1057">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hidden="1" customHeight="1" x14ac:dyDescent="0.15">
      <c r="A447" s="1057">
        <v>15</v>
      </c>
      <c r="B447" s="1057">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hidden="1" customHeight="1" x14ac:dyDescent="0.15">
      <c r="A448" s="1057">
        <v>16</v>
      </c>
      <c r="B448" s="1057">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hidden="1" customHeight="1" x14ac:dyDescent="0.15">
      <c r="A449" s="1057">
        <v>17</v>
      </c>
      <c r="B449" s="1057">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hidden="1" customHeight="1" x14ac:dyDescent="0.15">
      <c r="A450" s="1057">
        <v>18</v>
      </c>
      <c r="B450" s="1057">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hidden="1" customHeight="1" x14ac:dyDescent="0.15">
      <c r="A451" s="1057">
        <v>19</v>
      </c>
      <c r="B451" s="1057">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hidden="1" customHeight="1" x14ac:dyDescent="0.15">
      <c r="A452" s="1057">
        <v>20</v>
      </c>
      <c r="B452" s="1057">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hidden="1" customHeight="1" x14ac:dyDescent="0.15">
      <c r="A453" s="1057">
        <v>21</v>
      </c>
      <c r="B453" s="1057">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hidden="1" customHeight="1" x14ac:dyDescent="0.15">
      <c r="A454" s="1057">
        <v>22</v>
      </c>
      <c r="B454" s="1057">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hidden="1" customHeight="1" x14ac:dyDescent="0.15">
      <c r="A455" s="1057">
        <v>23</v>
      </c>
      <c r="B455" s="1057">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hidden="1" customHeight="1" x14ac:dyDescent="0.15">
      <c r="A456" s="1057">
        <v>24</v>
      </c>
      <c r="B456" s="1057">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hidden="1" customHeight="1" x14ac:dyDescent="0.15">
      <c r="A457" s="1057">
        <v>25</v>
      </c>
      <c r="B457" s="1057">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hidden="1" customHeight="1" x14ac:dyDescent="0.15">
      <c r="A458" s="1057">
        <v>26</v>
      </c>
      <c r="B458" s="1057">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hidden="1" customHeight="1" x14ac:dyDescent="0.15">
      <c r="A459" s="1057">
        <v>27</v>
      </c>
      <c r="B459" s="1057">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hidden="1" customHeight="1" x14ac:dyDescent="0.15">
      <c r="A460" s="1057">
        <v>28</v>
      </c>
      <c r="B460" s="1057">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hidden="1" customHeight="1" x14ac:dyDescent="0.15">
      <c r="A461" s="1057">
        <v>29</v>
      </c>
      <c r="B461" s="1057">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hidden="1" customHeight="1" x14ac:dyDescent="0.15">
      <c r="A462" s="1057">
        <v>30</v>
      </c>
      <c r="B462" s="1057">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5"/>
      <c r="B465" s="365"/>
      <c r="C465" s="365" t="s">
        <v>26</v>
      </c>
      <c r="D465" s="365"/>
      <c r="E465" s="365"/>
      <c r="F465" s="365"/>
      <c r="G465" s="365"/>
      <c r="H465" s="365"/>
      <c r="I465" s="365"/>
      <c r="J465" s="150" t="s">
        <v>414</v>
      </c>
      <c r="K465" s="366"/>
      <c r="L465" s="366"/>
      <c r="M465" s="366"/>
      <c r="N465" s="366"/>
      <c r="O465" s="366"/>
      <c r="P465" s="367" t="s">
        <v>27</v>
      </c>
      <c r="Q465" s="367"/>
      <c r="R465" s="367"/>
      <c r="S465" s="367"/>
      <c r="T465" s="367"/>
      <c r="U465" s="367"/>
      <c r="V465" s="367"/>
      <c r="W465" s="367"/>
      <c r="X465" s="367"/>
      <c r="Y465" s="368" t="s">
        <v>468</v>
      </c>
      <c r="Z465" s="369"/>
      <c r="AA465" s="369"/>
      <c r="AB465" s="369"/>
      <c r="AC465" s="150" t="s">
        <v>453</v>
      </c>
      <c r="AD465" s="150"/>
      <c r="AE465" s="150"/>
      <c r="AF465" s="150"/>
      <c r="AG465" s="150"/>
      <c r="AH465" s="368" t="s">
        <v>379</v>
      </c>
      <c r="AI465" s="365"/>
      <c r="AJ465" s="365"/>
      <c r="AK465" s="365"/>
      <c r="AL465" s="365" t="s">
        <v>21</v>
      </c>
      <c r="AM465" s="365"/>
      <c r="AN465" s="365"/>
      <c r="AO465" s="370"/>
      <c r="AP465" s="371" t="s">
        <v>415</v>
      </c>
      <c r="AQ465" s="371"/>
      <c r="AR465" s="371"/>
      <c r="AS465" s="371"/>
      <c r="AT465" s="371"/>
      <c r="AU465" s="371"/>
      <c r="AV465" s="371"/>
      <c r="AW465" s="371"/>
      <c r="AX465" s="371"/>
    </row>
    <row r="466" spans="1:50" ht="26.25" hidden="1" customHeight="1" x14ac:dyDescent="0.15">
      <c r="A466" s="1057">
        <v>1</v>
      </c>
      <c r="B466" s="1057">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hidden="1" customHeight="1" x14ac:dyDescent="0.15">
      <c r="A467" s="1057">
        <v>2</v>
      </c>
      <c r="B467" s="1057">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hidden="1" customHeight="1" x14ac:dyDescent="0.15">
      <c r="A468" s="1057">
        <v>3</v>
      </c>
      <c r="B468" s="1057">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hidden="1" customHeight="1" x14ac:dyDescent="0.15">
      <c r="A469" s="1057">
        <v>4</v>
      </c>
      <c r="B469" s="1057">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hidden="1" customHeight="1" x14ac:dyDescent="0.15">
      <c r="A470" s="1057">
        <v>5</v>
      </c>
      <c r="B470" s="1057">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hidden="1" customHeight="1" x14ac:dyDescent="0.15">
      <c r="A471" s="1057">
        <v>6</v>
      </c>
      <c r="B471" s="1057">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hidden="1" customHeight="1" x14ac:dyDescent="0.15">
      <c r="A472" s="1057">
        <v>7</v>
      </c>
      <c r="B472" s="1057">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hidden="1" customHeight="1" x14ac:dyDescent="0.15">
      <c r="A473" s="1057">
        <v>8</v>
      </c>
      <c r="B473" s="1057">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hidden="1" customHeight="1" x14ac:dyDescent="0.15">
      <c r="A474" s="1057">
        <v>9</v>
      </c>
      <c r="B474" s="1057">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hidden="1" customHeight="1" x14ac:dyDescent="0.15">
      <c r="A475" s="1057">
        <v>10</v>
      </c>
      <c r="B475" s="1057">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hidden="1" customHeight="1" x14ac:dyDescent="0.15">
      <c r="A476" s="1057">
        <v>11</v>
      </c>
      <c r="B476" s="1057">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hidden="1" customHeight="1" x14ac:dyDescent="0.15">
      <c r="A477" s="1057">
        <v>12</v>
      </c>
      <c r="B477" s="1057">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hidden="1" customHeight="1" x14ac:dyDescent="0.15">
      <c r="A478" s="1057">
        <v>13</v>
      </c>
      <c r="B478" s="1057">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hidden="1" customHeight="1" x14ac:dyDescent="0.15">
      <c r="A479" s="1057">
        <v>14</v>
      </c>
      <c r="B479" s="1057">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hidden="1" customHeight="1" x14ac:dyDescent="0.15">
      <c r="A480" s="1057">
        <v>15</v>
      </c>
      <c r="B480" s="1057">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hidden="1" customHeight="1" x14ac:dyDescent="0.15">
      <c r="A481" s="1057">
        <v>16</v>
      </c>
      <c r="B481" s="1057">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hidden="1" customHeight="1" x14ac:dyDescent="0.15">
      <c r="A482" s="1057">
        <v>17</v>
      </c>
      <c r="B482" s="1057">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hidden="1" customHeight="1" x14ac:dyDescent="0.15">
      <c r="A483" s="1057">
        <v>18</v>
      </c>
      <c r="B483" s="1057">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hidden="1" customHeight="1" x14ac:dyDescent="0.15">
      <c r="A484" s="1057">
        <v>19</v>
      </c>
      <c r="B484" s="1057">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hidden="1" customHeight="1" x14ac:dyDescent="0.15">
      <c r="A485" s="1057">
        <v>20</v>
      </c>
      <c r="B485" s="1057">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hidden="1" customHeight="1" x14ac:dyDescent="0.15">
      <c r="A486" s="1057">
        <v>21</v>
      </c>
      <c r="B486" s="1057">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hidden="1" customHeight="1" x14ac:dyDescent="0.15">
      <c r="A487" s="1057">
        <v>22</v>
      </c>
      <c r="B487" s="1057">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hidden="1" customHeight="1" x14ac:dyDescent="0.15">
      <c r="A488" s="1057">
        <v>23</v>
      </c>
      <c r="B488" s="1057">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hidden="1" customHeight="1" x14ac:dyDescent="0.15">
      <c r="A489" s="1057">
        <v>24</v>
      </c>
      <c r="B489" s="1057">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hidden="1" customHeight="1" x14ac:dyDescent="0.15">
      <c r="A490" s="1057">
        <v>25</v>
      </c>
      <c r="B490" s="1057">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hidden="1" customHeight="1" x14ac:dyDescent="0.15">
      <c r="A491" s="1057">
        <v>26</v>
      </c>
      <c r="B491" s="1057">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hidden="1" customHeight="1" x14ac:dyDescent="0.15">
      <c r="A492" s="1057">
        <v>27</v>
      </c>
      <c r="B492" s="1057">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hidden="1" customHeight="1" x14ac:dyDescent="0.15">
      <c r="A493" s="1057">
        <v>28</v>
      </c>
      <c r="B493" s="1057">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hidden="1" customHeight="1" x14ac:dyDescent="0.15">
      <c r="A494" s="1057">
        <v>29</v>
      </c>
      <c r="B494" s="1057">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hidden="1" customHeight="1" x14ac:dyDescent="0.15">
      <c r="A495" s="1057">
        <v>30</v>
      </c>
      <c r="B495" s="1057">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5"/>
      <c r="B498" s="365"/>
      <c r="C498" s="365" t="s">
        <v>26</v>
      </c>
      <c r="D498" s="365"/>
      <c r="E498" s="365"/>
      <c r="F498" s="365"/>
      <c r="G498" s="365"/>
      <c r="H498" s="365"/>
      <c r="I498" s="365"/>
      <c r="J498" s="150" t="s">
        <v>414</v>
      </c>
      <c r="K498" s="366"/>
      <c r="L498" s="366"/>
      <c r="M498" s="366"/>
      <c r="N498" s="366"/>
      <c r="O498" s="366"/>
      <c r="P498" s="367" t="s">
        <v>27</v>
      </c>
      <c r="Q498" s="367"/>
      <c r="R498" s="367"/>
      <c r="S498" s="367"/>
      <c r="T498" s="367"/>
      <c r="U498" s="367"/>
      <c r="V498" s="367"/>
      <c r="W498" s="367"/>
      <c r="X498" s="367"/>
      <c r="Y498" s="368" t="s">
        <v>468</v>
      </c>
      <c r="Z498" s="369"/>
      <c r="AA498" s="369"/>
      <c r="AB498" s="369"/>
      <c r="AC498" s="150" t="s">
        <v>453</v>
      </c>
      <c r="AD498" s="150"/>
      <c r="AE498" s="150"/>
      <c r="AF498" s="150"/>
      <c r="AG498" s="150"/>
      <c r="AH498" s="368" t="s">
        <v>379</v>
      </c>
      <c r="AI498" s="365"/>
      <c r="AJ498" s="365"/>
      <c r="AK498" s="365"/>
      <c r="AL498" s="365" t="s">
        <v>21</v>
      </c>
      <c r="AM498" s="365"/>
      <c r="AN498" s="365"/>
      <c r="AO498" s="370"/>
      <c r="AP498" s="371" t="s">
        <v>415</v>
      </c>
      <c r="AQ498" s="371"/>
      <c r="AR498" s="371"/>
      <c r="AS498" s="371"/>
      <c r="AT498" s="371"/>
      <c r="AU498" s="371"/>
      <c r="AV498" s="371"/>
      <c r="AW498" s="371"/>
      <c r="AX498" s="371"/>
    </row>
    <row r="499" spans="1:50" ht="26.25" hidden="1" customHeight="1" x14ac:dyDescent="0.15">
      <c r="A499" s="1057">
        <v>1</v>
      </c>
      <c r="B499" s="1057">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hidden="1" customHeight="1" x14ac:dyDescent="0.15">
      <c r="A500" s="1057">
        <v>2</v>
      </c>
      <c r="B500" s="1057">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hidden="1" customHeight="1" x14ac:dyDescent="0.15">
      <c r="A501" s="1057">
        <v>3</v>
      </c>
      <c r="B501" s="1057">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hidden="1" customHeight="1" x14ac:dyDescent="0.15">
      <c r="A502" s="1057">
        <v>4</v>
      </c>
      <c r="B502" s="1057">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hidden="1" customHeight="1" x14ac:dyDescent="0.15">
      <c r="A503" s="1057">
        <v>5</v>
      </c>
      <c r="B503" s="1057">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hidden="1" customHeight="1" x14ac:dyDescent="0.15">
      <c r="A504" s="1057">
        <v>6</v>
      </c>
      <c r="B504" s="1057">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hidden="1" customHeight="1" x14ac:dyDescent="0.15">
      <c r="A505" s="1057">
        <v>7</v>
      </c>
      <c r="B505" s="1057">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hidden="1" customHeight="1" x14ac:dyDescent="0.15">
      <c r="A506" s="1057">
        <v>8</v>
      </c>
      <c r="B506" s="1057">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hidden="1" customHeight="1" x14ac:dyDescent="0.15">
      <c r="A507" s="1057">
        <v>9</v>
      </c>
      <c r="B507" s="1057">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hidden="1" customHeight="1" x14ac:dyDescent="0.15">
      <c r="A508" s="1057">
        <v>10</v>
      </c>
      <c r="B508" s="1057">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hidden="1" customHeight="1" x14ac:dyDescent="0.15">
      <c r="A509" s="1057">
        <v>11</v>
      </c>
      <c r="B509" s="1057">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hidden="1" customHeight="1" x14ac:dyDescent="0.15">
      <c r="A510" s="1057">
        <v>12</v>
      </c>
      <c r="B510" s="1057">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hidden="1" customHeight="1" x14ac:dyDescent="0.15">
      <c r="A511" s="1057">
        <v>13</v>
      </c>
      <c r="B511" s="1057">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hidden="1" customHeight="1" x14ac:dyDescent="0.15">
      <c r="A512" s="1057">
        <v>14</v>
      </c>
      <c r="B512" s="1057">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hidden="1" customHeight="1" x14ac:dyDescent="0.15">
      <c r="A513" s="1057">
        <v>15</v>
      </c>
      <c r="B513" s="1057">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hidden="1" customHeight="1" x14ac:dyDescent="0.15">
      <c r="A514" s="1057">
        <v>16</v>
      </c>
      <c r="B514" s="1057">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hidden="1" customHeight="1" x14ac:dyDescent="0.15">
      <c r="A515" s="1057">
        <v>17</v>
      </c>
      <c r="B515" s="1057">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hidden="1" customHeight="1" x14ac:dyDescent="0.15">
      <c r="A516" s="1057">
        <v>18</v>
      </c>
      <c r="B516" s="1057">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hidden="1" customHeight="1" x14ac:dyDescent="0.15">
      <c r="A517" s="1057">
        <v>19</v>
      </c>
      <c r="B517" s="1057">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hidden="1" customHeight="1" x14ac:dyDescent="0.15">
      <c r="A518" s="1057">
        <v>20</v>
      </c>
      <c r="B518" s="1057">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hidden="1" customHeight="1" x14ac:dyDescent="0.15">
      <c r="A519" s="1057">
        <v>21</v>
      </c>
      <c r="B519" s="1057">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hidden="1" customHeight="1" x14ac:dyDescent="0.15">
      <c r="A520" s="1057">
        <v>22</v>
      </c>
      <c r="B520" s="1057">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hidden="1" customHeight="1" x14ac:dyDescent="0.15">
      <c r="A521" s="1057">
        <v>23</v>
      </c>
      <c r="B521" s="1057">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hidden="1" customHeight="1" x14ac:dyDescent="0.15">
      <c r="A522" s="1057">
        <v>24</v>
      </c>
      <c r="B522" s="1057">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hidden="1" customHeight="1" x14ac:dyDescent="0.15">
      <c r="A523" s="1057">
        <v>25</v>
      </c>
      <c r="B523" s="1057">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hidden="1" customHeight="1" x14ac:dyDescent="0.15">
      <c r="A524" s="1057">
        <v>26</v>
      </c>
      <c r="B524" s="1057">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hidden="1" customHeight="1" x14ac:dyDescent="0.15">
      <c r="A525" s="1057">
        <v>27</v>
      </c>
      <c r="B525" s="1057">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hidden="1" customHeight="1" x14ac:dyDescent="0.15">
      <c r="A526" s="1057">
        <v>28</v>
      </c>
      <c r="B526" s="1057">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hidden="1" customHeight="1" x14ac:dyDescent="0.15">
      <c r="A527" s="1057">
        <v>29</v>
      </c>
      <c r="B527" s="1057">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hidden="1" customHeight="1" x14ac:dyDescent="0.15">
      <c r="A528" s="1057">
        <v>30</v>
      </c>
      <c r="B528" s="1057">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5"/>
      <c r="B531" s="365"/>
      <c r="C531" s="365" t="s">
        <v>26</v>
      </c>
      <c r="D531" s="365"/>
      <c r="E531" s="365"/>
      <c r="F531" s="365"/>
      <c r="G531" s="365"/>
      <c r="H531" s="365"/>
      <c r="I531" s="365"/>
      <c r="J531" s="150" t="s">
        <v>414</v>
      </c>
      <c r="K531" s="366"/>
      <c r="L531" s="366"/>
      <c r="M531" s="366"/>
      <c r="N531" s="366"/>
      <c r="O531" s="366"/>
      <c r="P531" s="367" t="s">
        <v>27</v>
      </c>
      <c r="Q531" s="367"/>
      <c r="R531" s="367"/>
      <c r="S531" s="367"/>
      <c r="T531" s="367"/>
      <c r="U531" s="367"/>
      <c r="V531" s="367"/>
      <c r="W531" s="367"/>
      <c r="X531" s="367"/>
      <c r="Y531" s="368" t="s">
        <v>468</v>
      </c>
      <c r="Z531" s="369"/>
      <c r="AA531" s="369"/>
      <c r="AB531" s="369"/>
      <c r="AC531" s="150" t="s">
        <v>453</v>
      </c>
      <c r="AD531" s="150"/>
      <c r="AE531" s="150"/>
      <c r="AF531" s="150"/>
      <c r="AG531" s="150"/>
      <c r="AH531" s="368" t="s">
        <v>379</v>
      </c>
      <c r="AI531" s="365"/>
      <c r="AJ531" s="365"/>
      <c r="AK531" s="365"/>
      <c r="AL531" s="365" t="s">
        <v>21</v>
      </c>
      <c r="AM531" s="365"/>
      <c r="AN531" s="365"/>
      <c r="AO531" s="370"/>
      <c r="AP531" s="371" t="s">
        <v>415</v>
      </c>
      <c r="AQ531" s="371"/>
      <c r="AR531" s="371"/>
      <c r="AS531" s="371"/>
      <c r="AT531" s="371"/>
      <c r="AU531" s="371"/>
      <c r="AV531" s="371"/>
      <c r="AW531" s="371"/>
      <c r="AX531" s="371"/>
    </row>
    <row r="532" spans="1:50" ht="26.25" hidden="1" customHeight="1" x14ac:dyDescent="0.15">
      <c r="A532" s="1057">
        <v>1</v>
      </c>
      <c r="B532" s="1057">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hidden="1" customHeight="1" x14ac:dyDescent="0.15">
      <c r="A533" s="1057">
        <v>2</v>
      </c>
      <c r="B533" s="1057">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hidden="1" customHeight="1" x14ac:dyDescent="0.15">
      <c r="A534" s="1057">
        <v>3</v>
      </c>
      <c r="B534" s="1057">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hidden="1" customHeight="1" x14ac:dyDescent="0.15">
      <c r="A535" s="1057">
        <v>4</v>
      </c>
      <c r="B535" s="1057">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hidden="1" customHeight="1" x14ac:dyDescent="0.15">
      <c r="A536" s="1057">
        <v>5</v>
      </c>
      <c r="B536" s="1057">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hidden="1" customHeight="1" x14ac:dyDescent="0.15">
      <c r="A537" s="1057">
        <v>6</v>
      </c>
      <c r="B537" s="1057">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hidden="1" customHeight="1" x14ac:dyDescent="0.15">
      <c r="A538" s="1057">
        <v>7</v>
      </c>
      <c r="B538" s="1057">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hidden="1" customHeight="1" x14ac:dyDescent="0.15">
      <c r="A539" s="1057">
        <v>8</v>
      </c>
      <c r="B539" s="1057">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hidden="1" customHeight="1" x14ac:dyDescent="0.15">
      <c r="A540" s="1057">
        <v>9</v>
      </c>
      <c r="B540" s="1057">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hidden="1" customHeight="1" x14ac:dyDescent="0.15">
      <c r="A541" s="1057">
        <v>10</v>
      </c>
      <c r="B541" s="1057">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hidden="1" customHeight="1" x14ac:dyDescent="0.15">
      <c r="A542" s="1057">
        <v>11</v>
      </c>
      <c r="B542" s="1057">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hidden="1" customHeight="1" x14ac:dyDescent="0.15">
      <c r="A543" s="1057">
        <v>12</v>
      </c>
      <c r="B543" s="1057">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hidden="1" customHeight="1" x14ac:dyDescent="0.15">
      <c r="A544" s="1057">
        <v>13</v>
      </c>
      <c r="B544" s="1057">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hidden="1" customHeight="1" x14ac:dyDescent="0.15">
      <c r="A545" s="1057">
        <v>14</v>
      </c>
      <c r="B545" s="1057">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hidden="1" customHeight="1" x14ac:dyDescent="0.15">
      <c r="A546" s="1057">
        <v>15</v>
      </c>
      <c r="B546" s="1057">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hidden="1" customHeight="1" x14ac:dyDescent="0.15">
      <c r="A547" s="1057">
        <v>16</v>
      </c>
      <c r="B547" s="1057">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hidden="1" customHeight="1" x14ac:dyDescent="0.15">
      <c r="A548" s="1057">
        <v>17</v>
      </c>
      <c r="B548" s="1057">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hidden="1" customHeight="1" x14ac:dyDescent="0.15">
      <c r="A549" s="1057">
        <v>18</v>
      </c>
      <c r="B549" s="1057">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hidden="1" customHeight="1" x14ac:dyDescent="0.15">
      <c r="A550" s="1057">
        <v>19</v>
      </c>
      <c r="B550" s="1057">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hidden="1" customHeight="1" x14ac:dyDescent="0.15">
      <c r="A551" s="1057">
        <v>20</v>
      </c>
      <c r="B551" s="1057">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hidden="1" customHeight="1" x14ac:dyDescent="0.15">
      <c r="A552" s="1057">
        <v>21</v>
      </c>
      <c r="B552" s="1057">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hidden="1" customHeight="1" x14ac:dyDescent="0.15">
      <c r="A553" s="1057">
        <v>22</v>
      </c>
      <c r="B553" s="1057">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hidden="1" customHeight="1" x14ac:dyDescent="0.15">
      <c r="A554" s="1057">
        <v>23</v>
      </c>
      <c r="B554" s="1057">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hidden="1" customHeight="1" x14ac:dyDescent="0.15">
      <c r="A555" s="1057">
        <v>24</v>
      </c>
      <c r="B555" s="1057">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hidden="1" customHeight="1" x14ac:dyDescent="0.15">
      <c r="A556" s="1057">
        <v>25</v>
      </c>
      <c r="B556" s="1057">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hidden="1" customHeight="1" x14ac:dyDescent="0.15">
      <c r="A557" s="1057">
        <v>26</v>
      </c>
      <c r="B557" s="1057">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hidden="1" customHeight="1" x14ac:dyDescent="0.15">
      <c r="A558" s="1057">
        <v>27</v>
      </c>
      <c r="B558" s="1057">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hidden="1" customHeight="1" x14ac:dyDescent="0.15">
      <c r="A559" s="1057">
        <v>28</v>
      </c>
      <c r="B559" s="1057">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hidden="1" customHeight="1" x14ac:dyDescent="0.15">
      <c r="A560" s="1057">
        <v>29</v>
      </c>
      <c r="B560" s="1057">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hidden="1" customHeight="1" x14ac:dyDescent="0.15">
      <c r="A561" s="1057">
        <v>30</v>
      </c>
      <c r="B561" s="1057">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5"/>
      <c r="B564" s="365"/>
      <c r="C564" s="365" t="s">
        <v>26</v>
      </c>
      <c r="D564" s="365"/>
      <c r="E564" s="365"/>
      <c r="F564" s="365"/>
      <c r="G564" s="365"/>
      <c r="H564" s="365"/>
      <c r="I564" s="365"/>
      <c r="J564" s="150" t="s">
        <v>414</v>
      </c>
      <c r="K564" s="366"/>
      <c r="L564" s="366"/>
      <c r="M564" s="366"/>
      <c r="N564" s="366"/>
      <c r="O564" s="366"/>
      <c r="P564" s="367" t="s">
        <v>27</v>
      </c>
      <c r="Q564" s="367"/>
      <c r="R564" s="367"/>
      <c r="S564" s="367"/>
      <c r="T564" s="367"/>
      <c r="U564" s="367"/>
      <c r="V564" s="367"/>
      <c r="W564" s="367"/>
      <c r="X564" s="367"/>
      <c r="Y564" s="368" t="s">
        <v>468</v>
      </c>
      <c r="Z564" s="369"/>
      <c r="AA564" s="369"/>
      <c r="AB564" s="369"/>
      <c r="AC564" s="150" t="s">
        <v>453</v>
      </c>
      <c r="AD564" s="150"/>
      <c r="AE564" s="150"/>
      <c r="AF564" s="150"/>
      <c r="AG564" s="150"/>
      <c r="AH564" s="368" t="s">
        <v>379</v>
      </c>
      <c r="AI564" s="365"/>
      <c r="AJ564" s="365"/>
      <c r="AK564" s="365"/>
      <c r="AL564" s="365" t="s">
        <v>21</v>
      </c>
      <c r="AM564" s="365"/>
      <c r="AN564" s="365"/>
      <c r="AO564" s="370"/>
      <c r="AP564" s="371" t="s">
        <v>415</v>
      </c>
      <c r="AQ564" s="371"/>
      <c r="AR564" s="371"/>
      <c r="AS564" s="371"/>
      <c r="AT564" s="371"/>
      <c r="AU564" s="371"/>
      <c r="AV564" s="371"/>
      <c r="AW564" s="371"/>
      <c r="AX564" s="371"/>
    </row>
    <row r="565" spans="1:50" ht="26.25" hidden="1" customHeight="1" x14ac:dyDescent="0.15">
      <c r="A565" s="1057">
        <v>1</v>
      </c>
      <c r="B565" s="1057">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hidden="1" customHeight="1" x14ac:dyDescent="0.15">
      <c r="A566" s="1057">
        <v>2</v>
      </c>
      <c r="B566" s="1057">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hidden="1" customHeight="1" x14ac:dyDescent="0.15">
      <c r="A567" s="1057">
        <v>3</v>
      </c>
      <c r="B567" s="1057">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hidden="1" customHeight="1" x14ac:dyDescent="0.15">
      <c r="A568" s="1057">
        <v>4</v>
      </c>
      <c r="B568" s="1057">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hidden="1" customHeight="1" x14ac:dyDescent="0.15">
      <c r="A569" s="1057">
        <v>5</v>
      </c>
      <c r="B569" s="1057">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hidden="1" customHeight="1" x14ac:dyDescent="0.15">
      <c r="A570" s="1057">
        <v>6</v>
      </c>
      <c r="B570" s="1057">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hidden="1" customHeight="1" x14ac:dyDescent="0.15">
      <c r="A571" s="1057">
        <v>7</v>
      </c>
      <c r="B571" s="1057">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hidden="1" customHeight="1" x14ac:dyDescent="0.15">
      <c r="A572" s="1057">
        <v>8</v>
      </c>
      <c r="B572" s="1057">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hidden="1" customHeight="1" x14ac:dyDescent="0.15">
      <c r="A573" s="1057">
        <v>9</v>
      </c>
      <c r="B573" s="1057">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hidden="1" customHeight="1" x14ac:dyDescent="0.15">
      <c r="A574" s="1057">
        <v>10</v>
      </c>
      <c r="B574" s="1057">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hidden="1" customHeight="1" x14ac:dyDescent="0.15">
      <c r="A575" s="1057">
        <v>11</v>
      </c>
      <c r="B575" s="1057">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hidden="1" customHeight="1" x14ac:dyDescent="0.15">
      <c r="A576" s="1057">
        <v>12</v>
      </c>
      <c r="B576" s="1057">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hidden="1" customHeight="1" x14ac:dyDescent="0.15">
      <c r="A577" s="1057">
        <v>13</v>
      </c>
      <c r="B577" s="1057">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hidden="1" customHeight="1" x14ac:dyDescent="0.15">
      <c r="A578" s="1057">
        <v>14</v>
      </c>
      <c r="B578" s="1057">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hidden="1" customHeight="1" x14ac:dyDescent="0.15">
      <c r="A579" s="1057">
        <v>15</v>
      </c>
      <c r="B579" s="1057">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hidden="1" customHeight="1" x14ac:dyDescent="0.15">
      <c r="A580" s="1057">
        <v>16</v>
      </c>
      <c r="B580" s="1057">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hidden="1" customHeight="1" x14ac:dyDescent="0.15">
      <c r="A581" s="1057">
        <v>17</v>
      </c>
      <c r="B581" s="1057">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hidden="1" customHeight="1" x14ac:dyDescent="0.15">
      <c r="A582" s="1057">
        <v>18</v>
      </c>
      <c r="B582" s="1057">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hidden="1" customHeight="1" x14ac:dyDescent="0.15">
      <c r="A583" s="1057">
        <v>19</v>
      </c>
      <c r="B583" s="1057">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hidden="1" customHeight="1" x14ac:dyDescent="0.15">
      <c r="A584" s="1057">
        <v>20</v>
      </c>
      <c r="B584" s="1057">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hidden="1" customHeight="1" x14ac:dyDescent="0.15">
      <c r="A585" s="1057">
        <v>21</v>
      </c>
      <c r="B585" s="1057">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hidden="1" customHeight="1" x14ac:dyDescent="0.15">
      <c r="A586" s="1057">
        <v>22</v>
      </c>
      <c r="B586" s="1057">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hidden="1" customHeight="1" x14ac:dyDescent="0.15">
      <c r="A587" s="1057">
        <v>23</v>
      </c>
      <c r="B587" s="1057">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hidden="1" customHeight="1" x14ac:dyDescent="0.15">
      <c r="A588" s="1057">
        <v>24</v>
      </c>
      <c r="B588" s="1057">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hidden="1" customHeight="1" x14ac:dyDescent="0.15">
      <c r="A589" s="1057">
        <v>25</v>
      </c>
      <c r="B589" s="1057">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hidden="1" customHeight="1" x14ac:dyDescent="0.15">
      <c r="A590" s="1057">
        <v>26</v>
      </c>
      <c r="B590" s="1057">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hidden="1" customHeight="1" x14ac:dyDescent="0.15">
      <c r="A591" s="1057">
        <v>27</v>
      </c>
      <c r="B591" s="1057">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hidden="1" customHeight="1" x14ac:dyDescent="0.15">
      <c r="A592" s="1057">
        <v>28</v>
      </c>
      <c r="B592" s="1057">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hidden="1" customHeight="1" x14ac:dyDescent="0.15">
      <c r="A593" s="1057">
        <v>29</v>
      </c>
      <c r="B593" s="1057">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hidden="1" customHeight="1" x14ac:dyDescent="0.15">
      <c r="A594" s="1057">
        <v>30</v>
      </c>
      <c r="B594" s="1057">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5"/>
      <c r="B597" s="365"/>
      <c r="C597" s="365" t="s">
        <v>26</v>
      </c>
      <c r="D597" s="365"/>
      <c r="E597" s="365"/>
      <c r="F597" s="365"/>
      <c r="G597" s="365"/>
      <c r="H597" s="365"/>
      <c r="I597" s="365"/>
      <c r="J597" s="150" t="s">
        <v>414</v>
      </c>
      <c r="K597" s="366"/>
      <c r="L597" s="366"/>
      <c r="M597" s="366"/>
      <c r="N597" s="366"/>
      <c r="O597" s="366"/>
      <c r="P597" s="367" t="s">
        <v>27</v>
      </c>
      <c r="Q597" s="367"/>
      <c r="R597" s="367"/>
      <c r="S597" s="367"/>
      <c r="T597" s="367"/>
      <c r="U597" s="367"/>
      <c r="V597" s="367"/>
      <c r="W597" s="367"/>
      <c r="X597" s="367"/>
      <c r="Y597" s="368" t="s">
        <v>468</v>
      </c>
      <c r="Z597" s="369"/>
      <c r="AA597" s="369"/>
      <c r="AB597" s="369"/>
      <c r="AC597" s="150" t="s">
        <v>453</v>
      </c>
      <c r="AD597" s="150"/>
      <c r="AE597" s="150"/>
      <c r="AF597" s="150"/>
      <c r="AG597" s="150"/>
      <c r="AH597" s="368" t="s">
        <v>379</v>
      </c>
      <c r="AI597" s="365"/>
      <c r="AJ597" s="365"/>
      <c r="AK597" s="365"/>
      <c r="AL597" s="365" t="s">
        <v>21</v>
      </c>
      <c r="AM597" s="365"/>
      <c r="AN597" s="365"/>
      <c r="AO597" s="370"/>
      <c r="AP597" s="371" t="s">
        <v>415</v>
      </c>
      <c r="AQ597" s="371"/>
      <c r="AR597" s="371"/>
      <c r="AS597" s="371"/>
      <c r="AT597" s="371"/>
      <c r="AU597" s="371"/>
      <c r="AV597" s="371"/>
      <c r="AW597" s="371"/>
      <c r="AX597" s="371"/>
    </row>
    <row r="598" spans="1:50" ht="26.25" hidden="1" customHeight="1" x14ac:dyDescent="0.15">
      <c r="A598" s="1057">
        <v>1</v>
      </c>
      <c r="B598" s="1057">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hidden="1" customHeight="1" x14ac:dyDescent="0.15">
      <c r="A599" s="1057">
        <v>2</v>
      </c>
      <c r="B599" s="1057">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hidden="1" customHeight="1" x14ac:dyDescent="0.15">
      <c r="A600" s="1057">
        <v>3</v>
      </c>
      <c r="B600" s="1057">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hidden="1" customHeight="1" x14ac:dyDescent="0.15">
      <c r="A601" s="1057">
        <v>4</v>
      </c>
      <c r="B601" s="1057">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hidden="1" customHeight="1" x14ac:dyDescent="0.15">
      <c r="A602" s="1057">
        <v>5</v>
      </c>
      <c r="B602" s="1057">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hidden="1" customHeight="1" x14ac:dyDescent="0.15">
      <c r="A603" s="1057">
        <v>6</v>
      </c>
      <c r="B603" s="1057">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hidden="1" customHeight="1" x14ac:dyDescent="0.15">
      <c r="A604" s="1057">
        <v>7</v>
      </c>
      <c r="B604" s="1057">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hidden="1" customHeight="1" x14ac:dyDescent="0.15">
      <c r="A605" s="1057">
        <v>8</v>
      </c>
      <c r="B605" s="1057">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hidden="1" customHeight="1" x14ac:dyDescent="0.15">
      <c r="A606" s="1057">
        <v>9</v>
      </c>
      <c r="B606" s="1057">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hidden="1" customHeight="1" x14ac:dyDescent="0.15">
      <c r="A607" s="1057">
        <v>10</v>
      </c>
      <c r="B607" s="1057">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hidden="1" customHeight="1" x14ac:dyDescent="0.15">
      <c r="A608" s="1057">
        <v>11</v>
      </c>
      <c r="B608" s="1057">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hidden="1" customHeight="1" x14ac:dyDescent="0.15">
      <c r="A609" s="1057">
        <v>12</v>
      </c>
      <c r="B609" s="1057">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hidden="1" customHeight="1" x14ac:dyDescent="0.15">
      <c r="A610" s="1057">
        <v>13</v>
      </c>
      <c r="B610" s="1057">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hidden="1" customHeight="1" x14ac:dyDescent="0.15">
      <c r="A611" s="1057">
        <v>14</v>
      </c>
      <c r="B611" s="1057">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hidden="1" customHeight="1" x14ac:dyDescent="0.15">
      <c r="A612" s="1057">
        <v>15</v>
      </c>
      <c r="B612" s="1057">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hidden="1" customHeight="1" x14ac:dyDescent="0.15">
      <c r="A613" s="1057">
        <v>16</v>
      </c>
      <c r="B613" s="1057">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hidden="1" customHeight="1" x14ac:dyDescent="0.15">
      <c r="A614" s="1057">
        <v>17</v>
      </c>
      <c r="B614" s="1057">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hidden="1" customHeight="1" x14ac:dyDescent="0.15">
      <c r="A615" s="1057">
        <v>18</v>
      </c>
      <c r="B615" s="1057">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hidden="1" customHeight="1" x14ac:dyDescent="0.15">
      <c r="A616" s="1057">
        <v>19</v>
      </c>
      <c r="B616" s="1057">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hidden="1" customHeight="1" x14ac:dyDescent="0.15">
      <c r="A617" s="1057">
        <v>20</v>
      </c>
      <c r="B617" s="1057">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hidden="1" customHeight="1" x14ac:dyDescent="0.15">
      <c r="A618" s="1057">
        <v>21</v>
      </c>
      <c r="B618" s="1057">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hidden="1" customHeight="1" x14ac:dyDescent="0.15">
      <c r="A619" s="1057">
        <v>22</v>
      </c>
      <c r="B619" s="1057">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hidden="1" customHeight="1" x14ac:dyDescent="0.15">
      <c r="A620" s="1057">
        <v>23</v>
      </c>
      <c r="B620" s="1057">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hidden="1" customHeight="1" x14ac:dyDescent="0.15">
      <c r="A621" s="1057">
        <v>24</v>
      </c>
      <c r="B621" s="1057">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hidden="1" customHeight="1" x14ac:dyDescent="0.15">
      <c r="A622" s="1057">
        <v>25</v>
      </c>
      <c r="B622" s="1057">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hidden="1" customHeight="1" x14ac:dyDescent="0.15">
      <c r="A623" s="1057">
        <v>26</v>
      </c>
      <c r="B623" s="1057">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hidden="1" customHeight="1" x14ac:dyDescent="0.15">
      <c r="A624" s="1057">
        <v>27</v>
      </c>
      <c r="B624" s="1057">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hidden="1" customHeight="1" x14ac:dyDescent="0.15">
      <c r="A625" s="1057">
        <v>28</v>
      </c>
      <c r="B625" s="1057">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hidden="1" customHeight="1" x14ac:dyDescent="0.15">
      <c r="A626" s="1057">
        <v>29</v>
      </c>
      <c r="B626" s="1057">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hidden="1" customHeight="1" x14ac:dyDescent="0.15">
      <c r="A627" s="1057">
        <v>30</v>
      </c>
      <c r="B627" s="1057">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5"/>
      <c r="B630" s="365"/>
      <c r="C630" s="365" t="s">
        <v>26</v>
      </c>
      <c r="D630" s="365"/>
      <c r="E630" s="365"/>
      <c r="F630" s="365"/>
      <c r="G630" s="365"/>
      <c r="H630" s="365"/>
      <c r="I630" s="365"/>
      <c r="J630" s="150" t="s">
        <v>414</v>
      </c>
      <c r="K630" s="366"/>
      <c r="L630" s="366"/>
      <c r="M630" s="366"/>
      <c r="N630" s="366"/>
      <c r="O630" s="366"/>
      <c r="P630" s="367" t="s">
        <v>27</v>
      </c>
      <c r="Q630" s="367"/>
      <c r="R630" s="367"/>
      <c r="S630" s="367"/>
      <c r="T630" s="367"/>
      <c r="U630" s="367"/>
      <c r="V630" s="367"/>
      <c r="W630" s="367"/>
      <c r="X630" s="367"/>
      <c r="Y630" s="368" t="s">
        <v>468</v>
      </c>
      <c r="Z630" s="369"/>
      <c r="AA630" s="369"/>
      <c r="AB630" s="369"/>
      <c r="AC630" s="150" t="s">
        <v>453</v>
      </c>
      <c r="AD630" s="150"/>
      <c r="AE630" s="150"/>
      <c r="AF630" s="150"/>
      <c r="AG630" s="150"/>
      <c r="AH630" s="368" t="s">
        <v>379</v>
      </c>
      <c r="AI630" s="365"/>
      <c r="AJ630" s="365"/>
      <c r="AK630" s="365"/>
      <c r="AL630" s="365" t="s">
        <v>21</v>
      </c>
      <c r="AM630" s="365"/>
      <c r="AN630" s="365"/>
      <c r="AO630" s="370"/>
      <c r="AP630" s="371" t="s">
        <v>415</v>
      </c>
      <c r="AQ630" s="371"/>
      <c r="AR630" s="371"/>
      <c r="AS630" s="371"/>
      <c r="AT630" s="371"/>
      <c r="AU630" s="371"/>
      <c r="AV630" s="371"/>
      <c r="AW630" s="371"/>
      <c r="AX630" s="371"/>
    </row>
    <row r="631" spans="1:50" ht="26.25" hidden="1" customHeight="1" x14ac:dyDescent="0.15">
      <c r="A631" s="1057">
        <v>1</v>
      </c>
      <c r="B631" s="1057">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hidden="1" customHeight="1" x14ac:dyDescent="0.15">
      <c r="A632" s="1057">
        <v>2</v>
      </c>
      <c r="B632" s="1057">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hidden="1" customHeight="1" x14ac:dyDescent="0.15">
      <c r="A633" s="1057">
        <v>3</v>
      </c>
      <c r="B633" s="1057">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hidden="1" customHeight="1" x14ac:dyDescent="0.15">
      <c r="A634" s="1057">
        <v>4</v>
      </c>
      <c r="B634" s="1057">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hidden="1" customHeight="1" x14ac:dyDescent="0.15">
      <c r="A635" s="1057">
        <v>5</v>
      </c>
      <c r="B635" s="1057">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hidden="1" customHeight="1" x14ac:dyDescent="0.15">
      <c r="A636" s="1057">
        <v>6</v>
      </c>
      <c r="B636" s="1057">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hidden="1" customHeight="1" x14ac:dyDescent="0.15">
      <c r="A637" s="1057">
        <v>7</v>
      </c>
      <c r="B637" s="1057">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hidden="1" customHeight="1" x14ac:dyDescent="0.15">
      <c r="A638" s="1057">
        <v>8</v>
      </c>
      <c r="B638" s="1057">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hidden="1" customHeight="1" x14ac:dyDescent="0.15">
      <c r="A639" s="1057">
        <v>9</v>
      </c>
      <c r="B639" s="1057">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hidden="1" customHeight="1" x14ac:dyDescent="0.15">
      <c r="A640" s="1057">
        <v>10</v>
      </c>
      <c r="B640" s="1057">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hidden="1" customHeight="1" x14ac:dyDescent="0.15">
      <c r="A641" s="1057">
        <v>11</v>
      </c>
      <c r="B641" s="1057">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hidden="1" customHeight="1" x14ac:dyDescent="0.15">
      <c r="A642" s="1057">
        <v>12</v>
      </c>
      <c r="B642" s="1057">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hidden="1" customHeight="1" x14ac:dyDescent="0.15">
      <c r="A643" s="1057">
        <v>13</v>
      </c>
      <c r="B643" s="1057">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hidden="1" customHeight="1" x14ac:dyDescent="0.15">
      <c r="A644" s="1057">
        <v>14</v>
      </c>
      <c r="B644" s="1057">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hidden="1" customHeight="1" x14ac:dyDescent="0.15">
      <c r="A645" s="1057">
        <v>15</v>
      </c>
      <c r="B645" s="1057">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hidden="1" customHeight="1" x14ac:dyDescent="0.15">
      <c r="A646" s="1057">
        <v>16</v>
      </c>
      <c r="B646" s="1057">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hidden="1" customHeight="1" x14ac:dyDescent="0.15">
      <c r="A647" s="1057">
        <v>17</v>
      </c>
      <c r="B647" s="1057">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hidden="1" customHeight="1" x14ac:dyDescent="0.15">
      <c r="A648" s="1057">
        <v>18</v>
      </c>
      <c r="B648" s="1057">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hidden="1" customHeight="1" x14ac:dyDescent="0.15">
      <c r="A649" s="1057">
        <v>19</v>
      </c>
      <c r="B649" s="1057">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hidden="1" customHeight="1" x14ac:dyDescent="0.15">
      <c r="A650" s="1057">
        <v>20</v>
      </c>
      <c r="B650" s="1057">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hidden="1" customHeight="1" x14ac:dyDescent="0.15">
      <c r="A651" s="1057">
        <v>21</v>
      </c>
      <c r="B651" s="1057">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hidden="1" customHeight="1" x14ac:dyDescent="0.15">
      <c r="A652" s="1057">
        <v>22</v>
      </c>
      <c r="B652" s="1057">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hidden="1" customHeight="1" x14ac:dyDescent="0.15">
      <c r="A653" s="1057">
        <v>23</v>
      </c>
      <c r="B653" s="1057">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hidden="1" customHeight="1" x14ac:dyDescent="0.15">
      <c r="A654" s="1057">
        <v>24</v>
      </c>
      <c r="B654" s="1057">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hidden="1" customHeight="1" x14ac:dyDescent="0.15">
      <c r="A655" s="1057">
        <v>25</v>
      </c>
      <c r="B655" s="1057">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hidden="1" customHeight="1" x14ac:dyDescent="0.15">
      <c r="A656" s="1057">
        <v>26</v>
      </c>
      <c r="B656" s="1057">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hidden="1" customHeight="1" x14ac:dyDescent="0.15">
      <c r="A657" s="1057">
        <v>27</v>
      </c>
      <c r="B657" s="1057">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hidden="1" customHeight="1" x14ac:dyDescent="0.15">
      <c r="A658" s="1057">
        <v>28</v>
      </c>
      <c r="B658" s="1057">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hidden="1" customHeight="1" x14ac:dyDescent="0.15">
      <c r="A659" s="1057">
        <v>29</v>
      </c>
      <c r="B659" s="1057">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hidden="1" customHeight="1" x14ac:dyDescent="0.15">
      <c r="A660" s="1057">
        <v>30</v>
      </c>
      <c r="B660" s="1057">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5"/>
      <c r="B663" s="365"/>
      <c r="C663" s="365" t="s">
        <v>26</v>
      </c>
      <c r="D663" s="365"/>
      <c r="E663" s="365"/>
      <c r="F663" s="365"/>
      <c r="G663" s="365"/>
      <c r="H663" s="365"/>
      <c r="I663" s="365"/>
      <c r="J663" s="150" t="s">
        <v>414</v>
      </c>
      <c r="K663" s="366"/>
      <c r="L663" s="366"/>
      <c r="M663" s="366"/>
      <c r="N663" s="366"/>
      <c r="O663" s="366"/>
      <c r="P663" s="367" t="s">
        <v>27</v>
      </c>
      <c r="Q663" s="367"/>
      <c r="R663" s="367"/>
      <c r="S663" s="367"/>
      <c r="T663" s="367"/>
      <c r="U663" s="367"/>
      <c r="V663" s="367"/>
      <c r="W663" s="367"/>
      <c r="X663" s="367"/>
      <c r="Y663" s="368" t="s">
        <v>468</v>
      </c>
      <c r="Z663" s="369"/>
      <c r="AA663" s="369"/>
      <c r="AB663" s="369"/>
      <c r="AC663" s="150" t="s">
        <v>453</v>
      </c>
      <c r="AD663" s="150"/>
      <c r="AE663" s="150"/>
      <c r="AF663" s="150"/>
      <c r="AG663" s="150"/>
      <c r="AH663" s="368" t="s">
        <v>379</v>
      </c>
      <c r="AI663" s="365"/>
      <c r="AJ663" s="365"/>
      <c r="AK663" s="365"/>
      <c r="AL663" s="365" t="s">
        <v>21</v>
      </c>
      <c r="AM663" s="365"/>
      <c r="AN663" s="365"/>
      <c r="AO663" s="370"/>
      <c r="AP663" s="371" t="s">
        <v>415</v>
      </c>
      <c r="AQ663" s="371"/>
      <c r="AR663" s="371"/>
      <c r="AS663" s="371"/>
      <c r="AT663" s="371"/>
      <c r="AU663" s="371"/>
      <c r="AV663" s="371"/>
      <c r="AW663" s="371"/>
      <c r="AX663" s="371"/>
    </row>
    <row r="664" spans="1:50" ht="26.25" hidden="1" customHeight="1" x14ac:dyDescent="0.15">
      <c r="A664" s="1057">
        <v>1</v>
      </c>
      <c r="B664" s="1057">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hidden="1" customHeight="1" x14ac:dyDescent="0.15">
      <c r="A665" s="1057">
        <v>2</v>
      </c>
      <c r="B665" s="1057">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hidden="1" customHeight="1" x14ac:dyDescent="0.15">
      <c r="A666" s="1057">
        <v>3</v>
      </c>
      <c r="B666" s="1057">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hidden="1" customHeight="1" x14ac:dyDescent="0.15">
      <c r="A667" s="1057">
        <v>4</v>
      </c>
      <c r="B667" s="1057">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hidden="1" customHeight="1" x14ac:dyDescent="0.15">
      <c r="A668" s="1057">
        <v>5</v>
      </c>
      <c r="B668" s="1057">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hidden="1" customHeight="1" x14ac:dyDescent="0.15">
      <c r="A669" s="1057">
        <v>6</v>
      </c>
      <c r="B669" s="1057">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hidden="1" customHeight="1" x14ac:dyDescent="0.15">
      <c r="A670" s="1057">
        <v>7</v>
      </c>
      <c r="B670" s="1057">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hidden="1" customHeight="1" x14ac:dyDescent="0.15">
      <c r="A671" s="1057">
        <v>8</v>
      </c>
      <c r="B671" s="1057">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hidden="1" customHeight="1" x14ac:dyDescent="0.15">
      <c r="A672" s="1057">
        <v>9</v>
      </c>
      <c r="B672" s="1057">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hidden="1" customHeight="1" x14ac:dyDescent="0.15">
      <c r="A673" s="1057">
        <v>10</v>
      </c>
      <c r="B673" s="1057">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hidden="1" customHeight="1" x14ac:dyDescent="0.15">
      <c r="A674" s="1057">
        <v>11</v>
      </c>
      <c r="B674" s="1057">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hidden="1" customHeight="1" x14ac:dyDescent="0.15">
      <c r="A675" s="1057">
        <v>12</v>
      </c>
      <c r="B675" s="1057">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hidden="1" customHeight="1" x14ac:dyDescent="0.15">
      <c r="A676" s="1057">
        <v>13</v>
      </c>
      <c r="B676" s="1057">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hidden="1" customHeight="1" x14ac:dyDescent="0.15">
      <c r="A677" s="1057">
        <v>14</v>
      </c>
      <c r="B677" s="1057">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hidden="1" customHeight="1" x14ac:dyDescent="0.15">
      <c r="A678" s="1057">
        <v>15</v>
      </c>
      <c r="B678" s="1057">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hidden="1" customHeight="1" x14ac:dyDescent="0.15">
      <c r="A679" s="1057">
        <v>16</v>
      </c>
      <c r="B679" s="1057">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hidden="1" customHeight="1" x14ac:dyDescent="0.15">
      <c r="A680" s="1057">
        <v>17</v>
      </c>
      <c r="B680" s="1057">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hidden="1" customHeight="1" x14ac:dyDescent="0.15">
      <c r="A681" s="1057">
        <v>18</v>
      </c>
      <c r="B681" s="1057">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hidden="1" customHeight="1" x14ac:dyDescent="0.15">
      <c r="A682" s="1057">
        <v>19</v>
      </c>
      <c r="B682" s="1057">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hidden="1" customHeight="1" x14ac:dyDescent="0.15">
      <c r="A683" s="1057">
        <v>20</v>
      </c>
      <c r="B683" s="1057">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hidden="1" customHeight="1" x14ac:dyDescent="0.15">
      <c r="A684" s="1057">
        <v>21</v>
      </c>
      <c r="B684" s="1057">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hidden="1" customHeight="1" x14ac:dyDescent="0.15">
      <c r="A685" s="1057">
        <v>22</v>
      </c>
      <c r="B685" s="1057">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hidden="1" customHeight="1" x14ac:dyDescent="0.15">
      <c r="A686" s="1057">
        <v>23</v>
      </c>
      <c r="B686" s="1057">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hidden="1" customHeight="1" x14ac:dyDescent="0.15">
      <c r="A687" s="1057">
        <v>24</v>
      </c>
      <c r="B687" s="1057">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hidden="1" customHeight="1" x14ac:dyDescent="0.15">
      <c r="A688" s="1057">
        <v>25</v>
      </c>
      <c r="B688" s="1057">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hidden="1" customHeight="1" x14ac:dyDescent="0.15">
      <c r="A689" s="1057">
        <v>26</v>
      </c>
      <c r="B689" s="1057">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hidden="1" customHeight="1" x14ac:dyDescent="0.15">
      <c r="A690" s="1057">
        <v>27</v>
      </c>
      <c r="B690" s="1057">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hidden="1" customHeight="1" x14ac:dyDescent="0.15">
      <c r="A691" s="1057">
        <v>28</v>
      </c>
      <c r="B691" s="1057">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hidden="1" customHeight="1" x14ac:dyDescent="0.15">
      <c r="A692" s="1057">
        <v>29</v>
      </c>
      <c r="B692" s="1057">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hidden="1" customHeight="1" x14ac:dyDescent="0.15">
      <c r="A693" s="1057">
        <v>30</v>
      </c>
      <c r="B693" s="1057">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5"/>
      <c r="B696" s="365"/>
      <c r="C696" s="365" t="s">
        <v>26</v>
      </c>
      <c r="D696" s="365"/>
      <c r="E696" s="365"/>
      <c r="F696" s="365"/>
      <c r="G696" s="365"/>
      <c r="H696" s="365"/>
      <c r="I696" s="365"/>
      <c r="J696" s="150" t="s">
        <v>414</v>
      </c>
      <c r="K696" s="366"/>
      <c r="L696" s="366"/>
      <c r="M696" s="366"/>
      <c r="N696" s="366"/>
      <c r="O696" s="366"/>
      <c r="P696" s="367" t="s">
        <v>27</v>
      </c>
      <c r="Q696" s="367"/>
      <c r="R696" s="367"/>
      <c r="S696" s="367"/>
      <c r="T696" s="367"/>
      <c r="U696" s="367"/>
      <c r="V696" s="367"/>
      <c r="W696" s="367"/>
      <c r="X696" s="367"/>
      <c r="Y696" s="368" t="s">
        <v>468</v>
      </c>
      <c r="Z696" s="369"/>
      <c r="AA696" s="369"/>
      <c r="AB696" s="369"/>
      <c r="AC696" s="150" t="s">
        <v>453</v>
      </c>
      <c r="AD696" s="150"/>
      <c r="AE696" s="150"/>
      <c r="AF696" s="150"/>
      <c r="AG696" s="150"/>
      <c r="AH696" s="368" t="s">
        <v>379</v>
      </c>
      <c r="AI696" s="365"/>
      <c r="AJ696" s="365"/>
      <c r="AK696" s="365"/>
      <c r="AL696" s="365" t="s">
        <v>21</v>
      </c>
      <c r="AM696" s="365"/>
      <c r="AN696" s="365"/>
      <c r="AO696" s="370"/>
      <c r="AP696" s="371" t="s">
        <v>415</v>
      </c>
      <c r="AQ696" s="371"/>
      <c r="AR696" s="371"/>
      <c r="AS696" s="371"/>
      <c r="AT696" s="371"/>
      <c r="AU696" s="371"/>
      <c r="AV696" s="371"/>
      <c r="AW696" s="371"/>
      <c r="AX696" s="371"/>
    </row>
    <row r="697" spans="1:50" ht="26.25" hidden="1" customHeight="1" x14ac:dyDescent="0.15">
      <c r="A697" s="1057">
        <v>1</v>
      </c>
      <c r="B697" s="1057">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hidden="1" customHeight="1" x14ac:dyDescent="0.15">
      <c r="A698" s="1057">
        <v>2</v>
      </c>
      <c r="B698" s="1057">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hidden="1" customHeight="1" x14ac:dyDescent="0.15">
      <c r="A699" s="1057">
        <v>3</v>
      </c>
      <c r="B699" s="1057">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hidden="1" customHeight="1" x14ac:dyDescent="0.15">
      <c r="A700" s="1057">
        <v>4</v>
      </c>
      <c r="B700" s="1057">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hidden="1" customHeight="1" x14ac:dyDescent="0.15">
      <c r="A701" s="1057">
        <v>5</v>
      </c>
      <c r="B701" s="1057">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hidden="1" customHeight="1" x14ac:dyDescent="0.15">
      <c r="A702" s="1057">
        <v>6</v>
      </c>
      <c r="B702" s="1057">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hidden="1" customHeight="1" x14ac:dyDescent="0.15">
      <c r="A703" s="1057">
        <v>7</v>
      </c>
      <c r="B703" s="1057">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hidden="1" customHeight="1" x14ac:dyDescent="0.15">
      <c r="A704" s="1057">
        <v>8</v>
      </c>
      <c r="B704" s="1057">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hidden="1" customHeight="1" x14ac:dyDescent="0.15">
      <c r="A705" s="1057">
        <v>9</v>
      </c>
      <c r="B705" s="1057">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hidden="1" customHeight="1" x14ac:dyDescent="0.15">
      <c r="A706" s="1057">
        <v>10</v>
      </c>
      <c r="B706" s="1057">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hidden="1" customHeight="1" x14ac:dyDescent="0.15">
      <c r="A707" s="1057">
        <v>11</v>
      </c>
      <c r="B707" s="1057">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hidden="1" customHeight="1" x14ac:dyDescent="0.15">
      <c r="A708" s="1057">
        <v>12</v>
      </c>
      <c r="B708" s="1057">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hidden="1" customHeight="1" x14ac:dyDescent="0.15">
      <c r="A709" s="1057">
        <v>13</v>
      </c>
      <c r="B709" s="1057">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hidden="1" customHeight="1" x14ac:dyDescent="0.15">
      <c r="A710" s="1057">
        <v>14</v>
      </c>
      <c r="B710" s="1057">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hidden="1" customHeight="1" x14ac:dyDescent="0.15">
      <c r="A711" s="1057">
        <v>15</v>
      </c>
      <c r="B711" s="1057">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hidden="1" customHeight="1" x14ac:dyDescent="0.15">
      <c r="A712" s="1057">
        <v>16</v>
      </c>
      <c r="B712" s="1057">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hidden="1" customHeight="1" x14ac:dyDescent="0.15">
      <c r="A713" s="1057">
        <v>17</v>
      </c>
      <c r="B713" s="1057">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hidden="1" customHeight="1" x14ac:dyDescent="0.15">
      <c r="A714" s="1057">
        <v>18</v>
      </c>
      <c r="B714" s="1057">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hidden="1" customHeight="1" x14ac:dyDescent="0.15">
      <c r="A715" s="1057">
        <v>19</v>
      </c>
      <c r="B715" s="1057">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hidden="1" customHeight="1" x14ac:dyDescent="0.15">
      <c r="A716" s="1057">
        <v>20</v>
      </c>
      <c r="B716" s="1057">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hidden="1" customHeight="1" x14ac:dyDescent="0.15">
      <c r="A717" s="1057">
        <v>21</v>
      </c>
      <c r="B717" s="1057">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hidden="1" customHeight="1" x14ac:dyDescent="0.15">
      <c r="A718" s="1057">
        <v>22</v>
      </c>
      <c r="B718" s="1057">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hidden="1" customHeight="1" x14ac:dyDescent="0.15">
      <c r="A719" s="1057">
        <v>23</v>
      </c>
      <c r="B719" s="1057">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hidden="1" customHeight="1" x14ac:dyDescent="0.15">
      <c r="A720" s="1057">
        <v>24</v>
      </c>
      <c r="B720" s="1057">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hidden="1" customHeight="1" x14ac:dyDescent="0.15">
      <c r="A721" s="1057">
        <v>25</v>
      </c>
      <c r="B721" s="1057">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hidden="1" customHeight="1" x14ac:dyDescent="0.15">
      <c r="A722" s="1057">
        <v>26</v>
      </c>
      <c r="B722" s="1057">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hidden="1" customHeight="1" x14ac:dyDescent="0.15">
      <c r="A723" s="1057">
        <v>27</v>
      </c>
      <c r="B723" s="1057">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hidden="1" customHeight="1" x14ac:dyDescent="0.15">
      <c r="A724" s="1057">
        <v>28</v>
      </c>
      <c r="B724" s="1057">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hidden="1" customHeight="1" x14ac:dyDescent="0.15">
      <c r="A725" s="1057">
        <v>29</v>
      </c>
      <c r="B725" s="1057">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hidden="1" customHeight="1" x14ac:dyDescent="0.15">
      <c r="A726" s="1057">
        <v>30</v>
      </c>
      <c r="B726" s="1057">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5"/>
      <c r="B729" s="365"/>
      <c r="C729" s="365" t="s">
        <v>26</v>
      </c>
      <c r="D729" s="365"/>
      <c r="E729" s="365"/>
      <c r="F729" s="365"/>
      <c r="G729" s="365"/>
      <c r="H729" s="365"/>
      <c r="I729" s="365"/>
      <c r="J729" s="150" t="s">
        <v>414</v>
      </c>
      <c r="K729" s="366"/>
      <c r="L729" s="366"/>
      <c r="M729" s="366"/>
      <c r="N729" s="366"/>
      <c r="O729" s="366"/>
      <c r="P729" s="367" t="s">
        <v>27</v>
      </c>
      <c r="Q729" s="367"/>
      <c r="R729" s="367"/>
      <c r="S729" s="367"/>
      <c r="T729" s="367"/>
      <c r="U729" s="367"/>
      <c r="V729" s="367"/>
      <c r="W729" s="367"/>
      <c r="X729" s="367"/>
      <c r="Y729" s="368" t="s">
        <v>468</v>
      </c>
      <c r="Z729" s="369"/>
      <c r="AA729" s="369"/>
      <c r="AB729" s="369"/>
      <c r="AC729" s="150" t="s">
        <v>453</v>
      </c>
      <c r="AD729" s="150"/>
      <c r="AE729" s="150"/>
      <c r="AF729" s="150"/>
      <c r="AG729" s="150"/>
      <c r="AH729" s="368" t="s">
        <v>379</v>
      </c>
      <c r="AI729" s="365"/>
      <c r="AJ729" s="365"/>
      <c r="AK729" s="365"/>
      <c r="AL729" s="365" t="s">
        <v>21</v>
      </c>
      <c r="AM729" s="365"/>
      <c r="AN729" s="365"/>
      <c r="AO729" s="370"/>
      <c r="AP729" s="371" t="s">
        <v>415</v>
      </c>
      <c r="AQ729" s="371"/>
      <c r="AR729" s="371"/>
      <c r="AS729" s="371"/>
      <c r="AT729" s="371"/>
      <c r="AU729" s="371"/>
      <c r="AV729" s="371"/>
      <c r="AW729" s="371"/>
      <c r="AX729" s="371"/>
    </row>
    <row r="730" spans="1:50" ht="26.25" hidden="1" customHeight="1" x14ac:dyDescent="0.15">
      <c r="A730" s="1057">
        <v>1</v>
      </c>
      <c r="B730" s="1057">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hidden="1" customHeight="1" x14ac:dyDescent="0.15">
      <c r="A731" s="1057">
        <v>2</v>
      </c>
      <c r="B731" s="1057">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hidden="1" customHeight="1" x14ac:dyDescent="0.15">
      <c r="A732" s="1057">
        <v>3</v>
      </c>
      <c r="B732" s="1057">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hidden="1" customHeight="1" x14ac:dyDescent="0.15">
      <c r="A733" s="1057">
        <v>4</v>
      </c>
      <c r="B733" s="1057">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hidden="1" customHeight="1" x14ac:dyDescent="0.15">
      <c r="A734" s="1057">
        <v>5</v>
      </c>
      <c r="B734" s="1057">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hidden="1" customHeight="1" x14ac:dyDescent="0.15">
      <c r="A735" s="1057">
        <v>6</v>
      </c>
      <c r="B735" s="1057">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hidden="1" customHeight="1" x14ac:dyDescent="0.15">
      <c r="A736" s="1057">
        <v>7</v>
      </c>
      <c r="B736" s="1057">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hidden="1" customHeight="1" x14ac:dyDescent="0.15">
      <c r="A737" s="1057">
        <v>8</v>
      </c>
      <c r="B737" s="1057">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hidden="1" customHeight="1" x14ac:dyDescent="0.15">
      <c r="A738" s="1057">
        <v>9</v>
      </c>
      <c r="B738" s="1057">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hidden="1" customHeight="1" x14ac:dyDescent="0.15">
      <c r="A739" s="1057">
        <v>10</v>
      </c>
      <c r="B739" s="1057">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hidden="1" customHeight="1" x14ac:dyDescent="0.15">
      <c r="A740" s="1057">
        <v>11</v>
      </c>
      <c r="B740" s="1057">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hidden="1" customHeight="1" x14ac:dyDescent="0.15">
      <c r="A741" s="1057">
        <v>12</v>
      </c>
      <c r="B741" s="1057">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hidden="1" customHeight="1" x14ac:dyDescent="0.15">
      <c r="A742" s="1057">
        <v>13</v>
      </c>
      <c r="B742" s="1057">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hidden="1" customHeight="1" x14ac:dyDescent="0.15">
      <c r="A743" s="1057">
        <v>14</v>
      </c>
      <c r="B743" s="1057">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hidden="1" customHeight="1" x14ac:dyDescent="0.15">
      <c r="A744" s="1057">
        <v>15</v>
      </c>
      <c r="B744" s="1057">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hidden="1" customHeight="1" x14ac:dyDescent="0.15">
      <c r="A745" s="1057">
        <v>16</v>
      </c>
      <c r="B745" s="1057">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hidden="1" customHeight="1" x14ac:dyDescent="0.15">
      <c r="A746" s="1057">
        <v>17</v>
      </c>
      <c r="B746" s="1057">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hidden="1" customHeight="1" x14ac:dyDescent="0.15">
      <c r="A747" s="1057">
        <v>18</v>
      </c>
      <c r="B747" s="1057">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hidden="1" customHeight="1" x14ac:dyDescent="0.15">
      <c r="A748" s="1057">
        <v>19</v>
      </c>
      <c r="B748" s="1057">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hidden="1" customHeight="1" x14ac:dyDescent="0.15">
      <c r="A749" s="1057">
        <v>20</v>
      </c>
      <c r="B749" s="1057">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hidden="1" customHeight="1" x14ac:dyDescent="0.15">
      <c r="A750" s="1057">
        <v>21</v>
      </c>
      <c r="B750" s="1057">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hidden="1" customHeight="1" x14ac:dyDescent="0.15">
      <c r="A751" s="1057">
        <v>22</v>
      </c>
      <c r="B751" s="1057">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hidden="1" customHeight="1" x14ac:dyDescent="0.15">
      <c r="A752" s="1057">
        <v>23</v>
      </c>
      <c r="B752" s="1057">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hidden="1" customHeight="1" x14ac:dyDescent="0.15">
      <c r="A753" s="1057">
        <v>24</v>
      </c>
      <c r="B753" s="1057">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hidden="1" customHeight="1" x14ac:dyDescent="0.15">
      <c r="A754" s="1057">
        <v>25</v>
      </c>
      <c r="B754" s="1057">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hidden="1" customHeight="1" x14ac:dyDescent="0.15">
      <c r="A755" s="1057">
        <v>26</v>
      </c>
      <c r="B755" s="1057">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hidden="1" customHeight="1" x14ac:dyDescent="0.15">
      <c r="A756" s="1057">
        <v>27</v>
      </c>
      <c r="B756" s="1057">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hidden="1" customHeight="1" x14ac:dyDescent="0.15">
      <c r="A757" s="1057">
        <v>28</v>
      </c>
      <c r="B757" s="1057">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hidden="1" customHeight="1" x14ac:dyDescent="0.15">
      <c r="A758" s="1057">
        <v>29</v>
      </c>
      <c r="B758" s="1057">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hidden="1" customHeight="1" x14ac:dyDescent="0.15">
      <c r="A759" s="1057">
        <v>30</v>
      </c>
      <c r="B759" s="1057">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5"/>
      <c r="B762" s="365"/>
      <c r="C762" s="365" t="s">
        <v>26</v>
      </c>
      <c r="D762" s="365"/>
      <c r="E762" s="365"/>
      <c r="F762" s="365"/>
      <c r="G762" s="365"/>
      <c r="H762" s="365"/>
      <c r="I762" s="365"/>
      <c r="J762" s="150" t="s">
        <v>414</v>
      </c>
      <c r="K762" s="366"/>
      <c r="L762" s="366"/>
      <c r="M762" s="366"/>
      <c r="N762" s="366"/>
      <c r="O762" s="366"/>
      <c r="P762" s="367" t="s">
        <v>27</v>
      </c>
      <c r="Q762" s="367"/>
      <c r="R762" s="367"/>
      <c r="S762" s="367"/>
      <c r="T762" s="367"/>
      <c r="U762" s="367"/>
      <c r="V762" s="367"/>
      <c r="W762" s="367"/>
      <c r="X762" s="367"/>
      <c r="Y762" s="368" t="s">
        <v>468</v>
      </c>
      <c r="Z762" s="369"/>
      <c r="AA762" s="369"/>
      <c r="AB762" s="369"/>
      <c r="AC762" s="150" t="s">
        <v>453</v>
      </c>
      <c r="AD762" s="150"/>
      <c r="AE762" s="150"/>
      <c r="AF762" s="150"/>
      <c r="AG762" s="150"/>
      <c r="AH762" s="368" t="s">
        <v>379</v>
      </c>
      <c r="AI762" s="365"/>
      <c r="AJ762" s="365"/>
      <c r="AK762" s="365"/>
      <c r="AL762" s="365" t="s">
        <v>21</v>
      </c>
      <c r="AM762" s="365"/>
      <c r="AN762" s="365"/>
      <c r="AO762" s="370"/>
      <c r="AP762" s="371" t="s">
        <v>415</v>
      </c>
      <c r="AQ762" s="371"/>
      <c r="AR762" s="371"/>
      <c r="AS762" s="371"/>
      <c r="AT762" s="371"/>
      <c r="AU762" s="371"/>
      <c r="AV762" s="371"/>
      <c r="AW762" s="371"/>
      <c r="AX762" s="371"/>
    </row>
    <row r="763" spans="1:50" ht="26.25" hidden="1" customHeight="1" x14ac:dyDescent="0.15">
      <c r="A763" s="1057">
        <v>1</v>
      </c>
      <c r="B763" s="1057">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hidden="1" customHeight="1" x14ac:dyDescent="0.15">
      <c r="A764" s="1057">
        <v>2</v>
      </c>
      <c r="B764" s="1057">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hidden="1" customHeight="1" x14ac:dyDescent="0.15">
      <c r="A765" s="1057">
        <v>3</v>
      </c>
      <c r="B765" s="1057">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hidden="1" customHeight="1" x14ac:dyDescent="0.15">
      <c r="A766" s="1057">
        <v>4</v>
      </c>
      <c r="B766" s="1057">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hidden="1" customHeight="1" x14ac:dyDescent="0.15">
      <c r="A767" s="1057">
        <v>5</v>
      </c>
      <c r="B767" s="1057">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hidden="1" customHeight="1" x14ac:dyDescent="0.15">
      <c r="A768" s="1057">
        <v>6</v>
      </c>
      <c r="B768" s="1057">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hidden="1" customHeight="1" x14ac:dyDescent="0.15">
      <c r="A769" s="1057">
        <v>7</v>
      </c>
      <c r="B769" s="1057">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hidden="1" customHeight="1" x14ac:dyDescent="0.15">
      <c r="A770" s="1057">
        <v>8</v>
      </c>
      <c r="B770" s="1057">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hidden="1" customHeight="1" x14ac:dyDescent="0.15">
      <c r="A771" s="1057">
        <v>9</v>
      </c>
      <c r="B771" s="1057">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hidden="1" customHeight="1" x14ac:dyDescent="0.15">
      <c r="A772" s="1057">
        <v>10</v>
      </c>
      <c r="B772" s="1057">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hidden="1" customHeight="1" x14ac:dyDescent="0.15">
      <c r="A773" s="1057">
        <v>11</v>
      </c>
      <c r="B773" s="1057">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hidden="1" customHeight="1" x14ac:dyDescent="0.15">
      <c r="A774" s="1057">
        <v>12</v>
      </c>
      <c r="B774" s="1057">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hidden="1" customHeight="1" x14ac:dyDescent="0.15">
      <c r="A775" s="1057">
        <v>13</v>
      </c>
      <c r="B775" s="1057">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hidden="1" customHeight="1" x14ac:dyDescent="0.15">
      <c r="A776" s="1057">
        <v>14</v>
      </c>
      <c r="B776" s="1057">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hidden="1" customHeight="1" x14ac:dyDescent="0.15">
      <c r="A777" s="1057">
        <v>15</v>
      </c>
      <c r="B777" s="1057">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hidden="1" customHeight="1" x14ac:dyDescent="0.15">
      <c r="A778" s="1057">
        <v>16</v>
      </c>
      <c r="B778" s="1057">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hidden="1" customHeight="1" x14ac:dyDescent="0.15">
      <c r="A779" s="1057">
        <v>17</v>
      </c>
      <c r="B779" s="1057">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hidden="1" customHeight="1" x14ac:dyDescent="0.15">
      <c r="A780" s="1057">
        <v>18</v>
      </c>
      <c r="B780" s="1057">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hidden="1" customHeight="1" x14ac:dyDescent="0.15">
      <c r="A781" s="1057">
        <v>19</v>
      </c>
      <c r="B781" s="1057">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hidden="1" customHeight="1" x14ac:dyDescent="0.15">
      <c r="A782" s="1057">
        <v>20</v>
      </c>
      <c r="B782" s="1057">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hidden="1" customHeight="1" x14ac:dyDescent="0.15">
      <c r="A783" s="1057">
        <v>21</v>
      </c>
      <c r="B783" s="1057">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hidden="1" customHeight="1" x14ac:dyDescent="0.15">
      <c r="A784" s="1057">
        <v>22</v>
      </c>
      <c r="B784" s="1057">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hidden="1" customHeight="1" x14ac:dyDescent="0.15">
      <c r="A785" s="1057">
        <v>23</v>
      </c>
      <c r="B785" s="1057">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hidden="1" customHeight="1" x14ac:dyDescent="0.15">
      <c r="A786" s="1057">
        <v>24</v>
      </c>
      <c r="B786" s="1057">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hidden="1" customHeight="1" x14ac:dyDescent="0.15">
      <c r="A787" s="1057">
        <v>25</v>
      </c>
      <c r="B787" s="1057">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hidden="1" customHeight="1" x14ac:dyDescent="0.15">
      <c r="A788" s="1057">
        <v>26</v>
      </c>
      <c r="B788" s="1057">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hidden="1" customHeight="1" x14ac:dyDescent="0.15">
      <c r="A789" s="1057">
        <v>27</v>
      </c>
      <c r="B789" s="1057">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hidden="1" customHeight="1" x14ac:dyDescent="0.15">
      <c r="A790" s="1057">
        <v>28</v>
      </c>
      <c r="B790" s="1057">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hidden="1" customHeight="1" x14ac:dyDescent="0.15">
      <c r="A791" s="1057">
        <v>29</v>
      </c>
      <c r="B791" s="1057">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hidden="1" customHeight="1" x14ac:dyDescent="0.15">
      <c r="A792" s="1057">
        <v>30</v>
      </c>
      <c r="B792" s="1057">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5"/>
      <c r="B795" s="365"/>
      <c r="C795" s="365" t="s">
        <v>26</v>
      </c>
      <c r="D795" s="365"/>
      <c r="E795" s="365"/>
      <c r="F795" s="365"/>
      <c r="G795" s="365"/>
      <c r="H795" s="365"/>
      <c r="I795" s="365"/>
      <c r="J795" s="150" t="s">
        <v>414</v>
      </c>
      <c r="K795" s="366"/>
      <c r="L795" s="366"/>
      <c r="M795" s="366"/>
      <c r="N795" s="366"/>
      <c r="O795" s="366"/>
      <c r="P795" s="367" t="s">
        <v>27</v>
      </c>
      <c r="Q795" s="367"/>
      <c r="R795" s="367"/>
      <c r="S795" s="367"/>
      <c r="T795" s="367"/>
      <c r="U795" s="367"/>
      <c r="V795" s="367"/>
      <c r="W795" s="367"/>
      <c r="X795" s="367"/>
      <c r="Y795" s="368" t="s">
        <v>468</v>
      </c>
      <c r="Z795" s="369"/>
      <c r="AA795" s="369"/>
      <c r="AB795" s="369"/>
      <c r="AC795" s="150" t="s">
        <v>453</v>
      </c>
      <c r="AD795" s="150"/>
      <c r="AE795" s="150"/>
      <c r="AF795" s="150"/>
      <c r="AG795" s="150"/>
      <c r="AH795" s="368" t="s">
        <v>379</v>
      </c>
      <c r="AI795" s="365"/>
      <c r="AJ795" s="365"/>
      <c r="AK795" s="365"/>
      <c r="AL795" s="365" t="s">
        <v>21</v>
      </c>
      <c r="AM795" s="365"/>
      <c r="AN795" s="365"/>
      <c r="AO795" s="370"/>
      <c r="AP795" s="371" t="s">
        <v>415</v>
      </c>
      <c r="AQ795" s="371"/>
      <c r="AR795" s="371"/>
      <c r="AS795" s="371"/>
      <c r="AT795" s="371"/>
      <c r="AU795" s="371"/>
      <c r="AV795" s="371"/>
      <c r="AW795" s="371"/>
      <c r="AX795" s="371"/>
    </row>
    <row r="796" spans="1:50" ht="26.25" hidden="1" customHeight="1" x14ac:dyDescent="0.15">
      <c r="A796" s="1057">
        <v>1</v>
      </c>
      <c r="B796" s="1057">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hidden="1" customHeight="1" x14ac:dyDescent="0.15">
      <c r="A797" s="1057">
        <v>2</v>
      </c>
      <c r="B797" s="1057">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hidden="1" customHeight="1" x14ac:dyDescent="0.15">
      <c r="A798" s="1057">
        <v>3</v>
      </c>
      <c r="B798" s="1057">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hidden="1" customHeight="1" x14ac:dyDescent="0.15">
      <c r="A799" s="1057">
        <v>4</v>
      </c>
      <c r="B799" s="1057">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hidden="1" customHeight="1" x14ac:dyDescent="0.15">
      <c r="A800" s="1057">
        <v>5</v>
      </c>
      <c r="B800" s="1057">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hidden="1" customHeight="1" x14ac:dyDescent="0.15">
      <c r="A801" s="1057">
        <v>6</v>
      </c>
      <c r="B801" s="1057">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hidden="1" customHeight="1" x14ac:dyDescent="0.15">
      <c r="A802" s="1057">
        <v>7</v>
      </c>
      <c r="B802" s="1057">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hidden="1" customHeight="1" x14ac:dyDescent="0.15">
      <c r="A803" s="1057">
        <v>8</v>
      </c>
      <c r="B803" s="1057">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hidden="1" customHeight="1" x14ac:dyDescent="0.15">
      <c r="A804" s="1057">
        <v>9</v>
      </c>
      <c r="B804" s="1057">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hidden="1" customHeight="1" x14ac:dyDescent="0.15">
      <c r="A805" s="1057">
        <v>10</v>
      </c>
      <c r="B805" s="1057">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hidden="1" customHeight="1" x14ac:dyDescent="0.15">
      <c r="A806" s="1057">
        <v>11</v>
      </c>
      <c r="B806" s="1057">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hidden="1" customHeight="1" x14ac:dyDescent="0.15">
      <c r="A807" s="1057">
        <v>12</v>
      </c>
      <c r="B807" s="1057">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hidden="1" customHeight="1" x14ac:dyDescent="0.15">
      <c r="A808" s="1057">
        <v>13</v>
      </c>
      <c r="B808" s="1057">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hidden="1" customHeight="1" x14ac:dyDescent="0.15">
      <c r="A809" s="1057">
        <v>14</v>
      </c>
      <c r="B809" s="1057">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hidden="1" customHeight="1" x14ac:dyDescent="0.15">
      <c r="A810" s="1057">
        <v>15</v>
      </c>
      <c r="B810" s="1057">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hidden="1" customHeight="1" x14ac:dyDescent="0.15">
      <c r="A811" s="1057">
        <v>16</v>
      </c>
      <c r="B811" s="1057">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hidden="1" customHeight="1" x14ac:dyDescent="0.15">
      <c r="A812" s="1057">
        <v>17</v>
      </c>
      <c r="B812" s="1057">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hidden="1" customHeight="1" x14ac:dyDescent="0.15">
      <c r="A813" s="1057">
        <v>18</v>
      </c>
      <c r="B813" s="1057">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hidden="1" customHeight="1" x14ac:dyDescent="0.15">
      <c r="A814" s="1057">
        <v>19</v>
      </c>
      <c r="B814" s="1057">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hidden="1" customHeight="1" x14ac:dyDescent="0.15">
      <c r="A815" s="1057">
        <v>20</v>
      </c>
      <c r="B815" s="1057">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hidden="1" customHeight="1" x14ac:dyDescent="0.15">
      <c r="A816" s="1057">
        <v>21</v>
      </c>
      <c r="B816" s="1057">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hidden="1" customHeight="1" x14ac:dyDescent="0.15">
      <c r="A817" s="1057">
        <v>22</v>
      </c>
      <c r="B817" s="1057">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hidden="1" customHeight="1" x14ac:dyDescent="0.15">
      <c r="A818" s="1057">
        <v>23</v>
      </c>
      <c r="B818" s="1057">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hidden="1" customHeight="1" x14ac:dyDescent="0.15">
      <c r="A819" s="1057">
        <v>24</v>
      </c>
      <c r="B819" s="1057">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hidden="1" customHeight="1" x14ac:dyDescent="0.15">
      <c r="A820" s="1057">
        <v>25</v>
      </c>
      <c r="B820" s="1057">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hidden="1" customHeight="1" x14ac:dyDescent="0.15">
      <c r="A821" s="1057">
        <v>26</v>
      </c>
      <c r="B821" s="1057">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hidden="1" customHeight="1" x14ac:dyDescent="0.15">
      <c r="A822" s="1057">
        <v>27</v>
      </c>
      <c r="B822" s="1057">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hidden="1" customHeight="1" x14ac:dyDescent="0.15">
      <c r="A823" s="1057">
        <v>28</v>
      </c>
      <c r="B823" s="1057">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hidden="1" customHeight="1" x14ac:dyDescent="0.15">
      <c r="A824" s="1057">
        <v>29</v>
      </c>
      <c r="B824" s="1057">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hidden="1" customHeight="1" x14ac:dyDescent="0.15">
      <c r="A825" s="1057">
        <v>30</v>
      </c>
      <c r="B825" s="1057">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5"/>
      <c r="B828" s="365"/>
      <c r="C828" s="365" t="s">
        <v>26</v>
      </c>
      <c r="D828" s="365"/>
      <c r="E828" s="365"/>
      <c r="F828" s="365"/>
      <c r="G828" s="365"/>
      <c r="H828" s="365"/>
      <c r="I828" s="365"/>
      <c r="J828" s="150" t="s">
        <v>414</v>
      </c>
      <c r="K828" s="366"/>
      <c r="L828" s="366"/>
      <c r="M828" s="366"/>
      <c r="N828" s="366"/>
      <c r="O828" s="366"/>
      <c r="P828" s="367" t="s">
        <v>27</v>
      </c>
      <c r="Q828" s="367"/>
      <c r="R828" s="367"/>
      <c r="S828" s="367"/>
      <c r="T828" s="367"/>
      <c r="U828" s="367"/>
      <c r="V828" s="367"/>
      <c r="W828" s="367"/>
      <c r="X828" s="367"/>
      <c r="Y828" s="368" t="s">
        <v>468</v>
      </c>
      <c r="Z828" s="369"/>
      <c r="AA828" s="369"/>
      <c r="AB828" s="369"/>
      <c r="AC828" s="150" t="s">
        <v>453</v>
      </c>
      <c r="AD828" s="150"/>
      <c r="AE828" s="150"/>
      <c r="AF828" s="150"/>
      <c r="AG828" s="150"/>
      <c r="AH828" s="368" t="s">
        <v>379</v>
      </c>
      <c r="AI828" s="365"/>
      <c r="AJ828" s="365"/>
      <c r="AK828" s="365"/>
      <c r="AL828" s="365" t="s">
        <v>21</v>
      </c>
      <c r="AM828" s="365"/>
      <c r="AN828" s="365"/>
      <c r="AO828" s="370"/>
      <c r="AP828" s="371" t="s">
        <v>415</v>
      </c>
      <c r="AQ828" s="371"/>
      <c r="AR828" s="371"/>
      <c r="AS828" s="371"/>
      <c r="AT828" s="371"/>
      <c r="AU828" s="371"/>
      <c r="AV828" s="371"/>
      <c r="AW828" s="371"/>
      <c r="AX828" s="371"/>
    </row>
    <row r="829" spans="1:50" ht="26.25" hidden="1" customHeight="1" x14ac:dyDescent="0.15">
      <c r="A829" s="1057">
        <v>1</v>
      </c>
      <c r="B829" s="1057">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hidden="1" customHeight="1" x14ac:dyDescent="0.15">
      <c r="A830" s="1057">
        <v>2</v>
      </c>
      <c r="B830" s="1057">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hidden="1" customHeight="1" x14ac:dyDescent="0.15">
      <c r="A831" s="1057">
        <v>3</v>
      </c>
      <c r="B831" s="1057">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hidden="1" customHeight="1" x14ac:dyDescent="0.15">
      <c r="A832" s="1057">
        <v>4</v>
      </c>
      <c r="B832" s="1057">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hidden="1" customHeight="1" x14ac:dyDescent="0.15">
      <c r="A833" s="1057">
        <v>5</v>
      </c>
      <c r="B833" s="1057">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hidden="1" customHeight="1" x14ac:dyDescent="0.15">
      <c r="A834" s="1057">
        <v>6</v>
      </c>
      <c r="B834" s="1057">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hidden="1" customHeight="1" x14ac:dyDescent="0.15">
      <c r="A835" s="1057">
        <v>7</v>
      </c>
      <c r="B835" s="1057">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hidden="1" customHeight="1" x14ac:dyDescent="0.15">
      <c r="A836" s="1057">
        <v>8</v>
      </c>
      <c r="B836" s="1057">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hidden="1" customHeight="1" x14ac:dyDescent="0.15">
      <c r="A837" s="1057">
        <v>9</v>
      </c>
      <c r="B837" s="1057">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hidden="1" customHeight="1" x14ac:dyDescent="0.15">
      <c r="A838" s="1057">
        <v>10</v>
      </c>
      <c r="B838" s="1057">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hidden="1" customHeight="1" x14ac:dyDescent="0.15">
      <c r="A839" s="1057">
        <v>11</v>
      </c>
      <c r="B839" s="105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hidden="1" customHeight="1" x14ac:dyDescent="0.15">
      <c r="A840" s="1057">
        <v>12</v>
      </c>
      <c r="B840" s="1057">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hidden="1" customHeight="1" x14ac:dyDescent="0.15">
      <c r="A841" s="1057">
        <v>13</v>
      </c>
      <c r="B841" s="1057">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hidden="1" customHeight="1" x14ac:dyDescent="0.15">
      <c r="A842" s="1057">
        <v>14</v>
      </c>
      <c r="B842" s="105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hidden="1" customHeight="1" x14ac:dyDescent="0.15">
      <c r="A843" s="1057">
        <v>15</v>
      </c>
      <c r="B843" s="105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hidden="1" customHeight="1" x14ac:dyDescent="0.15">
      <c r="A844" s="1057">
        <v>16</v>
      </c>
      <c r="B844" s="105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hidden="1" customHeight="1" x14ac:dyDescent="0.15">
      <c r="A845" s="1057">
        <v>17</v>
      </c>
      <c r="B845" s="105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hidden="1" customHeight="1" x14ac:dyDescent="0.15">
      <c r="A846" s="1057">
        <v>18</v>
      </c>
      <c r="B846" s="105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hidden="1" customHeight="1" x14ac:dyDescent="0.15">
      <c r="A847" s="1057">
        <v>19</v>
      </c>
      <c r="B847" s="105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hidden="1" customHeight="1" x14ac:dyDescent="0.15">
      <c r="A848" s="1057">
        <v>20</v>
      </c>
      <c r="B848" s="105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hidden="1" customHeight="1" x14ac:dyDescent="0.15">
      <c r="A849" s="1057">
        <v>21</v>
      </c>
      <c r="B849" s="105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hidden="1" customHeight="1" x14ac:dyDescent="0.15">
      <c r="A850" s="1057">
        <v>22</v>
      </c>
      <c r="B850" s="105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hidden="1" customHeight="1" x14ac:dyDescent="0.15">
      <c r="A851" s="1057">
        <v>23</v>
      </c>
      <c r="B851" s="105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hidden="1" customHeight="1" x14ac:dyDescent="0.15">
      <c r="A852" s="1057">
        <v>24</v>
      </c>
      <c r="B852" s="105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hidden="1" customHeight="1" x14ac:dyDescent="0.15">
      <c r="A853" s="1057">
        <v>25</v>
      </c>
      <c r="B853" s="105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hidden="1" customHeight="1" x14ac:dyDescent="0.15">
      <c r="A854" s="1057">
        <v>26</v>
      </c>
      <c r="B854" s="105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hidden="1" customHeight="1" x14ac:dyDescent="0.15">
      <c r="A855" s="1057">
        <v>27</v>
      </c>
      <c r="B855" s="105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hidden="1" customHeight="1" x14ac:dyDescent="0.15">
      <c r="A856" s="1057">
        <v>28</v>
      </c>
      <c r="B856" s="105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hidden="1" customHeight="1" x14ac:dyDescent="0.15">
      <c r="A857" s="1057">
        <v>29</v>
      </c>
      <c r="B857" s="105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hidden="1" customHeight="1" x14ac:dyDescent="0.15">
      <c r="A858" s="1057">
        <v>30</v>
      </c>
      <c r="B858" s="105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5"/>
      <c r="B861" s="365"/>
      <c r="C861" s="365" t="s">
        <v>26</v>
      </c>
      <c r="D861" s="365"/>
      <c r="E861" s="365"/>
      <c r="F861" s="365"/>
      <c r="G861" s="365"/>
      <c r="H861" s="365"/>
      <c r="I861" s="365"/>
      <c r="J861" s="150" t="s">
        <v>414</v>
      </c>
      <c r="K861" s="366"/>
      <c r="L861" s="366"/>
      <c r="M861" s="366"/>
      <c r="N861" s="366"/>
      <c r="O861" s="366"/>
      <c r="P861" s="367" t="s">
        <v>27</v>
      </c>
      <c r="Q861" s="367"/>
      <c r="R861" s="367"/>
      <c r="S861" s="367"/>
      <c r="T861" s="367"/>
      <c r="U861" s="367"/>
      <c r="V861" s="367"/>
      <c r="W861" s="367"/>
      <c r="X861" s="367"/>
      <c r="Y861" s="368" t="s">
        <v>468</v>
      </c>
      <c r="Z861" s="369"/>
      <c r="AA861" s="369"/>
      <c r="AB861" s="369"/>
      <c r="AC861" s="150" t="s">
        <v>453</v>
      </c>
      <c r="AD861" s="150"/>
      <c r="AE861" s="150"/>
      <c r="AF861" s="150"/>
      <c r="AG861" s="150"/>
      <c r="AH861" s="368" t="s">
        <v>379</v>
      </c>
      <c r="AI861" s="365"/>
      <c r="AJ861" s="365"/>
      <c r="AK861" s="365"/>
      <c r="AL861" s="365" t="s">
        <v>21</v>
      </c>
      <c r="AM861" s="365"/>
      <c r="AN861" s="365"/>
      <c r="AO861" s="370"/>
      <c r="AP861" s="371" t="s">
        <v>415</v>
      </c>
      <c r="AQ861" s="371"/>
      <c r="AR861" s="371"/>
      <c r="AS861" s="371"/>
      <c r="AT861" s="371"/>
      <c r="AU861" s="371"/>
      <c r="AV861" s="371"/>
      <c r="AW861" s="371"/>
      <c r="AX861" s="371"/>
    </row>
    <row r="862" spans="1:50" ht="26.25" hidden="1" customHeight="1" x14ac:dyDescent="0.15">
      <c r="A862" s="1057">
        <v>1</v>
      </c>
      <c r="B862" s="105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hidden="1" customHeight="1" x14ac:dyDescent="0.15">
      <c r="A863" s="1057">
        <v>2</v>
      </c>
      <c r="B863" s="105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hidden="1" customHeight="1" x14ac:dyDescent="0.15">
      <c r="A864" s="1057">
        <v>3</v>
      </c>
      <c r="B864" s="105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hidden="1" customHeight="1" x14ac:dyDescent="0.15">
      <c r="A865" s="1057">
        <v>4</v>
      </c>
      <c r="B865" s="105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hidden="1" customHeight="1" x14ac:dyDescent="0.15">
      <c r="A866" s="1057">
        <v>5</v>
      </c>
      <c r="B866" s="105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hidden="1" customHeight="1" x14ac:dyDescent="0.15">
      <c r="A867" s="1057">
        <v>6</v>
      </c>
      <c r="B867" s="105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hidden="1" customHeight="1" x14ac:dyDescent="0.15">
      <c r="A868" s="1057">
        <v>7</v>
      </c>
      <c r="B868" s="1057">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hidden="1" customHeight="1" x14ac:dyDescent="0.15">
      <c r="A869" s="1057">
        <v>8</v>
      </c>
      <c r="B869" s="1057">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hidden="1" customHeight="1" x14ac:dyDescent="0.15">
      <c r="A870" s="1057">
        <v>9</v>
      </c>
      <c r="B870" s="105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hidden="1" customHeight="1" x14ac:dyDescent="0.15">
      <c r="A871" s="1057">
        <v>10</v>
      </c>
      <c r="B871" s="105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hidden="1" customHeight="1" x14ac:dyDescent="0.15">
      <c r="A872" s="1057">
        <v>11</v>
      </c>
      <c r="B872" s="105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hidden="1" customHeight="1" x14ac:dyDescent="0.15">
      <c r="A873" s="1057">
        <v>12</v>
      </c>
      <c r="B873" s="1057">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hidden="1" customHeight="1" x14ac:dyDescent="0.15">
      <c r="A874" s="1057">
        <v>13</v>
      </c>
      <c r="B874" s="105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hidden="1" customHeight="1" x14ac:dyDescent="0.15">
      <c r="A875" s="1057">
        <v>14</v>
      </c>
      <c r="B875" s="105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hidden="1" customHeight="1" x14ac:dyDescent="0.15">
      <c r="A876" s="1057">
        <v>15</v>
      </c>
      <c r="B876" s="105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hidden="1" customHeight="1" x14ac:dyDescent="0.15">
      <c r="A877" s="1057">
        <v>16</v>
      </c>
      <c r="B877" s="105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hidden="1" customHeight="1" x14ac:dyDescent="0.15">
      <c r="A878" s="1057">
        <v>17</v>
      </c>
      <c r="B878" s="105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hidden="1" customHeight="1" x14ac:dyDescent="0.15">
      <c r="A879" s="1057">
        <v>18</v>
      </c>
      <c r="B879" s="105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hidden="1" customHeight="1" x14ac:dyDescent="0.15">
      <c r="A880" s="1057">
        <v>19</v>
      </c>
      <c r="B880" s="105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hidden="1" customHeight="1" x14ac:dyDescent="0.15">
      <c r="A881" s="1057">
        <v>20</v>
      </c>
      <c r="B881" s="105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hidden="1" customHeight="1" x14ac:dyDescent="0.15">
      <c r="A882" s="1057">
        <v>21</v>
      </c>
      <c r="B882" s="105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hidden="1" customHeight="1" x14ac:dyDescent="0.15">
      <c r="A883" s="1057">
        <v>22</v>
      </c>
      <c r="B883" s="105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hidden="1" customHeight="1" x14ac:dyDescent="0.15">
      <c r="A884" s="1057">
        <v>23</v>
      </c>
      <c r="B884" s="105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hidden="1" customHeight="1" x14ac:dyDescent="0.15">
      <c r="A885" s="1057">
        <v>24</v>
      </c>
      <c r="B885" s="105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hidden="1" customHeight="1" x14ac:dyDescent="0.15">
      <c r="A886" s="1057">
        <v>25</v>
      </c>
      <c r="B886" s="105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hidden="1" customHeight="1" x14ac:dyDescent="0.15">
      <c r="A887" s="1057">
        <v>26</v>
      </c>
      <c r="B887" s="105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hidden="1" customHeight="1" x14ac:dyDescent="0.15">
      <c r="A888" s="1057">
        <v>27</v>
      </c>
      <c r="B888" s="105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hidden="1" customHeight="1" x14ac:dyDescent="0.15">
      <c r="A889" s="1057">
        <v>28</v>
      </c>
      <c r="B889" s="105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hidden="1" customHeight="1" x14ac:dyDescent="0.15">
      <c r="A890" s="1057">
        <v>29</v>
      </c>
      <c r="B890" s="105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hidden="1" customHeight="1" x14ac:dyDescent="0.15">
      <c r="A891" s="1057">
        <v>30</v>
      </c>
      <c r="B891" s="105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5"/>
      <c r="B894" s="365"/>
      <c r="C894" s="365" t="s">
        <v>26</v>
      </c>
      <c r="D894" s="365"/>
      <c r="E894" s="365"/>
      <c r="F894" s="365"/>
      <c r="G894" s="365"/>
      <c r="H894" s="365"/>
      <c r="I894" s="365"/>
      <c r="J894" s="150" t="s">
        <v>414</v>
      </c>
      <c r="K894" s="366"/>
      <c r="L894" s="366"/>
      <c r="M894" s="366"/>
      <c r="N894" s="366"/>
      <c r="O894" s="366"/>
      <c r="P894" s="367" t="s">
        <v>27</v>
      </c>
      <c r="Q894" s="367"/>
      <c r="R894" s="367"/>
      <c r="S894" s="367"/>
      <c r="T894" s="367"/>
      <c r="U894" s="367"/>
      <c r="V894" s="367"/>
      <c r="W894" s="367"/>
      <c r="X894" s="367"/>
      <c r="Y894" s="368" t="s">
        <v>468</v>
      </c>
      <c r="Z894" s="369"/>
      <c r="AA894" s="369"/>
      <c r="AB894" s="369"/>
      <c r="AC894" s="150" t="s">
        <v>453</v>
      </c>
      <c r="AD894" s="150"/>
      <c r="AE894" s="150"/>
      <c r="AF894" s="150"/>
      <c r="AG894" s="150"/>
      <c r="AH894" s="368" t="s">
        <v>379</v>
      </c>
      <c r="AI894" s="365"/>
      <c r="AJ894" s="365"/>
      <c r="AK894" s="365"/>
      <c r="AL894" s="365" t="s">
        <v>21</v>
      </c>
      <c r="AM894" s="365"/>
      <c r="AN894" s="365"/>
      <c r="AO894" s="370"/>
      <c r="AP894" s="371" t="s">
        <v>415</v>
      </c>
      <c r="AQ894" s="371"/>
      <c r="AR894" s="371"/>
      <c r="AS894" s="371"/>
      <c r="AT894" s="371"/>
      <c r="AU894" s="371"/>
      <c r="AV894" s="371"/>
      <c r="AW894" s="371"/>
      <c r="AX894" s="371"/>
    </row>
    <row r="895" spans="1:50" ht="26.25" hidden="1" customHeight="1" x14ac:dyDescent="0.15">
      <c r="A895" s="1057">
        <v>1</v>
      </c>
      <c r="B895" s="105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hidden="1" customHeight="1" x14ac:dyDescent="0.15">
      <c r="A896" s="1057">
        <v>2</v>
      </c>
      <c r="B896" s="105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hidden="1" customHeight="1" x14ac:dyDescent="0.15">
      <c r="A897" s="1057">
        <v>3</v>
      </c>
      <c r="B897" s="105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hidden="1" customHeight="1" x14ac:dyDescent="0.15">
      <c r="A898" s="1057">
        <v>4</v>
      </c>
      <c r="B898" s="105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hidden="1" customHeight="1" x14ac:dyDescent="0.15">
      <c r="A899" s="1057">
        <v>5</v>
      </c>
      <c r="B899" s="105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hidden="1" customHeight="1" x14ac:dyDescent="0.15">
      <c r="A900" s="1057">
        <v>6</v>
      </c>
      <c r="B900" s="105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hidden="1" customHeight="1" x14ac:dyDescent="0.15">
      <c r="A901" s="1057">
        <v>7</v>
      </c>
      <c r="B901" s="1057">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hidden="1" customHeight="1" x14ac:dyDescent="0.15">
      <c r="A902" s="1057">
        <v>8</v>
      </c>
      <c r="B902" s="1057">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hidden="1" customHeight="1" x14ac:dyDescent="0.15">
      <c r="A903" s="1057">
        <v>9</v>
      </c>
      <c r="B903" s="105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hidden="1" customHeight="1" x14ac:dyDescent="0.15">
      <c r="A904" s="1057">
        <v>10</v>
      </c>
      <c r="B904" s="105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hidden="1" customHeight="1" x14ac:dyDescent="0.15">
      <c r="A905" s="1057">
        <v>11</v>
      </c>
      <c r="B905" s="105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hidden="1" customHeight="1" x14ac:dyDescent="0.15">
      <c r="A906" s="1057">
        <v>12</v>
      </c>
      <c r="B906" s="1057">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hidden="1" customHeight="1" x14ac:dyDescent="0.15">
      <c r="A907" s="1057">
        <v>13</v>
      </c>
      <c r="B907" s="105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hidden="1" customHeight="1" x14ac:dyDescent="0.15">
      <c r="A908" s="1057">
        <v>14</v>
      </c>
      <c r="B908" s="105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hidden="1" customHeight="1" x14ac:dyDescent="0.15">
      <c r="A909" s="1057">
        <v>15</v>
      </c>
      <c r="B909" s="105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hidden="1" customHeight="1" x14ac:dyDescent="0.15">
      <c r="A910" s="1057">
        <v>16</v>
      </c>
      <c r="B910" s="105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hidden="1" customHeight="1" x14ac:dyDescent="0.15">
      <c r="A911" s="1057">
        <v>17</v>
      </c>
      <c r="B911" s="105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hidden="1" customHeight="1" x14ac:dyDescent="0.15">
      <c r="A912" s="1057">
        <v>18</v>
      </c>
      <c r="B912" s="105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hidden="1" customHeight="1" x14ac:dyDescent="0.15">
      <c r="A913" s="1057">
        <v>19</v>
      </c>
      <c r="B913" s="105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hidden="1" customHeight="1" x14ac:dyDescent="0.15">
      <c r="A914" s="1057">
        <v>20</v>
      </c>
      <c r="B914" s="105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hidden="1" customHeight="1" x14ac:dyDescent="0.15">
      <c r="A915" s="1057">
        <v>21</v>
      </c>
      <c r="B915" s="105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hidden="1" customHeight="1" x14ac:dyDescent="0.15">
      <c r="A916" s="1057">
        <v>22</v>
      </c>
      <c r="B916" s="105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hidden="1" customHeight="1" x14ac:dyDescent="0.15">
      <c r="A917" s="1057">
        <v>23</v>
      </c>
      <c r="B917" s="105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hidden="1" customHeight="1" x14ac:dyDescent="0.15">
      <c r="A918" s="1057">
        <v>24</v>
      </c>
      <c r="B918" s="105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hidden="1" customHeight="1" x14ac:dyDescent="0.15">
      <c r="A919" s="1057">
        <v>25</v>
      </c>
      <c r="B919" s="105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hidden="1" customHeight="1" x14ac:dyDescent="0.15">
      <c r="A920" s="1057">
        <v>26</v>
      </c>
      <c r="B920" s="105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hidden="1" customHeight="1" x14ac:dyDescent="0.15">
      <c r="A921" s="1057">
        <v>27</v>
      </c>
      <c r="B921" s="105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hidden="1" customHeight="1" x14ac:dyDescent="0.15">
      <c r="A922" s="1057">
        <v>28</v>
      </c>
      <c r="B922" s="105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hidden="1" customHeight="1" x14ac:dyDescent="0.15">
      <c r="A923" s="1057">
        <v>29</v>
      </c>
      <c r="B923" s="105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hidden="1" customHeight="1" x14ac:dyDescent="0.15">
      <c r="A924" s="1057">
        <v>30</v>
      </c>
      <c r="B924" s="105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5"/>
      <c r="B927" s="365"/>
      <c r="C927" s="365" t="s">
        <v>26</v>
      </c>
      <c r="D927" s="365"/>
      <c r="E927" s="365"/>
      <c r="F927" s="365"/>
      <c r="G927" s="365"/>
      <c r="H927" s="365"/>
      <c r="I927" s="365"/>
      <c r="J927" s="150" t="s">
        <v>414</v>
      </c>
      <c r="K927" s="366"/>
      <c r="L927" s="366"/>
      <c r="M927" s="366"/>
      <c r="N927" s="366"/>
      <c r="O927" s="366"/>
      <c r="P927" s="367" t="s">
        <v>27</v>
      </c>
      <c r="Q927" s="367"/>
      <c r="R927" s="367"/>
      <c r="S927" s="367"/>
      <c r="T927" s="367"/>
      <c r="U927" s="367"/>
      <c r="V927" s="367"/>
      <c r="W927" s="367"/>
      <c r="X927" s="367"/>
      <c r="Y927" s="368" t="s">
        <v>468</v>
      </c>
      <c r="Z927" s="369"/>
      <c r="AA927" s="369"/>
      <c r="AB927" s="369"/>
      <c r="AC927" s="150" t="s">
        <v>453</v>
      </c>
      <c r="AD927" s="150"/>
      <c r="AE927" s="150"/>
      <c r="AF927" s="150"/>
      <c r="AG927" s="150"/>
      <c r="AH927" s="368" t="s">
        <v>379</v>
      </c>
      <c r="AI927" s="365"/>
      <c r="AJ927" s="365"/>
      <c r="AK927" s="365"/>
      <c r="AL927" s="365" t="s">
        <v>21</v>
      </c>
      <c r="AM927" s="365"/>
      <c r="AN927" s="365"/>
      <c r="AO927" s="370"/>
      <c r="AP927" s="371" t="s">
        <v>415</v>
      </c>
      <c r="AQ927" s="371"/>
      <c r="AR927" s="371"/>
      <c r="AS927" s="371"/>
      <c r="AT927" s="371"/>
      <c r="AU927" s="371"/>
      <c r="AV927" s="371"/>
      <c r="AW927" s="371"/>
      <c r="AX927" s="371"/>
    </row>
    <row r="928" spans="1:50" ht="26.25" hidden="1" customHeight="1" x14ac:dyDescent="0.15">
      <c r="A928" s="1057">
        <v>1</v>
      </c>
      <c r="B928" s="105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hidden="1" customHeight="1" x14ac:dyDescent="0.15">
      <c r="A929" s="1057">
        <v>2</v>
      </c>
      <c r="B929" s="105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hidden="1" customHeight="1" x14ac:dyDescent="0.15">
      <c r="A930" s="1057">
        <v>3</v>
      </c>
      <c r="B930" s="105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hidden="1" customHeight="1" x14ac:dyDescent="0.15">
      <c r="A931" s="1057">
        <v>4</v>
      </c>
      <c r="B931" s="105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hidden="1" customHeight="1" x14ac:dyDescent="0.15">
      <c r="A932" s="1057">
        <v>5</v>
      </c>
      <c r="B932" s="105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hidden="1" customHeight="1" x14ac:dyDescent="0.15">
      <c r="A933" s="1057">
        <v>6</v>
      </c>
      <c r="B933" s="105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hidden="1" customHeight="1" x14ac:dyDescent="0.15">
      <c r="A934" s="1057">
        <v>7</v>
      </c>
      <c r="B934" s="1057">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hidden="1" customHeight="1" x14ac:dyDescent="0.15">
      <c r="A935" s="1057">
        <v>8</v>
      </c>
      <c r="B935" s="1057">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hidden="1" customHeight="1" x14ac:dyDescent="0.15">
      <c r="A936" s="1057">
        <v>9</v>
      </c>
      <c r="B936" s="105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hidden="1" customHeight="1" x14ac:dyDescent="0.15">
      <c r="A937" s="1057">
        <v>10</v>
      </c>
      <c r="B937" s="105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hidden="1" customHeight="1" x14ac:dyDescent="0.15">
      <c r="A938" s="1057">
        <v>11</v>
      </c>
      <c r="B938" s="105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hidden="1" customHeight="1" x14ac:dyDescent="0.15">
      <c r="A939" s="1057">
        <v>12</v>
      </c>
      <c r="B939" s="1057">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hidden="1" customHeight="1" x14ac:dyDescent="0.15">
      <c r="A940" s="1057">
        <v>13</v>
      </c>
      <c r="B940" s="105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hidden="1" customHeight="1" x14ac:dyDescent="0.15">
      <c r="A941" s="1057">
        <v>14</v>
      </c>
      <c r="B941" s="105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hidden="1" customHeight="1" x14ac:dyDescent="0.15">
      <c r="A942" s="1057">
        <v>15</v>
      </c>
      <c r="B942" s="105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hidden="1" customHeight="1" x14ac:dyDescent="0.15">
      <c r="A943" s="1057">
        <v>16</v>
      </c>
      <c r="B943" s="105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hidden="1" customHeight="1" x14ac:dyDescent="0.15">
      <c r="A944" s="1057">
        <v>17</v>
      </c>
      <c r="B944" s="105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hidden="1" customHeight="1" x14ac:dyDescent="0.15">
      <c r="A945" s="1057">
        <v>18</v>
      </c>
      <c r="B945" s="105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hidden="1" customHeight="1" x14ac:dyDescent="0.15">
      <c r="A946" s="1057">
        <v>19</v>
      </c>
      <c r="B946" s="105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hidden="1" customHeight="1" x14ac:dyDescent="0.15">
      <c r="A947" s="1057">
        <v>20</v>
      </c>
      <c r="B947" s="105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hidden="1" customHeight="1" x14ac:dyDescent="0.15">
      <c r="A948" s="1057">
        <v>21</v>
      </c>
      <c r="B948" s="105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hidden="1" customHeight="1" x14ac:dyDescent="0.15">
      <c r="A949" s="1057">
        <v>22</v>
      </c>
      <c r="B949" s="105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hidden="1" customHeight="1" x14ac:dyDescent="0.15">
      <c r="A950" s="1057">
        <v>23</v>
      </c>
      <c r="B950" s="105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hidden="1" customHeight="1" x14ac:dyDescent="0.15">
      <c r="A951" s="1057">
        <v>24</v>
      </c>
      <c r="B951" s="105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hidden="1" customHeight="1" x14ac:dyDescent="0.15">
      <c r="A952" s="1057">
        <v>25</v>
      </c>
      <c r="B952" s="105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hidden="1" customHeight="1" x14ac:dyDescent="0.15">
      <c r="A953" s="1057">
        <v>26</v>
      </c>
      <c r="B953" s="105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hidden="1" customHeight="1" x14ac:dyDescent="0.15">
      <c r="A954" s="1057">
        <v>27</v>
      </c>
      <c r="B954" s="105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hidden="1" customHeight="1" x14ac:dyDescent="0.15">
      <c r="A955" s="1057">
        <v>28</v>
      </c>
      <c r="B955" s="105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hidden="1" customHeight="1" x14ac:dyDescent="0.15">
      <c r="A956" s="1057">
        <v>29</v>
      </c>
      <c r="B956" s="105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hidden="1" customHeight="1" x14ac:dyDescent="0.15">
      <c r="A957" s="1057">
        <v>30</v>
      </c>
      <c r="B957" s="105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5"/>
      <c r="B960" s="365"/>
      <c r="C960" s="365" t="s">
        <v>26</v>
      </c>
      <c r="D960" s="365"/>
      <c r="E960" s="365"/>
      <c r="F960" s="365"/>
      <c r="G960" s="365"/>
      <c r="H960" s="365"/>
      <c r="I960" s="365"/>
      <c r="J960" s="150" t="s">
        <v>414</v>
      </c>
      <c r="K960" s="366"/>
      <c r="L960" s="366"/>
      <c r="M960" s="366"/>
      <c r="N960" s="366"/>
      <c r="O960" s="366"/>
      <c r="P960" s="367" t="s">
        <v>27</v>
      </c>
      <c r="Q960" s="367"/>
      <c r="R960" s="367"/>
      <c r="S960" s="367"/>
      <c r="T960" s="367"/>
      <c r="U960" s="367"/>
      <c r="V960" s="367"/>
      <c r="W960" s="367"/>
      <c r="X960" s="367"/>
      <c r="Y960" s="368" t="s">
        <v>468</v>
      </c>
      <c r="Z960" s="369"/>
      <c r="AA960" s="369"/>
      <c r="AB960" s="369"/>
      <c r="AC960" s="150" t="s">
        <v>453</v>
      </c>
      <c r="AD960" s="150"/>
      <c r="AE960" s="150"/>
      <c r="AF960" s="150"/>
      <c r="AG960" s="150"/>
      <c r="AH960" s="368" t="s">
        <v>379</v>
      </c>
      <c r="AI960" s="365"/>
      <c r="AJ960" s="365"/>
      <c r="AK960" s="365"/>
      <c r="AL960" s="365" t="s">
        <v>21</v>
      </c>
      <c r="AM960" s="365"/>
      <c r="AN960" s="365"/>
      <c r="AO960" s="370"/>
      <c r="AP960" s="371" t="s">
        <v>415</v>
      </c>
      <c r="AQ960" s="371"/>
      <c r="AR960" s="371"/>
      <c r="AS960" s="371"/>
      <c r="AT960" s="371"/>
      <c r="AU960" s="371"/>
      <c r="AV960" s="371"/>
      <c r="AW960" s="371"/>
      <c r="AX960" s="371"/>
    </row>
    <row r="961" spans="1:50" ht="26.25" hidden="1" customHeight="1" x14ac:dyDescent="0.15">
      <c r="A961" s="1057">
        <v>1</v>
      </c>
      <c r="B961" s="105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hidden="1" customHeight="1" x14ac:dyDescent="0.15">
      <c r="A962" s="1057">
        <v>2</v>
      </c>
      <c r="B962" s="105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hidden="1" customHeight="1" x14ac:dyDescent="0.15">
      <c r="A963" s="1057">
        <v>3</v>
      </c>
      <c r="B963" s="105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hidden="1" customHeight="1" x14ac:dyDescent="0.15">
      <c r="A964" s="1057">
        <v>4</v>
      </c>
      <c r="B964" s="105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hidden="1" customHeight="1" x14ac:dyDescent="0.15">
      <c r="A965" s="1057">
        <v>5</v>
      </c>
      <c r="B965" s="105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hidden="1" customHeight="1" x14ac:dyDescent="0.15">
      <c r="A966" s="1057">
        <v>6</v>
      </c>
      <c r="B966" s="105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hidden="1" customHeight="1" x14ac:dyDescent="0.15">
      <c r="A967" s="1057">
        <v>7</v>
      </c>
      <c r="B967" s="1057">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hidden="1" customHeight="1" x14ac:dyDescent="0.15">
      <c r="A968" s="1057">
        <v>8</v>
      </c>
      <c r="B968" s="1057">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hidden="1" customHeight="1" x14ac:dyDescent="0.15">
      <c r="A969" s="1057">
        <v>9</v>
      </c>
      <c r="B969" s="105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hidden="1" customHeight="1" x14ac:dyDescent="0.15">
      <c r="A970" s="1057">
        <v>10</v>
      </c>
      <c r="B970" s="105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hidden="1" customHeight="1" x14ac:dyDescent="0.15">
      <c r="A971" s="1057">
        <v>11</v>
      </c>
      <c r="B971" s="105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hidden="1" customHeight="1" x14ac:dyDescent="0.15">
      <c r="A972" s="1057">
        <v>12</v>
      </c>
      <c r="B972" s="1057">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hidden="1" customHeight="1" x14ac:dyDescent="0.15">
      <c r="A973" s="1057">
        <v>13</v>
      </c>
      <c r="B973" s="105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hidden="1" customHeight="1" x14ac:dyDescent="0.15">
      <c r="A974" s="1057">
        <v>14</v>
      </c>
      <c r="B974" s="105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hidden="1" customHeight="1" x14ac:dyDescent="0.15">
      <c r="A975" s="1057">
        <v>15</v>
      </c>
      <c r="B975" s="105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hidden="1" customHeight="1" x14ac:dyDescent="0.15">
      <c r="A976" s="1057">
        <v>16</v>
      </c>
      <c r="B976" s="105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hidden="1" customHeight="1" x14ac:dyDescent="0.15">
      <c r="A977" s="1057">
        <v>17</v>
      </c>
      <c r="B977" s="105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hidden="1" customHeight="1" x14ac:dyDescent="0.15">
      <c r="A978" s="1057">
        <v>18</v>
      </c>
      <c r="B978" s="105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hidden="1" customHeight="1" x14ac:dyDescent="0.15">
      <c r="A979" s="1057">
        <v>19</v>
      </c>
      <c r="B979" s="105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hidden="1" customHeight="1" x14ac:dyDescent="0.15">
      <c r="A980" s="1057">
        <v>20</v>
      </c>
      <c r="B980" s="105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hidden="1" customHeight="1" x14ac:dyDescent="0.15">
      <c r="A981" s="1057">
        <v>21</v>
      </c>
      <c r="B981" s="105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hidden="1" customHeight="1" x14ac:dyDescent="0.15">
      <c r="A982" s="1057">
        <v>22</v>
      </c>
      <c r="B982" s="105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hidden="1" customHeight="1" x14ac:dyDescent="0.15">
      <c r="A983" s="1057">
        <v>23</v>
      </c>
      <c r="B983" s="105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hidden="1" customHeight="1" x14ac:dyDescent="0.15">
      <c r="A984" s="1057">
        <v>24</v>
      </c>
      <c r="B984" s="105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hidden="1" customHeight="1" x14ac:dyDescent="0.15">
      <c r="A985" s="1057">
        <v>25</v>
      </c>
      <c r="B985" s="105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hidden="1" customHeight="1" x14ac:dyDescent="0.15">
      <c r="A986" s="1057">
        <v>26</v>
      </c>
      <c r="B986" s="105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hidden="1" customHeight="1" x14ac:dyDescent="0.15">
      <c r="A987" s="1057">
        <v>27</v>
      </c>
      <c r="B987" s="105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hidden="1" customHeight="1" x14ac:dyDescent="0.15">
      <c r="A988" s="1057">
        <v>28</v>
      </c>
      <c r="B988" s="105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hidden="1" customHeight="1" x14ac:dyDescent="0.15">
      <c r="A989" s="1057">
        <v>29</v>
      </c>
      <c r="B989" s="105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hidden="1" customHeight="1" x14ac:dyDescent="0.15">
      <c r="A990" s="1057">
        <v>30</v>
      </c>
      <c r="B990" s="105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5"/>
      <c r="B993" s="365"/>
      <c r="C993" s="365" t="s">
        <v>26</v>
      </c>
      <c r="D993" s="365"/>
      <c r="E993" s="365"/>
      <c r="F993" s="365"/>
      <c r="G993" s="365"/>
      <c r="H993" s="365"/>
      <c r="I993" s="365"/>
      <c r="J993" s="150" t="s">
        <v>414</v>
      </c>
      <c r="K993" s="366"/>
      <c r="L993" s="366"/>
      <c r="M993" s="366"/>
      <c r="N993" s="366"/>
      <c r="O993" s="366"/>
      <c r="P993" s="367" t="s">
        <v>27</v>
      </c>
      <c r="Q993" s="367"/>
      <c r="R993" s="367"/>
      <c r="S993" s="367"/>
      <c r="T993" s="367"/>
      <c r="U993" s="367"/>
      <c r="V993" s="367"/>
      <c r="W993" s="367"/>
      <c r="X993" s="367"/>
      <c r="Y993" s="368" t="s">
        <v>468</v>
      </c>
      <c r="Z993" s="369"/>
      <c r="AA993" s="369"/>
      <c r="AB993" s="369"/>
      <c r="AC993" s="150" t="s">
        <v>453</v>
      </c>
      <c r="AD993" s="150"/>
      <c r="AE993" s="150"/>
      <c r="AF993" s="150"/>
      <c r="AG993" s="150"/>
      <c r="AH993" s="368" t="s">
        <v>379</v>
      </c>
      <c r="AI993" s="365"/>
      <c r="AJ993" s="365"/>
      <c r="AK993" s="365"/>
      <c r="AL993" s="365" t="s">
        <v>21</v>
      </c>
      <c r="AM993" s="365"/>
      <c r="AN993" s="365"/>
      <c r="AO993" s="370"/>
      <c r="AP993" s="371" t="s">
        <v>415</v>
      </c>
      <c r="AQ993" s="371"/>
      <c r="AR993" s="371"/>
      <c r="AS993" s="371"/>
      <c r="AT993" s="371"/>
      <c r="AU993" s="371"/>
      <c r="AV993" s="371"/>
      <c r="AW993" s="371"/>
      <c r="AX993" s="371"/>
    </row>
    <row r="994" spans="1:50" ht="26.25" hidden="1" customHeight="1" x14ac:dyDescent="0.15">
      <c r="A994" s="1057">
        <v>1</v>
      </c>
      <c r="B994" s="105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hidden="1" customHeight="1" x14ac:dyDescent="0.15">
      <c r="A995" s="1057">
        <v>2</v>
      </c>
      <c r="B995" s="105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hidden="1" customHeight="1" x14ac:dyDescent="0.15">
      <c r="A996" s="1057">
        <v>3</v>
      </c>
      <c r="B996" s="105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hidden="1" customHeight="1" x14ac:dyDescent="0.15">
      <c r="A997" s="1057">
        <v>4</v>
      </c>
      <c r="B997" s="105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hidden="1" customHeight="1" x14ac:dyDescent="0.15">
      <c r="A998" s="1057">
        <v>5</v>
      </c>
      <c r="B998" s="105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hidden="1" customHeight="1" x14ac:dyDescent="0.15">
      <c r="A999" s="1057">
        <v>6</v>
      </c>
      <c r="B999" s="105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hidden="1" customHeight="1" x14ac:dyDescent="0.15">
      <c r="A1000" s="1057">
        <v>7</v>
      </c>
      <c r="B1000" s="1057">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hidden="1" customHeight="1" x14ac:dyDescent="0.15">
      <c r="A1001" s="1057">
        <v>8</v>
      </c>
      <c r="B1001" s="1057">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hidden="1" customHeight="1" x14ac:dyDescent="0.15">
      <c r="A1002" s="1057">
        <v>9</v>
      </c>
      <c r="B1002" s="105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hidden="1" customHeight="1" x14ac:dyDescent="0.15">
      <c r="A1003" s="1057">
        <v>10</v>
      </c>
      <c r="B1003" s="105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hidden="1" customHeight="1" x14ac:dyDescent="0.15">
      <c r="A1004" s="1057">
        <v>11</v>
      </c>
      <c r="B1004" s="105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hidden="1" customHeight="1" x14ac:dyDescent="0.15">
      <c r="A1005" s="1057">
        <v>12</v>
      </c>
      <c r="B1005" s="1057">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hidden="1" customHeight="1" x14ac:dyDescent="0.15">
      <c r="A1006" s="1057">
        <v>13</v>
      </c>
      <c r="B1006" s="105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hidden="1" customHeight="1" x14ac:dyDescent="0.15">
      <c r="A1007" s="1057">
        <v>14</v>
      </c>
      <c r="B1007" s="105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hidden="1" customHeight="1" x14ac:dyDescent="0.15">
      <c r="A1008" s="1057">
        <v>15</v>
      </c>
      <c r="B1008" s="105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hidden="1" customHeight="1" x14ac:dyDescent="0.15">
      <c r="A1009" s="1057">
        <v>16</v>
      </c>
      <c r="B1009" s="105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hidden="1" customHeight="1" x14ac:dyDescent="0.15">
      <c r="A1010" s="1057">
        <v>17</v>
      </c>
      <c r="B1010" s="105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hidden="1" customHeight="1" x14ac:dyDescent="0.15">
      <c r="A1011" s="1057">
        <v>18</v>
      </c>
      <c r="B1011" s="105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hidden="1" customHeight="1" x14ac:dyDescent="0.15">
      <c r="A1012" s="1057">
        <v>19</v>
      </c>
      <c r="B1012" s="105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hidden="1" customHeight="1" x14ac:dyDescent="0.15">
      <c r="A1013" s="1057">
        <v>20</v>
      </c>
      <c r="B1013" s="105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hidden="1" customHeight="1" x14ac:dyDescent="0.15">
      <c r="A1014" s="1057">
        <v>21</v>
      </c>
      <c r="B1014" s="105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hidden="1" customHeight="1" x14ac:dyDescent="0.15">
      <c r="A1015" s="1057">
        <v>22</v>
      </c>
      <c r="B1015" s="105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hidden="1" customHeight="1" x14ac:dyDescent="0.15">
      <c r="A1016" s="1057">
        <v>23</v>
      </c>
      <c r="B1016" s="105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hidden="1" customHeight="1" x14ac:dyDescent="0.15">
      <c r="A1017" s="1057">
        <v>24</v>
      </c>
      <c r="B1017" s="105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hidden="1" customHeight="1" x14ac:dyDescent="0.15">
      <c r="A1018" s="1057">
        <v>25</v>
      </c>
      <c r="B1018" s="105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hidden="1" customHeight="1" x14ac:dyDescent="0.15">
      <c r="A1019" s="1057">
        <v>26</v>
      </c>
      <c r="B1019" s="105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hidden="1" customHeight="1" x14ac:dyDescent="0.15">
      <c r="A1020" s="1057">
        <v>27</v>
      </c>
      <c r="B1020" s="105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hidden="1" customHeight="1" x14ac:dyDescent="0.15">
      <c r="A1021" s="1057">
        <v>28</v>
      </c>
      <c r="B1021" s="105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hidden="1" customHeight="1" x14ac:dyDescent="0.15">
      <c r="A1022" s="1057">
        <v>29</v>
      </c>
      <c r="B1022" s="105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hidden="1" customHeight="1" x14ac:dyDescent="0.15">
      <c r="A1023" s="1057">
        <v>30</v>
      </c>
      <c r="B1023" s="105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5"/>
      <c r="B1026" s="365"/>
      <c r="C1026" s="365" t="s">
        <v>26</v>
      </c>
      <c r="D1026" s="365"/>
      <c r="E1026" s="365"/>
      <c r="F1026" s="365"/>
      <c r="G1026" s="365"/>
      <c r="H1026" s="365"/>
      <c r="I1026" s="365"/>
      <c r="J1026" s="150" t="s">
        <v>414</v>
      </c>
      <c r="K1026" s="366"/>
      <c r="L1026" s="366"/>
      <c r="M1026" s="366"/>
      <c r="N1026" s="366"/>
      <c r="O1026" s="366"/>
      <c r="P1026" s="367" t="s">
        <v>27</v>
      </c>
      <c r="Q1026" s="367"/>
      <c r="R1026" s="367"/>
      <c r="S1026" s="367"/>
      <c r="T1026" s="367"/>
      <c r="U1026" s="367"/>
      <c r="V1026" s="367"/>
      <c r="W1026" s="367"/>
      <c r="X1026" s="367"/>
      <c r="Y1026" s="368" t="s">
        <v>468</v>
      </c>
      <c r="Z1026" s="369"/>
      <c r="AA1026" s="369"/>
      <c r="AB1026" s="369"/>
      <c r="AC1026" s="150" t="s">
        <v>453</v>
      </c>
      <c r="AD1026" s="150"/>
      <c r="AE1026" s="150"/>
      <c r="AF1026" s="150"/>
      <c r="AG1026" s="150"/>
      <c r="AH1026" s="368" t="s">
        <v>379</v>
      </c>
      <c r="AI1026" s="365"/>
      <c r="AJ1026" s="365"/>
      <c r="AK1026" s="365"/>
      <c r="AL1026" s="365" t="s">
        <v>21</v>
      </c>
      <c r="AM1026" s="365"/>
      <c r="AN1026" s="365"/>
      <c r="AO1026" s="370"/>
      <c r="AP1026" s="371" t="s">
        <v>415</v>
      </c>
      <c r="AQ1026" s="371"/>
      <c r="AR1026" s="371"/>
      <c r="AS1026" s="371"/>
      <c r="AT1026" s="371"/>
      <c r="AU1026" s="371"/>
      <c r="AV1026" s="371"/>
      <c r="AW1026" s="371"/>
      <c r="AX1026" s="371"/>
    </row>
    <row r="1027" spans="1:50" ht="26.25" hidden="1" customHeight="1" x14ac:dyDescent="0.15">
      <c r="A1027" s="1057">
        <v>1</v>
      </c>
      <c r="B1027" s="105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hidden="1" customHeight="1" x14ac:dyDescent="0.15">
      <c r="A1028" s="1057">
        <v>2</v>
      </c>
      <c r="B1028" s="105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hidden="1" customHeight="1" x14ac:dyDescent="0.15">
      <c r="A1029" s="1057">
        <v>3</v>
      </c>
      <c r="B1029" s="105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hidden="1" customHeight="1" x14ac:dyDescent="0.15">
      <c r="A1030" s="1057">
        <v>4</v>
      </c>
      <c r="B1030" s="105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hidden="1" customHeight="1" x14ac:dyDescent="0.15">
      <c r="A1031" s="1057">
        <v>5</v>
      </c>
      <c r="B1031" s="105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hidden="1" customHeight="1" x14ac:dyDescent="0.15">
      <c r="A1032" s="1057">
        <v>6</v>
      </c>
      <c r="B1032" s="105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hidden="1" customHeight="1" x14ac:dyDescent="0.15">
      <c r="A1033" s="1057">
        <v>7</v>
      </c>
      <c r="B1033" s="1057">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hidden="1" customHeight="1" x14ac:dyDescent="0.15">
      <c r="A1034" s="1057">
        <v>8</v>
      </c>
      <c r="B1034" s="1057">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hidden="1" customHeight="1" x14ac:dyDescent="0.15">
      <c r="A1035" s="1057">
        <v>9</v>
      </c>
      <c r="B1035" s="105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hidden="1" customHeight="1" x14ac:dyDescent="0.15">
      <c r="A1036" s="1057">
        <v>10</v>
      </c>
      <c r="B1036" s="105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hidden="1" customHeight="1" x14ac:dyDescent="0.15">
      <c r="A1037" s="1057">
        <v>11</v>
      </c>
      <c r="B1037" s="105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hidden="1" customHeight="1" x14ac:dyDescent="0.15">
      <c r="A1038" s="1057">
        <v>12</v>
      </c>
      <c r="B1038" s="1057">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hidden="1" customHeight="1" x14ac:dyDescent="0.15">
      <c r="A1039" s="1057">
        <v>13</v>
      </c>
      <c r="B1039" s="105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hidden="1" customHeight="1" x14ac:dyDescent="0.15">
      <c r="A1040" s="1057">
        <v>14</v>
      </c>
      <c r="B1040" s="105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hidden="1" customHeight="1" x14ac:dyDescent="0.15">
      <c r="A1041" s="1057">
        <v>15</v>
      </c>
      <c r="B1041" s="105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hidden="1" customHeight="1" x14ac:dyDescent="0.15">
      <c r="A1042" s="1057">
        <v>16</v>
      </c>
      <c r="B1042" s="105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hidden="1" customHeight="1" x14ac:dyDescent="0.15">
      <c r="A1043" s="1057">
        <v>17</v>
      </c>
      <c r="B1043" s="105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hidden="1" customHeight="1" x14ac:dyDescent="0.15">
      <c r="A1044" s="1057">
        <v>18</v>
      </c>
      <c r="B1044" s="105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hidden="1" customHeight="1" x14ac:dyDescent="0.15">
      <c r="A1045" s="1057">
        <v>19</v>
      </c>
      <c r="B1045" s="105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hidden="1" customHeight="1" x14ac:dyDescent="0.15">
      <c r="A1046" s="1057">
        <v>20</v>
      </c>
      <c r="B1046" s="105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hidden="1" customHeight="1" x14ac:dyDescent="0.15">
      <c r="A1047" s="1057">
        <v>21</v>
      </c>
      <c r="B1047" s="105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hidden="1" customHeight="1" x14ac:dyDescent="0.15">
      <c r="A1048" s="1057">
        <v>22</v>
      </c>
      <c r="B1048" s="105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hidden="1" customHeight="1" x14ac:dyDescent="0.15">
      <c r="A1049" s="1057">
        <v>23</v>
      </c>
      <c r="B1049" s="105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hidden="1" customHeight="1" x14ac:dyDescent="0.15">
      <c r="A1050" s="1057">
        <v>24</v>
      </c>
      <c r="B1050" s="105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hidden="1" customHeight="1" x14ac:dyDescent="0.15">
      <c r="A1051" s="1057">
        <v>25</v>
      </c>
      <c r="B1051" s="105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hidden="1" customHeight="1" x14ac:dyDescent="0.15">
      <c r="A1052" s="1057">
        <v>26</v>
      </c>
      <c r="B1052" s="105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hidden="1" customHeight="1" x14ac:dyDescent="0.15">
      <c r="A1053" s="1057">
        <v>27</v>
      </c>
      <c r="B1053" s="105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hidden="1" customHeight="1" x14ac:dyDescent="0.15">
      <c r="A1054" s="1057">
        <v>28</v>
      </c>
      <c r="B1054" s="105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hidden="1" customHeight="1" x14ac:dyDescent="0.15">
      <c r="A1055" s="1057">
        <v>29</v>
      </c>
      <c r="B1055" s="105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hidden="1" customHeight="1" x14ac:dyDescent="0.15">
      <c r="A1056" s="1057">
        <v>30</v>
      </c>
      <c r="B1056" s="105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5"/>
      <c r="B1059" s="365"/>
      <c r="C1059" s="365" t="s">
        <v>26</v>
      </c>
      <c r="D1059" s="365"/>
      <c r="E1059" s="365"/>
      <c r="F1059" s="365"/>
      <c r="G1059" s="365"/>
      <c r="H1059" s="365"/>
      <c r="I1059" s="365"/>
      <c r="J1059" s="150" t="s">
        <v>414</v>
      </c>
      <c r="K1059" s="366"/>
      <c r="L1059" s="366"/>
      <c r="M1059" s="366"/>
      <c r="N1059" s="366"/>
      <c r="O1059" s="366"/>
      <c r="P1059" s="367" t="s">
        <v>27</v>
      </c>
      <c r="Q1059" s="367"/>
      <c r="R1059" s="367"/>
      <c r="S1059" s="367"/>
      <c r="T1059" s="367"/>
      <c r="U1059" s="367"/>
      <c r="V1059" s="367"/>
      <c r="W1059" s="367"/>
      <c r="X1059" s="367"/>
      <c r="Y1059" s="368" t="s">
        <v>468</v>
      </c>
      <c r="Z1059" s="369"/>
      <c r="AA1059" s="369"/>
      <c r="AB1059" s="369"/>
      <c r="AC1059" s="150" t="s">
        <v>453</v>
      </c>
      <c r="AD1059" s="150"/>
      <c r="AE1059" s="150"/>
      <c r="AF1059" s="150"/>
      <c r="AG1059" s="150"/>
      <c r="AH1059" s="368" t="s">
        <v>379</v>
      </c>
      <c r="AI1059" s="365"/>
      <c r="AJ1059" s="365"/>
      <c r="AK1059" s="365"/>
      <c r="AL1059" s="365" t="s">
        <v>21</v>
      </c>
      <c r="AM1059" s="365"/>
      <c r="AN1059" s="365"/>
      <c r="AO1059" s="370"/>
      <c r="AP1059" s="371" t="s">
        <v>415</v>
      </c>
      <c r="AQ1059" s="371"/>
      <c r="AR1059" s="371"/>
      <c r="AS1059" s="371"/>
      <c r="AT1059" s="371"/>
      <c r="AU1059" s="371"/>
      <c r="AV1059" s="371"/>
      <c r="AW1059" s="371"/>
      <c r="AX1059" s="371"/>
    </row>
    <row r="1060" spans="1:50" ht="26.25" hidden="1" customHeight="1" x14ac:dyDescent="0.15">
      <c r="A1060" s="1057">
        <v>1</v>
      </c>
      <c r="B1060" s="105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hidden="1" customHeight="1" x14ac:dyDescent="0.15">
      <c r="A1061" s="1057">
        <v>2</v>
      </c>
      <c r="B1061" s="105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hidden="1" customHeight="1" x14ac:dyDescent="0.15">
      <c r="A1062" s="1057">
        <v>3</v>
      </c>
      <c r="B1062" s="105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hidden="1" customHeight="1" x14ac:dyDescent="0.15">
      <c r="A1063" s="1057">
        <v>4</v>
      </c>
      <c r="B1063" s="105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hidden="1" customHeight="1" x14ac:dyDescent="0.15">
      <c r="A1064" s="1057">
        <v>5</v>
      </c>
      <c r="B1064" s="105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hidden="1" customHeight="1" x14ac:dyDescent="0.15">
      <c r="A1065" s="1057">
        <v>6</v>
      </c>
      <c r="B1065" s="105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hidden="1" customHeight="1" x14ac:dyDescent="0.15">
      <c r="A1066" s="1057">
        <v>7</v>
      </c>
      <c r="B1066" s="1057">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hidden="1" customHeight="1" x14ac:dyDescent="0.15">
      <c r="A1067" s="1057">
        <v>8</v>
      </c>
      <c r="B1067" s="1057">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hidden="1" customHeight="1" x14ac:dyDescent="0.15">
      <c r="A1068" s="1057">
        <v>9</v>
      </c>
      <c r="B1068" s="105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hidden="1" customHeight="1" x14ac:dyDescent="0.15">
      <c r="A1069" s="1057">
        <v>10</v>
      </c>
      <c r="B1069" s="105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hidden="1" customHeight="1" x14ac:dyDescent="0.15">
      <c r="A1070" s="1057">
        <v>11</v>
      </c>
      <c r="B1070" s="105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hidden="1" customHeight="1" x14ac:dyDescent="0.15">
      <c r="A1071" s="1057">
        <v>12</v>
      </c>
      <c r="B1071" s="1057">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hidden="1" customHeight="1" x14ac:dyDescent="0.15">
      <c r="A1072" s="1057">
        <v>13</v>
      </c>
      <c r="B1072" s="105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hidden="1" customHeight="1" x14ac:dyDescent="0.15">
      <c r="A1073" s="1057">
        <v>14</v>
      </c>
      <c r="B1073" s="105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hidden="1" customHeight="1" x14ac:dyDescent="0.15">
      <c r="A1074" s="1057">
        <v>15</v>
      </c>
      <c r="B1074" s="105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hidden="1" customHeight="1" x14ac:dyDescent="0.15">
      <c r="A1075" s="1057">
        <v>16</v>
      </c>
      <c r="B1075" s="105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hidden="1" customHeight="1" x14ac:dyDescent="0.15">
      <c r="A1076" s="1057">
        <v>17</v>
      </c>
      <c r="B1076" s="105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hidden="1" customHeight="1" x14ac:dyDescent="0.15">
      <c r="A1077" s="1057">
        <v>18</v>
      </c>
      <c r="B1077" s="105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hidden="1" customHeight="1" x14ac:dyDescent="0.15">
      <c r="A1078" s="1057">
        <v>19</v>
      </c>
      <c r="B1078" s="105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hidden="1" customHeight="1" x14ac:dyDescent="0.15">
      <c r="A1079" s="1057">
        <v>20</v>
      </c>
      <c r="B1079" s="105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hidden="1" customHeight="1" x14ac:dyDescent="0.15">
      <c r="A1080" s="1057">
        <v>21</v>
      </c>
      <c r="B1080" s="105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hidden="1" customHeight="1" x14ac:dyDescent="0.15">
      <c r="A1081" s="1057">
        <v>22</v>
      </c>
      <c r="B1081" s="105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hidden="1" customHeight="1" x14ac:dyDescent="0.15">
      <c r="A1082" s="1057">
        <v>23</v>
      </c>
      <c r="B1082" s="105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hidden="1" customHeight="1" x14ac:dyDescent="0.15">
      <c r="A1083" s="1057">
        <v>24</v>
      </c>
      <c r="B1083" s="105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hidden="1" customHeight="1" x14ac:dyDescent="0.15">
      <c r="A1084" s="1057">
        <v>25</v>
      </c>
      <c r="B1084" s="105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hidden="1" customHeight="1" x14ac:dyDescent="0.15">
      <c r="A1085" s="1057">
        <v>26</v>
      </c>
      <c r="B1085" s="105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hidden="1" customHeight="1" x14ac:dyDescent="0.15">
      <c r="A1086" s="1057">
        <v>27</v>
      </c>
      <c r="B1086" s="105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hidden="1" customHeight="1" x14ac:dyDescent="0.15">
      <c r="A1087" s="1057">
        <v>28</v>
      </c>
      <c r="B1087" s="105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hidden="1" customHeight="1" x14ac:dyDescent="0.15">
      <c r="A1088" s="1057">
        <v>29</v>
      </c>
      <c r="B1088" s="105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hidden="1" customHeight="1" x14ac:dyDescent="0.15">
      <c r="A1089" s="1057">
        <v>30</v>
      </c>
      <c r="B1089" s="105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5"/>
      <c r="B1092" s="365"/>
      <c r="C1092" s="365" t="s">
        <v>26</v>
      </c>
      <c r="D1092" s="365"/>
      <c r="E1092" s="365"/>
      <c r="F1092" s="365"/>
      <c r="G1092" s="365"/>
      <c r="H1092" s="365"/>
      <c r="I1092" s="365"/>
      <c r="J1092" s="150" t="s">
        <v>414</v>
      </c>
      <c r="K1092" s="366"/>
      <c r="L1092" s="366"/>
      <c r="M1092" s="366"/>
      <c r="N1092" s="366"/>
      <c r="O1092" s="366"/>
      <c r="P1092" s="367" t="s">
        <v>27</v>
      </c>
      <c r="Q1092" s="367"/>
      <c r="R1092" s="367"/>
      <c r="S1092" s="367"/>
      <c r="T1092" s="367"/>
      <c r="U1092" s="367"/>
      <c r="V1092" s="367"/>
      <c r="W1092" s="367"/>
      <c r="X1092" s="367"/>
      <c r="Y1092" s="368" t="s">
        <v>468</v>
      </c>
      <c r="Z1092" s="369"/>
      <c r="AA1092" s="369"/>
      <c r="AB1092" s="369"/>
      <c r="AC1092" s="150" t="s">
        <v>453</v>
      </c>
      <c r="AD1092" s="150"/>
      <c r="AE1092" s="150"/>
      <c r="AF1092" s="150"/>
      <c r="AG1092" s="150"/>
      <c r="AH1092" s="368" t="s">
        <v>379</v>
      </c>
      <c r="AI1092" s="365"/>
      <c r="AJ1092" s="365"/>
      <c r="AK1092" s="365"/>
      <c r="AL1092" s="365" t="s">
        <v>21</v>
      </c>
      <c r="AM1092" s="365"/>
      <c r="AN1092" s="365"/>
      <c r="AO1092" s="370"/>
      <c r="AP1092" s="371" t="s">
        <v>415</v>
      </c>
      <c r="AQ1092" s="371"/>
      <c r="AR1092" s="371"/>
      <c r="AS1092" s="371"/>
      <c r="AT1092" s="371"/>
      <c r="AU1092" s="371"/>
      <c r="AV1092" s="371"/>
      <c r="AW1092" s="371"/>
      <c r="AX1092" s="371"/>
    </row>
    <row r="1093" spans="1:50" ht="26.25" hidden="1" customHeight="1" x14ac:dyDescent="0.15">
      <c r="A1093" s="1057">
        <v>1</v>
      </c>
      <c r="B1093" s="105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hidden="1" customHeight="1" x14ac:dyDescent="0.15">
      <c r="A1094" s="1057">
        <v>2</v>
      </c>
      <c r="B1094" s="105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hidden="1" customHeight="1" x14ac:dyDescent="0.15">
      <c r="A1095" s="1057">
        <v>3</v>
      </c>
      <c r="B1095" s="105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hidden="1" customHeight="1" x14ac:dyDescent="0.15">
      <c r="A1096" s="1057">
        <v>4</v>
      </c>
      <c r="B1096" s="105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hidden="1" customHeight="1" x14ac:dyDescent="0.15">
      <c r="A1097" s="1057">
        <v>5</v>
      </c>
      <c r="B1097" s="105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hidden="1" customHeight="1" x14ac:dyDescent="0.15">
      <c r="A1098" s="1057">
        <v>6</v>
      </c>
      <c r="B1098" s="105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hidden="1" customHeight="1" x14ac:dyDescent="0.15">
      <c r="A1099" s="1057">
        <v>7</v>
      </c>
      <c r="B1099" s="1057">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hidden="1" customHeight="1" x14ac:dyDescent="0.15">
      <c r="A1100" s="1057">
        <v>8</v>
      </c>
      <c r="B1100" s="1057">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hidden="1" customHeight="1" x14ac:dyDescent="0.15">
      <c r="A1101" s="1057">
        <v>9</v>
      </c>
      <c r="B1101" s="1057">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hidden="1" customHeight="1" x14ac:dyDescent="0.15">
      <c r="A1102" s="1057">
        <v>10</v>
      </c>
      <c r="B1102" s="1057">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hidden="1" customHeight="1" x14ac:dyDescent="0.15">
      <c r="A1103" s="1057">
        <v>11</v>
      </c>
      <c r="B1103" s="1057">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hidden="1" customHeight="1" x14ac:dyDescent="0.15">
      <c r="A1104" s="1057">
        <v>12</v>
      </c>
      <c r="B1104" s="1057">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hidden="1" customHeight="1" x14ac:dyDescent="0.15">
      <c r="A1105" s="1057">
        <v>13</v>
      </c>
      <c r="B1105" s="1057">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hidden="1" customHeight="1" x14ac:dyDescent="0.15">
      <c r="A1106" s="1057">
        <v>14</v>
      </c>
      <c r="B1106" s="1057">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hidden="1" customHeight="1" x14ac:dyDescent="0.15">
      <c r="A1107" s="1057">
        <v>15</v>
      </c>
      <c r="B1107" s="1057">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hidden="1" customHeight="1" x14ac:dyDescent="0.15">
      <c r="A1108" s="1057">
        <v>16</v>
      </c>
      <c r="B1108" s="1057">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hidden="1" customHeight="1" x14ac:dyDescent="0.15">
      <c r="A1109" s="1057">
        <v>17</v>
      </c>
      <c r="B1109" s="1057">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hidden="1" customHeight="1" x14ac:dyDescent="0.15">
      <c r="A1110" s="1057">
        <v>18</v>
      </c>
      <c r="B1110" s="1057">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hidden="1" customHeight="1" x14ac:dyDescent="0.15">
      <c r="A1111" s="1057">
        <v>19</v>
      </c>
      <c r="B1111" s="1057">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hidden="1" customHeight="1" x14ac:dyDescent="0.15">
      <c r="A1112" s="1057">
        <v>20</v>
      </c>
      <c r="B1112" s="1057">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hidden="1" customHeight="1" x14ac:dyDescent="0.15">
      <c r="A1113" s="1057">
        <v>21</v>
      </c>
      <c r="B1113" s="1057">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hidden="1" customHeight="1" x14ac:dyDescent="0.15">
      <c r="A1114" s="1057">
        <v>22</v>
      </c>
      <c r="B1114" s="1057">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hidden="1" customHeight="1" x14ac:dyDescent="0.15">
      <c r="A1115" s="1057">
        <v>23</v>
      </c>
      <c r="B1115" s="1057">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hidden="1" customHeight="1" x14ac:dyDescent="0.15">
      <c r="A1116" s="1057">
        <v>24</v>
      </c>
      <c r="B1116" s="1057">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hidden="1" customHeight="1" x14ac:dyDescent="0.15">
      <c r="A1117" s="1057">
        <v>25</v>
      </c>
      <c r="B1117" s="1057">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hidden="1" customHeight="1" x14ac:dyDescent="0.15">
      <c r="A1118" s="1057">
        <v>26</v>
      </c>
      <c r="B1118" s="1057">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hidden="1" customHeight="1" x14ac:dyDescent="0.15">
      <c r="A1119" s="1057">
        <v>27</v>
      </c>
      <c r="B1119" s="1057">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hidden="1" customHeight="1" x14ac:dyDescent="0.15">
      <c r="A1120" s="1057">
        <v>28</v>
      </c>
      <c r="B1120" s="1057">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hidden="1" customHeight="1" x14ac:dyDescent="0.15">
      <c r="A1121" s="1057">
        <v>29</v>
      </c>
      <c r="B1121" s="1057">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hidden="1" customHeight="1" x14ac:dyDescent="0.15">
      <c r="A1122" s="1057">
        <v>30</v>
      </c>
      <c r="B1122" s="1057">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5"/>
      <c r="B1125" s="365"/>
      <c r="C1125" s="365" t="s">
        <v>26</v>
      </c>
      <c r="D1125" s="365"/>
      <c r="E1125" s="365"/>
      <c r="F1125" s="365"/>
      <c r="G1125" s="365"/>
      <c r="H1125" s="365"/>
      <c r="I1125" s="365"/>
      <c r="J1125" s="150" t="s">
        <v>414</v>
      </c>
      <c r="K1125" s="366"/>
      <c r="L1125" s="366"/>
      <c r="M1125" s="366"/>
      <c r="N1125" s="366"/>
      <c r="O1125" s="366"/>
      <c r="P1125" s="367" t="s">
        <v>27</v>
      </c>
      <c r="Q1125" s="367"/>
      <c r="R1125" s="367"/>
      <c r="S1125" s="367"/>
      <c r="T1125" s="367"/>
      <c r="U1125" s="367"/>
      <c r="V1125" s="367"/>
      <c r="W1125" s="367"/>
      <c r="X1125" s="367"/>
      <c r="Y1125" s="368" t="s">
        <v>468</v>
      </c>
      <c r="Z1125" s="369"/>
      <c r="AA1125" s="369"/>
      <c r="AB1125" s="369"/>
      <c r="AC1125" s="150" t="s">
        <v>453</v>
      </c>
      <c r="AD1125" s="150"/>
      <c r="AE1125" s="150"/>
      <c r="AF1125" s="150"/>
      <c r="AG1125" s="150"/>
      <c r="AH1125" s="368" t="s">
        <v>379</v>
      </c>
      <c r="AI1125" s="365"/>
      <c r="AJ1125" s="365"/>
      <c r="AK1125" s="365"/>
      <c r="AL1125" s="365" t="s">
        <v>21</v>
      </c>
      <c r="AM1125" s="365"/>
      <c r="AN1125" s="365"/>
      <c r="AO1125" s="370"/>
      <c r="AP1125" s="371" t="s">
        <v>415</v>
      </c>
      <c r="AQ1125" s="371"/>
      <c r="AR1125" s="371"/>
      <c r="AS1125" s="371"/>
      <c r="AT1125" s="371"/>
      <c r="AU1125" s="371"/>
      <c r="AV1125" s="371"/>
      <c r="AW1125" s="371"/>
      <c r="AX1125" s="371"/>
    </row>
    <row r="1126" spans="1:50" ht="26.25" hidden="1" customHeight="1" x14ac:dyDescent="0.15">
      <c r="A1126" s="1057">
        <v>1</v>
      </c>
      <c r="B1126" s="1057">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hidden="1" customHeight="1" x14ac:dyDescent="0.15">
      <c r="A1127" s="1057">
        <v>2</v>
      </c>
      <c r="B1127" s="1057">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hidden="1" customHeight="1" x14ac:dyDescent="0.15">
      <c r="A1128" s="1057">
        <v>3</v>
      </c>
      <c r="B1128" s="1057">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hidden="1" customHeight="1" x14ac:dyDescent="0.15">
      <c r="A1129" s="1057">
        <v>4</v>
      </c>
      <c r="B1129" s="1057">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hidden="1" customHeight="1" x14ac:dyDescent="0.15">
      <c r="A1130" s="1057">
        <v>5</v>
      </c>
      <c r="B1130" s="1057">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hidden="1" customHeight="1" x14ac:dyDescent="0.15">
      <c r="A1131" s="1057">
        <v>6</v>
      </c>
      <c r="B1131" s="1057">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hidden="1" customHeight="1" x14ac:dyDescent="0.15">
      <c r="A1132" s="1057">
        <v>7</v>
      </c>
      <c r="B1132" s="1057">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hidden="1" customHeight="1" x14ac:dyDescent="0.15">
      <c r="A1133" s="1057">
        <v>8</v>
      </c>
      <c r="B1133" s="1057">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hidden="1" customHeight="1" x14ac:dyDescent="0.15">
      <c r="A1134" s="1057">
        <v>9</v>
      </c>
      <c r="B1134" s="1057">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hidden="1" customHeight="1" x14ac:dyDescent="0.15">
      <c r="A1135" s="1057">
        <v>10</v>
      </c>
      <c r="B1135" s="1057">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hidden="1" customHeight="1" x14ac:dyDescent="0.15">
      <c r="A1136" s="1057">
        <v>11</v>
      </c>
      <c r="B1136" s="1057">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hidden="1" customHeight="1" x14ac:dyDescent="0.15">
      <c r="A1137" s="1057">
        <v>12</v>
      </c>
      <c r="B1137" s="1057">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hidden="1" customHeight="1" x14ac:dyDescent="0.15">
      <c r="A1138" s="1057">
        <v>13</v>
      </c>
      <c r="B1138" s="1057">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hidden="1" customHeight="1" x14ac:dyDescent="0.15">
      <c r="A1139" s="1057">
        <v>14</v>
      </c>
      <c r="B1139" s="1057">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hidden="1" customHeight="1" x14ac:dyDescent="0.15">
      <c r="A1140" s="1057">
        <v>15</v>
      </c>
      <c r="B1140" s="1057">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hidden="1" customHeight="1" x14ac:dyDescent="0.15">
      <c r="A1141" s="1057">
        <v>16</v>
      </c>
      <c r="B1141" s="1057">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hidden="1" customHeight="1" x14ac:dyDescent="0.15">
      <c r="A1142" s="1057">
        <v>17</v>
      </c>
      <c r="B1142" s="1057">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hidden="1" customHeight="1" x14ac:dyDescent="0.15">
      <c r="A1143" s="1057">
        <v>18</v>
      </c>
      <c r="B1143" s="1057">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hidden="1" customHeight="1" x14ac:dyDescent="0.15">
      <c r="A1144" s="1057">
        <v>19</v>
      </c>
      <c r="B1144" s="1057">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hidden="1" customHeight="1" x14ac:dyDescent="0.15">
      <c r="A1145" s="1057">
        <v>20</v>
      </c>
      <c r="B1145" s="1057">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hidden="1" customHeight="1" x14ac:dyDescent="0.15">
      <c r="A1146" s="1057">
        <v>21</v>
      </c>
      <c r="B1146" s="1057">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hidden="1" customHeight="1" x14ac:dyDescent="0.15">
      <c r="A1147" s="1057">
        <v>22</v>
      </c>
      <c r="B1147" s="1057">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hidden="1" customHeight="1" x14ac:dyDescent="0.15">
      <c r="A1148" s="1057">
        <v>23</v>
      </c>
      <c r="B1148" s="1057">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hidden="1" customHeight="1" x14ac:dyDescent="0.15">
      <c r="A1149" s="1057">
        <v>24</v>
      </c>
      <c r="B1149" s="1057">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hidden="1" customHeight="1" x14ac:dyDescent="0.15">
      <c r="A1150" s="1057">
        <v>25</v>
      </c>
      <c r="B1150" s="1057">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hidden="1" customHeight="1" x14ac:dyDescent="0.15">
      <c r="A1151" s="1057">
        <v>26</v>
      </c>
      <c r="B1151" s="1057">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hidden="1" customHeight="1" x14ac:dyDescent="0.15">
      <c r="A1152" s="1057">
        <v>27</v>
      </c>
      <c r="B1152" s="1057">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hidden="1" customHeight="1" x14ac:dyDescent="0.15">
      <c r="A1153" s="1057">
        <v>28</v>
      </c>
      <c r="B1153" s="1057">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hidden="1" customHeight="1" x14ac:dyDescent="0.15">
      <c r="A1154" s="1057">
        <v>29</v>
      </c>
      <c r="B1154" s="1057">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hidden="1" customHeight="1" x14ac:dyDescent="0.15">
      <c r="A1155" s="1057">
        <v>30</v>
      </c>
      <c r="B1155" s="1057">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5"/>
      <c r="B1158" s="365"/>
      <c r="C1158" s="365" t="s">
        <v>26</v>
      </c>
      <c r="D1158" s="365"/>
      <c r="E1158" s="365"/>
      <c r="F1158" s="365"/>
      <c r="G1158" s="365"/>
      <c r="H1158" s="365"/>
      <c r="I1158" s="365"/>
      <c r="J1158" s="150" t="s">
        <v>414</v>
      </c>
      <c r="K1158" s="366"/>
      <c r="L1158" s="366"/>
      <c r="M1158" s="366"/>
      <c r="N1158" s="366"/>
      <c r="O1158" s="366"/>
      <c r="P1158" s="367" t="s">
        <v>27</v>
      </c>
      <c r="Q1158" s="367"/>
      <c r="R1158" s="367"/>
      <c r="S1158" s="367"/>
      <c r="T1158" s="367"/>
      <c r="U1158" s="367"/>
      <c r="V1158" s="367"/>
      <c r="W1158" s="367"/>
      <c r="X1158" s="367"/>
      <c r="Y1158" s="368" t="s">
        <v>468</v>
      </c>
      <c r="Z1158" s="369"/>
      <c r="AA1158" s="369"/>
      <c r="AB1158" s="369"/>
      <c r="AC1158" s="150" t="s">
        <v>453</v>
      </c>
      <c r="AD1158" s="150"/>
      <c r="AE1158" s="150"/>
      <c r="AF1158" s="150"/>
      <c r="AG1158" s="150"/>
      <c r="AH1158" s="368" t="s">
        <v>379</v>
      </c>
      <c r="AI1158" s="365"/>
      <c r="AJ1158" s="365"/>
      <c r="AK1158" s="365"/>
      <c r="AL1158" s="365" t="s">
        <v>21</v>
      </c>
      <c r="AM1158" s="365"/>
      <c r="AN1158" s="365"/>
      <c r="AO1158" s="370"/>
      <c r="AP1158" s="371" t="s">
        <v>415</v>
      </c>
      <c r="AQ1158" s="371"/>
      <c r="AR1158" s="371"/>
      <c r="AS1158" s="371"/>
      <c r="AT1158" s="371"/>
      <c r="AU1158" s="371"/>
      <c r="AV1158" s="371"/>
      <c r="AW1158" s="371"/>
      <c r="AX1158" s="371"/>
    </row>
    <row r="1159" spans="1:50" ht="26.25" hidden="1" customHeight="1" x14ac:dyDescent="0.15">
      <c r="A1159" s="1057">
        <v>1</v>
      </c>
      <c r="B1159" s="1057">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hidden="1" customHeight="1" x14ac:dyDescent="0.15">
      <c r="A1160" s="1057">
        <v>2</v>
      </c>
      <c r="B1160" s="1057">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hidden="1" customHeight="1" x14ac:dyDescent="0.15">
      <c r="A1161" s="1057">
        <v>3</v>
      </c>
      <c r="B1161" s="1057">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hidden="1" customHeight="1" x14ac:dyDescent="0.15">
      <c r="A1162" s="1057">
        <v>4</v>
      </c>
      <c r="B1162" s="1057">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hidden="1" customHeight="1" x14ac:dyDescent="0.15">
      <c r="A1163" s="1057">
        <v>5</v>
      </c>
      <c r="B1163" s="1057">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hidden="1" customHeight="1" x14ac:dyDescent="0.15">
      <c r="A1164" s="1057">
        <v>6</v>
      </c>
      <c r="B1164" s="1057">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hidden="1" customHeight="1" x14ac:dyDescent="0.15">
      <c r="A1165" s="1057">
        <v>7</v>
      </c>
      <c r="B1165" s="1057">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hidden="1" customHeight="1" x14ac:dyDescent="0.15">
      <c r="A1166" s="1057">
        <v>8</v>
      </c>
      <c r="B1166" s="1057">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hidden="1" customHeight="1" x14ac:dyDescent="0.15">
      <c r="A1167" s="1057">
        <v>9</v>
      </c>
      <c r="B1167" s="1057">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hidden="1" customHeight="1" x14ac:dyDescent="0.15">
      <c r="A1168" s="1057">
        <v>10</v>
      </c>
      <c r="B1168" s="1057">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hidden="1" customHeight="1" x14ac:dyDescent="0.15">
      <c r="A1169" s="1057">
        <v>11</v>
      </c>
      <c r="B1169" s="1057">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hidden="1" customHeight="1" x14ac:dyDescent="0.15">
      <c r="A1170" s="1057">
        <v>12</v>
      </c>
      <c r="B1170" s="1057">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hidden="1" customHeight="1" x14ac:dyDescent="0.15">
      <c r="A1171" s="1057">
        <v>13</v>
      </c>
      <c r="B1171" s="1057">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hidden="1" customHeight="1" x14ac:dyDescent="0.15">
      <c r="A1172" s="1057">
        <v>14</v>
      </c>
      <c r="B1172" s="1057">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hidden="1" customHeight="1" x14ac:dyDescent="0.15">
      <c r="A1173" s="1057">
        <v>15</v>
      </c>
      <c r="B1173" s="1057">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hidden="1" customHeight="1" x14ac:dyDescent="0.15">
      <c r="A1174" s="1057">
        <v>16</v>
      </c>
      <c r="B1174" s="1057">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hidden="1" customHeight="1" x14ac:dyDescent="0.15">
      <c r="A1175" s="1057">
        <v>17</v>
      </c>
      <c r="B1175" s="1057">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hidden="1" customHeight="1" x14ac:dyDescent="0.15">
      <c r="A1176" s="1057">
        <v>18</v>
      </c>
      <c r="B1176" s="1057">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hidden="1" customHeight="1" x14ac:dyDescent="0.15">
      <c r="A1177" s="1057">
        <v>19</v>
      </c>
      <c r="B1177" s="1057">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hidden="1" customHeight="1" x14ac:dyDescent="0.15">
      <c r="A1178" s="1057">
        <v>20</v>
      </c>
      <c r="B1178" s="1057">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hidden="1" customHeight="1" x14ac:dyDescent="0.15">
      <c r="A1179" s="1057">
        <v>21</v>
      </c>
      <c r="B1179" s="1057">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hidden="1" customHeight="1" x14ac:dyDescent="0.15">
      <c r="A1180" s="1057">
        <v>22</v>
      </c>
      <c r="B1180" s="1057">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hidden="1" customHeight="1" x14ac:dyDescent="0.15">
      <c r="A1181" s="1057">
        <v>23</v>
      </c>
      <c r="B1181" s="1057">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hidden="1" customHeight="1" x14ac:dyDescent="0.15">
      <c r="A1182" s="1057">
        <v>24</v>
      </c>
      <c r="B1182" s="1057">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hidden="1" customHeight="1" x14ac:dyDescent="0.15">
      <c r="A1183" s="1057">
        <v>25</v>
      </c>
      <c r="B1183" s="1057">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hidden="1" customHeight="1" x14ac:dyDescent="0.15">
      <c r="A1184" s="1057">
        <v>26</v>
      </c>
      <c r="B1184" s="1057">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hidden="1" customHeight="1" x14ac:dyDescent="0.15">
      <c r="A1185" s="1057">
        <v>27</v>
      </c>
      <c r="B1185" s="1057">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hidden="1" customHeight="1" x14ac:dyDescent="0.15">
      <c r="A1186" s="1057">
        <v>28</v>
      </c>
      <c r="B1186" s="1057">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hidden="1" customHeight="1" x14ac:dyDescent="0.15">
      <c r="A1187" s="1057">
        <v>29</v>
      </c>
      <c r="B1187" s="1057">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hidden="1" customHeight="1" x14ac:dyDescent="0.15">
      <c r="A1188" s="1057">
        <v>30</v>
      </c>
      <c r="B1188" s="1057">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5"/>
      <c r="B1191" s="365"/>
      <c r="C1191" s="365" t="s">
        <v>26</v>
      </c>
      <c r="D1191" s="365"/>
      <c r="E1191" s="365"/>
      <c r="F1191" s="365"/>
      <c r="G1191" s="365"/>
      <c r="H1191" s="365"/>
      <c r="I1191" s="365"/>
      <c r="J1191" s="150" t="s">
        <v>414</v>
      </c>
      <c r="K1191" s="366"/>
      <c r="L1191" s="366"/>
      <c r="M1191" s="366"/>
      <c r="N1191" s="366"/>
      <c r="O1191" s="366"/>
      <c r="P1191" s="367" t="s">
        <v>27</v>
      </c>
      <c r="Q1191" s="367"/>
      <c r="R1191" s="367"/>
      <c r="S1191" s="367"/>
      <c r="T1191" s="367"/>
      <c r="U1191" s="367"/>
      <c r="V1191" s="367"/>
      <c r="W1191" s="367"/>
      <c r="X1191" s="367"/>
      <c r="Y1191" s="368" t="s">
        <v>468</v>
      </c>
      <c r="Z1191" s="369"/>
      <c r="AA1191" s="369"/>
      <c r="AB1191" s="369"/>
      <c r="AC1191" s="150" t="s">
        <v>453</v>
      </c>
      <c r="AD1191" s="150"/>
      <c r="AE1191" s="150"/>
      <c r="AF1191" s="150"/>
      <c r="AG1191" s="150"/>
      <c r="AH1191" s="368" t="s">
        <v>379</v>
      </c>
      <c r="AI1191" s="365"/>
      <c r="AJ1191" s="365"/>
      <c r="AK1191" s="365"/>
      <c r="AL1191" s="365" t="s">
        <v>21</v>
      </c>
      <c r="AM1191" s="365"/>
      <c r="AN1191" s="365"/>
      <c r="AO1191" s="370"/>
      <c r="AP1191" s="371" t="s">
        <v>415</v>
      </c>
      <c r="AQ1191" s="371"/>
      <c r="AR1191" s="371"/>
      <c r="AS1191" s="371"/>
      <c r="AT1191" s="371"/>
      <c r="AU1191" s="371"/>
      <c r="AV1191" s="371"/>
      <c r="AW1191" s="371"/>
      <c r="AX1191" s="371"/>
    </row>
    <row r="1192" spans="1:50" ht="26.25" hidden="1" customHeight="1" x14ac:dyDescent="0.15">
      <c r="A1192" s="1057">
        <v>1</v>
      </c>
      <c r="B1192" s="1057">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hidden="1" customHeight="1" x14ac:dyDescent="0.15">
      <c r="A1193" s="1057">
        <v>2</v>
      </c>
      <c r="B1193" s="1057">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hidden="1" customHeight="1" x14ac:dyDescent="0.15">
      <c r="A1194" s="1057">
        <v>3</v>
      </c>
      <c r="B1194" s="1057">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hidden="1" customHeight="1" x14ac:dyDescent="0.15">
      <c r="A1195" s="1057">
        <v>4</v>
      </c>
      <c r="B1195" s="1057">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hidden="1" customHeight="1" x14ac:dyDescent="0.15">
      <c r="A1196" s="1057">
        <v>5</v>
      </c>
      <c r="B1196" s="1057">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hidden="1" customHeight="1" x14ac:dyDescent="0.15">
      <c r="A1197" s="1057">
        <v>6</v>
      </c>
      <c r="B1197" s="1057">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hidden="1" customHeight="1" x14ac:dyDescent="0.15">
      <c r="A1198" s="1057">
        <v>7</v>
      </c>
      <c r="B1198" s="1057">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hidden="1" customHeight="1" x14ac:dyDescent="0.15">
      <c r="A1199" s="1057">
        <v>8</v>
      </c>
      <c r="B1199" s="1057">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hidden="1" customHeight="1" x14ac:dyDescent="0.15">
      <c r="A1200" s="1057">
        <v>9</v>
      </c>
      <c r="B1200" s="1057">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hidden="1" customHeight="1" x14ac:dyDescent="0.15">
      <c r="A1201" s="1057">
        <v>10</v>
      </c>
      <c r="B1201" s="1057">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hidden="1" customHeight="1" x14ac:dyDescent="0.15">
      <c r="A1202" s="1057">
        <v>11</v>
      </c>
      <c r="B1202" s="1057">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hidden="1" customHeight="1" x14ac:dyDescent="0.15">
      <c r="A1203" s="1057">
        <v>12</v>
      </c>
      <c r="B1203" s="1057">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hidden="1" customHeight="1" x14ac:dyDescent="0.15">
      <c r="A1204" s="1057">
        <v>13</v>
      </c>
      <c r="B1204" s="1057">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hidden="1" customHeight="1" x14ac:dyDescent="0.15">
      <c r="A1205" s="1057">
        <v>14</v>
      </c>
      <c r="B1205" s="1057">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hidden="1" customHeight="1" x14ac:dyDescent="0.15">
      <c r="A1206" s="1057">
        <v>15</v>
      </c>
      <c r="B1206" s="1057">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hidden="1" customHeight="1" x14ac:dyDescent="0.15">
      <c r="A1207" s="1057">
        <v>16</v>
      </c>
      <c r="B1207" s="1057">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hidden="1" customHeight="1" x14ac:dyDescent="0.15">
      <c r="A1208" s="1057">
        <v>17</v>
      </c>
      <c r="B1208" s="1057">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hidden="1" customHeight="1" x14ac:dyDescent="0.15">
      <c r="A1209" s="1057">
        <v>18</v>
      </c>
      <c r="B1209" s="1057">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hidden="1" customHeight="1" x14ac:dyDescent="0.15">
      <c r="A1210" s="1057">
        <v>19</v>
      </c>
      <c r="B1210" s="1057">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hidden="1" customHeight="1" x14ac:dyDescent="0.15">
      <c r="A1211" s="1057">
        <v>20</v>
      </c>
      <c r="B1211" s="1057">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hidden="1" customHeight="1" x14ac:dyDescent="0.15">
      <c r="A1212" s="1057">
        <v>21</v>
      </c>
      <c r="B1212" s="1057">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hidden="1" customHeight="1" x14ac:dyDescent="0.15">
      <c r="A1213" s="1057">
        <v>22</v>
      </c>
      <c r="B1213" s="1057">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hidden="1" customHeight="1" x14ac:dyDescent="0.15">
      <c r="A1214" s="1057">
        <v>23</v>
      </c>
      <c r="B1214" s="1057">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hidden="1" customHeight="1" x14ac:dyDescent="0.15">
      <c r="A1215" s="1057">
        <v>24</v>
      </c>
      <c r="B1215" s="1057">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hidden="1" customHeight="1" x14ac:dyDescent="0.15">
      <c r="A1216" s="1057">
        <v>25</v>
      </c>
      <c r="B1216" s="1057">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hidden="1" customHeight="1" x14ac:dyDescent="0.15">
      <c r="A1217" s="1057">
        <v>26</v>
      </c>
      <c r="B1217" s="1057">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hidden="1" customHeight="1" x14ac:dyDescent="0.15">
      <c r="A1218" s="1057">
        <v>27</v>
      </c>
      <c r="B1218" s="1057">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hidden="1" customHeight="1" x14ac:dyDescent="0.15">
      <c r="A1219" s="1057">
        <v>28</v>
      </c>
      <c r="B1219" s="1057">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hidden="1" customHeight="1" x14ac:dyDescent="0.15">
      <c r="A1220" s="1057">
        <v>29</v>
      </c>
      <c r="B1220" s="1057">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hidden="1" customHeight="1" x14ac:dyDescent="0.15">
      <c r="A1221" s="1057">
        <v>30</v>
      </c>
      <c r="B1221" s="1057">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5"/>
      <c r="B1224" s="365"/>
      <c r="C1224" s="365" t="s">
        <v>26</v>
      </c>
      <c r="D1224" s="365"/>
      <c r="E1224" s="365"/>
      <c r="F1224" s="365"/>
      <c r="G1224" s="365"/>
      <c r="H1224" s="365"/>
      <c r="I1224" s="365"/>
      <c r="J1224" s="150" t="s">
        <v>414</v>
      </c>
      <c r="K1224" s="366"/>
      <c r="L1224" s="366"/>
      <c r="M1224" s="366"/>
      <c r="N1224" s="366"/>
      <c r="O1224" s="366"/>
      <c r="P1224" s="367" t="s">
        <v>27</v>
      </c>
      <c r="Q1224" s="367"/>
      <c r="R1224" s="367"/>
      <c r="S1224" s="367"/>
      <c r="T1224" s="367"/>
      <c r="U1224" s="367"/>
      <c r="V1224" s="367"/>
      <c r="W1224" s="367"/>
      <c r="X1224" s="367"/>
      <c r="Y1224" s="368" t="s">
        <v>468</v>
      </c>
      <c r="Z1224" s="369"/>
      <c r="AA1224" s="369"/>
      <c r="AB1224" s="369"/>
      <c r="AC1224" s="150" t="s">
        <v>453</v>
      </c>
      <c r="AD1224" s="150"/>
      <c r="AE1224" s="150"/>
      <c r="AF1224" s="150"/>
      <c r="AG1224" s="150"/>
      <c r="AH1224" s="368" t="s">
        <v>379</v>
      </c>
      <c r="AI1224" s="365"/>
      <c r="AJ1224" s="365"/>
      <c r="AK1224" s="365"/>
      <c r="AL1224" s="365" t="s">
        <v>21</v>
      </c>
      <c r="AM1224" s="365"/>
      <c r="AN1224" s="365"/>
      <c r="AO1224" s="370"/>
      <c r="AP1224" s="371" t="s">
        <v>415</v>
      </c>
      <c r="AQ1224" s="371"/>
      <c r="AR1224" s="371"/>
      <c r="AS1224" s="371"/>
      <c r="AT1224" s="371"/>
      <c r="AU1224" s="371"/>
      <c r="AV1224" s="371"/>
      <c r="AW1224" s="371"/>
      <c r="AX1224" s="371"/>
    </row>
    <row r="1225" spans="1:50" ht="26.25" hidden="1" customHeight="1" x14ac:dyDescent="0.15">
      <c r="A1225" s="1057">
        <v>1</v>
      </c>
      <c r="B1225" s="1057">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hidden="1" customHeight="1" x14ac:dyDescent="0.15">
      <c r="A1226" s="1057">
        <v>2</v>
      </c>
      <c r="B1226" s="1057">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hidden="1" customHeight="1" x14ac:dyDescent="0.15">
      <c r="A1227" s="1057">
        <v>3</v>
      </c>
      <c r="B1227" s="1057">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hidden="1" customHeight="1" x14ac:dyDescent="0.15">
      <c r="A1228" s="1057">
        <v>4</v>
      </c>
      <c r="B1228" s="1057">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hidden="1" customHeight="1" x14ac:dyDescent="0.15">
      <c r="A1229" s="1057">
        <v>5</v>
      </c>
      <c r="B1229" s="1057">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hidden="1" customHeight="1" x14ac:dyDescent="0.15">
      <c r="A1230" s="1057">
        <v>6</v>
      </c>
      <c r="B1230" s="1057">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hidden="1" customHeight="1" x14ac:dyDescent="0.15">
      <c r="A1231" s="1057">
        <v>7</v>
      </c>
      <c r="B1231" s="1057">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hidden="1" customHeight="1" x14ac:dyDescent="0.15">
      <c r="A1232" s="1057">
        <v>8</v>
      </c>
      <c r="B1232" s="1057">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hidden="1" customHeight="1" x14ac:dyDescent="0.15">
      <c r="A1233" s="1057">
        <v>9</v>
      </c>
      <c r="B1233" s="1057">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hidden="1" customHeight="1" x14ac:dyDescent="0.15">
      <c r="A1234" s="1057">
        <v>10</v>
      </c>
      <c r="B1234" s="1057">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hidden="1" customHeight="1" x14ac:dyDescent="0.15">
      <c r="A1235" s="1057">
        <v>11</v>
      </c>
      <c r="B1235" s="1057">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hidden="1" customHeight="1" x14ac:dyDescent="0.15">
      <c r="A1236" s="1057">
        <v>12</v>
      </c>
      <c r="B1236" s="1057">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hidden="1" customHeight="1" x14ac:dyDescent="0.15">
      <c r="A1237" s="1057">
        <v>13</v>
      </c>
      <c r="B1237" s="1057">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hidden="1" customHeight="1" x14ac:dyDescent="0.15">
      <c r="A1238" s="1057">
        <v>14</v>
      </c>
      <c r="B1238" s="1057">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hidden="1" customHeight="1" x14ac:dyDescent="0.15">
      <c r="A1239" s="1057">
        <v>15</v>
      </c>
      <c r="B1239" s="1057">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hidden="1" customHeight="1" x14ac:dyDescent="0.15">
      <c r="A1240" s="1057">
        <v>16</v>
      </c>
      <c r="B1240" s="1057">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hidden="1" customHeight="1" x14ac:dyDescent="0.15">
      <c r="A1241" s="1057">
        <v>17</v>
      </c>
      <c r="B1241" s="1057">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hidden="1" customHeight="1" x14ac:dyDescent="0.15">
      <c r="A1242" s="1057">
        <v>18</v>
      </c>
      <c r="B1242" s="1057">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hidden="1" customHeight="1" x14ac:dyDescent="0.15">
      <c r="A1243" s="1057">
        <v>19</v>
      </c>
      <c r="B1243" s="1057">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hidden="1" customHeight="1" x14ac:dyDescent="0.15">
      <c r="A1244" s="1057">
        <v>20</v>
      </c>
      <c r="B1244" s="1057">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hidden="1" customHeight="1" x14ac:dyDescent="0.15">
      <c r="A1245" s="1057">
        <v>21</v>
      </c>
      <c r="B1245" s="1057">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hidden="1" customHeight="1" x14ac:dyDescent="0.15">
      <c r="A1246" s="1057">
        <v>22</v>
      </c>
      <c r="B1246" s="1057">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hidden="1" customHeight="1" x14ac:dyDescent="0.15">
      <c r="A1247" s="1057">
        <v>23</v>
      </c>
      <c r="B1247" s="1057">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hidden="1" customHeight="1" x14ac:dyDescent="0.15">
      <c r="A1248" s="1057">
        <v>24</v>
      </c>
      <c r="B1248" s="1057">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hidden="1" customHeight="1" x14ac:dyDescent="0.15">
      <c r="A1249" s="1057">
        <v>25</v>
      </c>
      <c r="B1249" s="1057">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hidden="1" customHeight="1" x14ac:dyDescent="0.15">
      <c r="A1250" s="1057">
        <v>26</v>
      </c>
      <c r="B1250" s="1057">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hidden="1" customHeight="1" x14ac:dyDescent="0.15">
      <c r="A1251" s="1057">
        <v>27</v>
      </c>
      <c r="B1251" s="1057">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hidden="1" customHeight="1" x14ac:dyDescent="0.15">
      <c r="A1252" s="1057">
        <v>28</v>
      </c>
      <c r="B1252" s="1057">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hidden="1" customHeight="1" x14ac:dyDescent="0.15">
      <c r="A1253" s="1057">
        <v>29</v>
      </c>
      <c r="B1253" s="1057">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hidden="1" customHeight="1" x14ac:dyDescent="0.15">
      <c r="A1254" s="1057">
        <v>30</v>
      </c>
      <c r="B1254" s="1057">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5"/>
      <c r="B1257" s="365"/>
      <c r="C1257" s="365" t="s">
        <v>26</v>
      </c>
      <c r="D1257" s="365"/>
      <c r="E1257" s="365"/>
      <c r="F1257" s="365"/>
      <c r="G1257" s="365"/>
      <c r="H1257" s="365"/>
      <c r="I1257" s="365"/>
      <c r="J1257" s="150" t="s">
        <v>414</v>
      </c>
      <c r="K1257" s="366"/>
      <c r="L1257" s="366"/>
      <c r="M1257" s="366"/>
      <c r="N1257" s="366"/>
      <c r="O1257" s="366"/>
      <c r="P1257" s="367" t="s">
        <v>27</v>
      </c>
      <c r="Q1257" s="367"/>
      <c r="R1257" s="367"/>
      <c r="S1257" s="367"/>
      <c r="T1257" s="367"/>
      <c r="U1257" s="367"/>
      <c r="V1257" s="367"/>
      <c r="W1257" s="367"/>
      <c r="X1257" s="367"/>
      <c r="Y1257" s="368" t="s">
        <v>468</v>
      </c>
      <c r="Z1257" s="369"/>
      <c r="AA1257" s="369"/>
      <c r="AB1257" s="369"/>
      <c r="AC1257" s="150" t="s">
        <v>453</v>
      </c>
      <c r="AD1257" s="150"/>
      <c r="AE1257" s="150"/>
      <c r="AF1257" s="150"/>
      <c r="AG1257" s="150"/>
      <c r="AH1257" s="368" t="s">
        <v>379</v>
      </c>
      <c r="AI1257" s="365"/>
      <c r="AJ1257" s="365"/>
      <c r="AK1257" s="365"/>
      <c r="AL1257" s="365" t="s">
        <v>21</v>
      </c>
      <c r="AM1257" s="365"/>
      <c r="AN1257" s="365"/>
      <c r="AO1257" s="370"/>
      <c r="AP1257" s="371" t="s">
        <v>415</v>
      </c>
      <c r="AQ1257" s="371"/>
      <c r="AR1257" s="371"/>
      <c r="AS1257" s="371"/>
      <c r="AT1257" s="371"/>
      <c r="AU1257" s="371"/>
      <c r="AV1257" s="371"/>
      <c r="AW1257" s="371"/>
      <c r="AX1257" s="371"/>
    </row>
    <row r="1258" spans="1:50" ht="26.25" hidden="1" customHeight="1" x14ac:dyDescent="0.15">
      <c r="A1258" s="1057">
        <v>1</v>
      </c>
      <c r="B1258" s="1057">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hidden="1" customHeight="1" x14ac:dyDescent="0.15">
      <c r="A1259" s="1057">
        <v>2</v>
      </c>
      <c r="B1259" s="1057">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hidden="1" customHeight="1" x14ac:dyDescent="0.15">
      <c r="A1260" s="1057">
        <v>3</v>
      </c>
      <c r="B1260" s="1057">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hidden="1" customHeight="1" x14ac:dyDescent="0.15">
      <c r="A1261" s="1057">
        <v>4</v>
      </c>
      <c r="B1261" s="1057">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hidden="1" customHeight="1" x14ac:dyDescent="0.15">
      <c r="A1262" s="1057">
        <v>5</v>
      </c>
      <c r="B1262" s="1057">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hidden="1" customHeight="1" x14ac:dyDescent="0.15">
      <c r="A1263" s="1057">
        <v>6</v>
      </c>
      <c r="B1263" s="1057">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hidden="1" customHeight="1" x14ac:dyDescent="0.15">
      <c r="A1264" s="1057">
        <v>7</v>
      </c>
      <c r="B1264" s="1057">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hidden="1" customHeight="1" x14ac:dyDescent="0.15">
      <c r="A1265" s="1057">
        <v>8</v>
      </c>
      <c r="B1265" s="1057">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hidden="1" customHeight="1" x14ac:dyDescent="0.15">
      <c r="A1266" s="1057">
        <v>9</v>
      </c>
      <c r="B1266" s="1057">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hidden="1" customHeight="1" x14ac:dyDescent="0.15">
      <c r="A1267" s="1057">
        <v>10</v>
      </c>
      <c r="B1267" s="1057">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hidden="1" customHeight="1" x14ac:dyDescent="0.15">
      <c r="A1268" s="1057">
        <v>11</v>
      </c>
      <c r="B1268" s="1057">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hidden="1" customHeight="1" x14ac:dyDescent="0.15">
      <c r="A1269" s="1057">
        <v>12</v>
      </c>
      <c r="B1269" s="1057">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hidden="1" customHeight="1" x14ac:dyDescent="0.15">
      <c r="A1270" s="1057">
        <v>13</v>
      </c>
      <c r="B1270" s="1057">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hidden="1" customHeight="1" x14ac:dyDescent="0.15">
      <c r="A1271" s="1057">
        <v>14</v>
      </c>
      <c r="B1271" s="1057">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hidden="1" customHeight="1" x14ac:dyDescent="0.15">
      <c r="A1272" s="1057">
        <v>15</v>
      </c>
      <c r="B1272" s="1057">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hidden="1" customHeight="1" x14ac:dyDescent="0.15">
      <c r="A1273" s="1057">
        <v>16</v>
      </c>
      <c r="B1273" s="1057">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hidden="1" customHeight="1" x14ac:dyDescent="0.15">
      <c r="A1274" s="1057">
        <v>17</v>
      </c>
      <c r="B1274" s="1057">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hidden="1" customHeight="1" x14ac:dyDescent="0.15">
      <c r="A1275" s="1057">
        <v>18</v>
      </c>
      <c r="B1275" s="1057">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hidden="1" customHeight="1" x14ac:dyDescent="0.15">
      <c r="A1276" s="1057">
        <v>19</v>
      </c>
      <c r="B1276" s="1057">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hidden="1" customHeight="1" x14ac:dyDescent="0.15">
      <c r="A1277" s="1057">
        <v>20</v>
      </c>
      <c r="B1277" s="1057">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hidden="1" customHeight="1" x14ac:dyDescent="0.15">
      <c r="A1278" s="1057">
        <v>21</v>
      </c>
      <c r="B1278" s="1057">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hidden="1" customHeight="1" x14ac:dyDescent="0.15">
      <c r="A1279" s="1057">
        <v>22</v>
      </c>
      <c r="B1279" s="1057">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hidden="1" customHeight="1" x14ac:dyDescent="0.15">
      <c r="A1280" s="1057">
        <v>23</v>
      </c>
      <c r="B1280" s="1057">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hidden="1" customHeight="1" x14ac:dyDescent="0.15">
      <c r="A1281" s="1057">
        <v>24</v>
      </c>
      <c r="B1281" s="1057">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hidden="1" customHeight="1" x14ac:dyDescent="0.15">
      <c r="A1282" s="1057">
        <v>25</v>
      </c>
      <c r="B1282" s="1057">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hidden="1" customHeight="1" x14ac:dyDescent="0.15">
      <c r="A1283" s="1057">
        <v>26</v>
      </c>
      <c r="B1283" s="1057">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hidden="1" customHeight="1" x14ac:dyDescent="0.15">
      <c r="A1284" s="1057">
        <v>27</v>
      </c>
      <c r="B1284" s="1057">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hidden="1" customHeight="1" x14ac:dyDescent="0.15">
      <c r="A1285" s="1057">
        <v>28</v>
      </c>
      <c r="B1285" s="1057">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hidden="1" customHeight="1" x14ac:dyDescent="0.15">
      <c r="A1286" s="1057">
        <v>29</v>
      </c>
      <c r="B1286" s="1057">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hidden="1" customHeight="1" x14ac:dyDescent="0.15">
      <c r="A1287" s="1057">
        <v>30</v>
      </c>
      <c r="B1287" s="1057">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5"/>
      <c r="B1290" s="365"/>
      <c r="C1290" s="365" t="s">
        <v>26</v>
      </c>
      <c r="D1290" s="365"/>
      <c r="E1290" s="365"/>
      <c r="F1290" s="365"/>
      <c r="G1290" s="365"/>
      <c r="H1290" s="365"/>
      <c r="I1290" s="365"/>
      <c r="J1290" s="150" t="s">
        <v>414</v>
      </c>
      <c r="K1290" s="366"/>
      <c r="L1290" s="366"/>
      <c r="M1290" s="366"/>
      <c r="N1290" s="366"/>
      <c r="O1290" s="366"/>
      <c r="P1290" s="367" t="s">
        <v>27</v>
      </c>
      <c r="Q1290" s="367"/>
      <c r="R1290" s="367"/>
      <c r="S1290" s="367"/>
      <c r="T1290" s="367"/>
      <c r="U1290" s="367"/>
      <c r="V1290" s="367"/>
      <c r="W1290" s="367"/>
      <c r="X1290" s="367"/>
      <c r="Y1290" s="368" t="s">
        <v>468</v>
      </c>
      <c r="Z1290" s="369"/>
      <c r="AA1290" s="369"/>
      <c r="AB1290" s="369"/>
      <c r="AC1290" s="150" t="s">
        <v>453</v>
      </c>
      <c r="AD1290" s="150"/>
      <c r="AE1290" s="150"/>
      <c r="AF1290" s="150"/>
      <c r="AG1290" s="150"/>
      <c r="AH1290" s="368" t="s">
        <v>379</v>
      </c>
      <c r="AI1290" s="365"/>
      <c r="AJ1290" s="365"/>
      <c r="AK1290" s="365"/>
      <c r="AL1290" s="365" t="s">
        <v>21</v>
      </c>
      <c r="AM1290" s="365"/>
      <c r="AN1290" s="365"/>
      <c r="AO1290" s="370"/>
      <c r="AP1290" s="371" t="s">
        <v>415</v>
      </c>
      <c r="AQ1290" s="371"/>
      <c r="AR1290" s="371"/>
      <c r="AS1290" s="371"/>
      <c r="AT1290" s="371"/>
      <c r="AU1290" s="371"/>
      <c r="AV1290" s="371"/>
      <c r="AW1290" s="371"/>
      <c r="AX1290" s="371"/>
    </row>
    <row r="1291" spans="1:50" ht="26.25" hidden="1" customHeight="1" x14ac:dyDescent="0.15">
      <c r="A1291" s="1057">
        <v>1</v>
      </c>
      <c r="B1291" s="1057">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hidden="1" customHeight="1" x14ac:dyDescent="0.15">
      <c r="A1292" s="1057">
        <v>2</v>
      </c>
      <c r="B1292" s="1057">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hidden="1" customHeight="1" x14ac:dyDescent="0.15">
      <c r="A1293" s="1057">
        <v>3</v>
      </c>
      <c r="B1293" s="1057">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hidden="1" customHeight="1" x14ac:dyDescent="0.15">
      <c r="A1294" s="1057">
        <v>4</v>
      </c>
      <c r="B1294" s="1057">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hidden="1" customHeight="1" x14ac:dyDescent="0.15">
      <c r="A1295" s="1057">
        <v>5</v>
      </c>
      <c r="B1295" s="1057">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hidden="1" customHeight="1" x14ac:dyDescent="0.15">
      <c r="A1296" s="1057">
        <v>6</v>
      </c>
      <c r="B1296" s="1057">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hidden="1" customHeight="1" x14ac:dyDescent="0.15">
      <c r="A1297" s="1057">
        <v>7</v>
      </c>
      <c r="B1297" s="1057">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hidden="1" customHeight="1" x14ac:dyDescent="0.15">
      <c r="A1298" s="1057">
        <v>8</v>
      </c>
      <c r="B1298" s="1057">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hidden="1" customHeight="1" x14ac:dyDescent="0.15">
      <c r="A1299" s="1057">
        <v>9</v>
      </c>
      <c r="B1299" s="1057">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hidden="1" customHeight="1" x14ac:dyDescent="0.15">
      <c r="A1300" s="1057">
        <v>10</v>
      </c>
      <c r="B1300" s="1057">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hidden="1" customHeight="1" x14ac:dyDescent="0.15">
      <c r="A1301" s="1057">
        <v>11</v>
      </c>
      <c r="B1301" s="1057">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hidden="1" customHeight="1" x14ac:dyDescent="0.15">
      <c r="A1302" s="1057">
        <v>12</v>
      </c>
      <c r="B1302" s="1057">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hidden="1" customHeight="1" x14ac:dyDescent="0.15">
      <c r="A1303" s="1057">
        <v>13</v>
      </c>
      <c r="B1303" s="1057">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hidden="1" customHeight="1" x14ac:dyDescent="0.15">
      <c r="A1304" s="1057">
        <v>14</v>
      </c>
      <c r="B1304" s="1057">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hidden="1" customHeight="1" x14ac:dyDescent="0.15">
      <c r="A1305" s="1057">
        <v>15</v>
      </c>
      <c r="B1305" s="1057">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hidden="1" customHeight="1" x14ac:dyDescent="0.15">
      <c r="A1306" s="1057">
        <v>16</v>
      </c>
      <c r="B1306" s="1057">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hidden="1" customHeight="1" x14ac:dyDescent="0.15">
      <c r="A1307" s="1057">
        <v>17</v>
      </c>
      <c r="B1307" s="1057">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hidden="1" customHeight="1" x14ac:dyDescent="0.15">
      <c r="A1308" s="1057">
        <v>18</v>
      </c>
      <c r="B1308" s="1057">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hidden="1" customHeight="1" x14ac:dyDescent="0.15">
      <c r="A1309" s="1057">
        <v>19</v>
      </c>
      <c r="B1309" s="1057">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hidden="1" customHeight="1" x14ac:dyDescent="0.15">
      <c r="A1310" s="1057">
        <v>20</v>
      </c>
      <c r="B1310" s="1057">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hidden="1" customHeight="1" x14ac:dyDescent="0.15">
      <c r="A1311" s="1057">
        <v>21</v>
      </c>
      <c r="B1311" s="1057">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hidden="1" customHeight="1" x14ac:dyDescent="0.15">
      <c r="A1312" s="1057">
        <v>22</v>
      </c>
      <c r="B1312" s="1057">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hidden="1" customHeight="1" x14ac:dyDescent="0.15">
      <c r="A1313" s="1057">
        <v>23</v>
      </c>
      <c r="B1313" s="1057">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hidden="1" customHeight="1" x14ac:dyDescent="0.15">
      <c r="A1314" s="1057">
        <v>24</v>
      </c>
      <c r="B1314" s="1057">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hidden="1" customHeight="1" x14ac:dyDescent="0.15">
      <c r="A1315" s="1057">
        <v>25</v>
      </c>
      <c r="B1315" s="1057">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hidden="1" customHeight="1" x14ac:dyDescent="0.15">
      <c r="A1316" s="1057">
        <v>26</v>
      </c>
      <c r="B1316" s="1057">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hidden="1" customHeight="1" x14ac:dyDescent="0.15">
      <c r="A1317" s="1057">
        <v>27</v>
      </c>
      <c r="B1317" s="1057">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hidden="1" customHeight="1" x14ac:dyDescent="0.15">
      <c r="A1318" s="1057">
        <v>28</v>
      </c>
      <c r="B1318" s="1057">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hidden="1" customHeight="1" x14ac:dyDescent="0.15">
      <c r="A1319" s="1057">
        <v>29</v>
      </c>
      <c r="B1319" s="1057">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hidden="1" customHeight="1" x14ac:dyDescent="0.15">
      <c r="A1320" s="1057">
        <v>30</v>
      </c>
      <c r="B1320" s="1057">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2019-08-19T06:05:45Z</cp:lastPrinted>
  <dcterms:created xsi:type="dcterms:W3CDTF">2012-03-13T00:50:25Z</dcterms:created>
  <dcterms:modified xsi:type="dcterms:W3CDTF">2019-09-24T02:02:27Z</dcterms:modified>
</cp:coreProperties>
</file>