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令和元年度から開始された事業に係る行政事業レビューシート\☆⑫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<sst xmlns="http://schemas.openxmlformats.org/spreadsheetml/2006/main" count="2776" uniqueCount="616">
  <si>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</si>
  <si>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</si>
  <si>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</si>
  <si>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</si>
  <si>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</si>
  <si>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</si>
  <si>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</si>
  <si>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</si>
  <si>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</si>
  <si>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</si>
  <si>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</si>
  <si>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</si>
  <si>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</si>
  <si>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</si>
  <si>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</si>
  <si>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</si>
  <si>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</si>
  <si>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</si>
  <si>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</si>
  <si>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</si>
  <si>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</si>
  <si>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</si>
  <si>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</si>
  <si>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</si>
  <si>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</si>
  <si>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</si>
  <si>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</si>
  <si>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</si>
  <si>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</si>
  <si>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</si>
  <si>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</si>
  <si>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</si>
  <si>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</si>
  <si>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</si>
  <si>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</si>
  <si>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</si>
  <si>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</si>
  <si>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</si>
  <si>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</si>
  <si>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</si>
  <si>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</si>
  <si>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</si>
  <si>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</si>
  <si>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</si>
  <si>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</si>
  <si>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</si>
  <si>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</si>
  <si>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</si>
  <si>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</si>
  <si>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</si>
  <si>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</si>
  <si>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</si>
  <si>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</si>
  <si>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</si>
  <si>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</si>
  <si>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</si>
  <si>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</si>
  <si>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</si>
  <si>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</si>
  <si>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</si>
  <si>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</si>
  <si>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</si>
  <si>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</si>
  <si>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</si>
  <si>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</si>
  <si>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</si>
  <si>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</si>
  <si>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</si>
  <si>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</si>
  <si>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</si>
  <si>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</si>
  <si>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</si>
  <si>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</si>
  <si>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</si>
  <si>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</si>
  <si>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</si>
  <si>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</si>
  <si>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</si>
  <si>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</si>
  <si>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</si>
  <si>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</si>
  <si>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</si>
  <si>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</si>
  <si>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</si>
  <si>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</si>
  <si>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</si>
  <si>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</si>
  <si>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</si>
  <si>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</si>
  <si>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</si>
  <si>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</si>
  <si>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</si>
  <si>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</si>
  <si>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</si>
  <si>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</si>
  <si>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</si>
  <si>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</si>
  <si>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</si>
  <si>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</si>
  <si>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</si>
  <si>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</si>
  <si>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</si>
  <si>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</si>
  <si>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</si>
  <si>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</si>
  <si>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</si>
  <si>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</si>
  <si>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</si>
  <si>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</si>
  <si>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</si>
  <si>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</si>
  <si>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</si>
  <si>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</si>
  <si>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</si>
  <si>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</si>
  <si>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</si>
  <si>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</si>
  <si>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</si>
  <si>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</si>
  <si>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</si>
  <si>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</si>
  <si>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</si>
  <si>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</si>
  <si>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</si>
  <si>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</si>
  <si>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</si>
  <si>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</si>
  <si>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</si>
  <si>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</si>
  <si>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</si>
  <si>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</si>
  <si>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</si>
  <si>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</si>
  <si>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</si>
  <si>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</si>
  <si>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</si>
  <si>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</si>
  <si>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</si>
  <si>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</si>
  <si>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</si>
  <si>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</si>
  <si>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</si>
  <si>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</si>
  <si>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</si>
  <si>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</si>
  <si>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</si>
  <si>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</si>
  <si>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</si>
  <si>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</si>
  <si>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</si>
  <si>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</si>
  <si>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</si>
  <si>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</si>
  <si>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</si>
  <si>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</si>
  <si>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</si>
  <si>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</si>
  <si>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</si>
  <si>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</si>
  <si>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</si>
  <si>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</si>
  <si>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</si>
  <si>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</si>
  <si>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</si>
  <si>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</si>
  <si>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</si>
  <si>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</si>
  <si>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</si>
  <si>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</si>
  <si>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</si>
  <si>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</si>
  <si>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</si>
  <si>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</si>
  <si>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</si>
  <si>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</si>
  <si>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</si>
  <si>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</si>
  <si>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</si>
  <si>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</si>
  <si>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</si>
  <si>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</si>
  <si>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</si>
  <si>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</si>
  <si>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</si>
  <si>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</si>
  <si>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</si>
  <si>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</si>
  <si>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</si>
  <si>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</si>
  <si>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</si>
  <si>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</si>
  <si>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</si>
  <si>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</si>
  <si>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</si>
  <si>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</si>
  <si>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</si>
  <si>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</si>
  <si>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</si>
  <si>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</si>
  <si>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</si>
  <si>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</si>
  <si>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</si>
  <si>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</si>
  <si>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</si>
  <si>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</si>
  <si>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</si>
  <si>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</si>
  <si>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</si>
  <si>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</si>
  <si>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</si>
  <si>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</si>
  <si>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</si>
  <si>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</si>
  <si>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</si>
  <si>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</si>
  <si>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</si>
  <si>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</si>
  <si>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</si>
  <si>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</si>
  <si>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</si>
  <si>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</si>
  <si>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</si>
  <si>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</si>
  <si>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</si>
  <si>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</si>
  <si>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</si>
  <si>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</si>
  <si>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</si>
  <si>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</si>
  <si>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</si>
  <si>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</si>
  <si>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</si>
  <si>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</si>
  <si>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</si>
  <si>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</si>
  <si>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</si>
  <si>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</si>
  <si>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</si>
  <si>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</si>
  <si>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</si>
  <si>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</si>
  <si>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</si>
  <si>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</si>
  <si>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</si>
  <si>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</si>
  <si>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</si>
  <si>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</si>
  <si>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</si>
  <si>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</si>
  <si>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</si>
  <si>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</si>
  <si>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</si>
  <si>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</si>
  <si>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</si>
  <si>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</si>
  <si>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</si>
  <si>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</si>
  <si>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</si>
  <si>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</si>
  <si>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</si>
  <si>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</si>
  <si>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</si>
  <si>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</si>
  <si>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</si>
  <si>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</si>
  <si>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</si>
  <si>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</si>
  <si>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</si>
  <si>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</si>
  <si>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</si>
  <si>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</si>
  <si>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</si>
  <si>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</si>
  <si>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</si>
  <si>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</si>
  <si>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</si>
  <si>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</si>
  <si>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</si>
  <si>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</si>
  <si>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</si>
  <si>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</si>
  <si>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</si>
  <si>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</si>
  <si>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</si>
  <si>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</si>
  <si>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</si>
  <si>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</si>
  <si>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</si>
  <si>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</si>
  <si>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</si>
  <si>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</si>
  <si>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</si>
  <si>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</si>
  <si>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</si>
  <si>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</si>
  <si>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</si>
  <si>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</si>
  <si>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</si>
  <si>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</si>
  <si>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</si>
  <si>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</si>
  <si>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</si>
  <si>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</si>
  <si>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</si>
  <si>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</si>
  <si>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</si>
  <si>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</si>
  <si>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</si>
  <si>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</si>
  <si>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</si>
  <si>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</si>
  <si>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</si>
  <si>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</si>
  <si>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</si>
  <si>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</si>
  <si>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</si>
  <si>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</si>
  <si>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</si>
  <si>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</si>
  <si>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</si>
  <si>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</si>
  <si>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</si>
  <si>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</si>
  <si>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</si>
  <si>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</si>
  <si>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</si>
  <si>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</si>
  <si>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</si>
  <si>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</si>
  <si>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</si>
  <si>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</si>
  <si>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</si>
  <si>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</si>
  <si>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</si>
  <si>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</si>
  <si>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</si>
  <si>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</si>
  <si>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</si>
  <si>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</si>
  <si>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</si>
  <si>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</si>
  <si>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</si>
  <si>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</si>
  <si>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</si>
  <si>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</si>
  <si>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</si>
  <si>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</si>
  <si>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</si>
  <si>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</si>
  <si>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</si>
  <si>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</si>
  <si>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</si>
  <si>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</si>
  <si>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</si>
  <si>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</si>
  <si>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</si>
  <si>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</si>
  <si>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</si>
  <si>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</si>
  <si>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</si>
  <si>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</si>
  <si>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</si>
  <si>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</si>
  <si>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</si>
  <si>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</si>
  <si>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</si>
  <si>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</si>
  <si>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</si>
  <si>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</si>
  <si>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</si>
  <si>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</si>
  <si>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</si>
  <si>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</si>
  <si>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</si>
  <si>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</si>
  <si>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</si>
  <si>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</si>
  <si>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</si>
  <si>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</si>
  <si>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</si>
  <si>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</si>
  <si>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</si>
  <si>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</si>
  <si>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</si>
  <si>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</si>
  <si>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</si>
  <si>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</si>
  <si>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</si>
  <si>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</si>
  <si>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</si>
  <si>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</si>
  <si>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</si>
  <si>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</si>
  <si>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</si>
  <si>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</si>
  <si>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</si>
  <si>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</si>
  <si>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</si>
  <si>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</si>
  <si>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</si>
  <si>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</si>
  <si>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</si>
  <si>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</si>
  <si>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</si>
  <si>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</si>
  <si>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</si>
  <si>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</si>
  <si>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</si>
  <si>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</si>
  <si>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</si>
  <si>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</si>
  <si>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</si>
  <si>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</si>
  <si>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</si>
  <si>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</si>
  <si>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</si>
  <si>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</si>
  <si>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</si>
  <si>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</si>
  <si>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</si>
  <si>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</si>
  <si>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</si>
  <si>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</si>
  <si>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</si>
  <si>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</si>
  <si>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</si>
  <si>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</si>
  <si>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</si>
  <si>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</si>
  <si>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</si>
  <si>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</si>
  <si>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</si>
  <si>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</si>
  <si>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</si>
  <si>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</si>
  <si>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</si>
  <si>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</si>
  <si>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</si>
  <si>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</si>
  <si>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</si>
  <si>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</si>
  <si>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</si>
  <si>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</si>
  <si>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</si>
  <si>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</si>
  <si>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</si>
  <si>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</si>
  <si>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</si>
  <si>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</si>
  <si>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</si>
  <si>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</si>
  <si>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</si>
  <si>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</si>
  <si>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</si>
  <si>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</si>
  <si>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</si>
  <si>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</si>
  <si>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</si>
  <si>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</si>
  <si>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</si>
  <si>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</si>
  <si>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</si>
  <si>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</si>
  <si>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</si>
  <si>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</si>
  <si>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</si>
  <si>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</si>
  <si>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</si>
  <si>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</si>
  <si>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</si>
  <si>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</si>
  <si>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</si>
  <si>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</si>
  <si>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</si>
  <si>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</si>
  <si>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</si>
  <si>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</si>
  <si>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</si>
  <si>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</si>
  <si>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</si>
  <si>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</si>
  <si>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</si>
  <si>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</si>
  <si>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</si>
  <si>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</si>
  <si>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</si>
  <si>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</si>
  <si>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</si>
  <si>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</si>
  <si>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</si>
  <si>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</si>
  <si>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</si>
  <si>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</si>
  <si>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</si>
  <si>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</si>
  <si>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</si>
  <si>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</si>
  <si>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</si>
  <si>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</si>
  <si>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</si>
  <si>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</si>
  <si>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</si>
  <si>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</si>
  <si>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</si>
  <si>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</si>
  <si>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</si>
  <si>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</si>
  <si>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</si>
  <si>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</si>
  <si>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</si>
  <si>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</si>
  <si>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</si>
  <si>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</si>
  <si>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</si>
  <si>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</si>
  <si>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</si>
  <si>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</si>
  <si>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</si>
  <si>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</si>
  <si>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</si>
  <si>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</si>
  <si>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</si>
  <si>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</si>
  <si>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</si>
  <si>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</si>
  <si>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</si>
  <si>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</si>
  <si>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</si>
  <si>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</si>
  <si>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</si>
  <si>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</si>
  <si>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</si>
  <si>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</si>
  <si>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</si>
  <si>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</si>
  <si>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</si>
  <si>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</si>
  <si>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</si>
  <si>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</si>
  <si>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</si>
  <si>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</si>
  <si>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</si>
  <si>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</si>
  <si>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</si>
  <si>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</si>
  <si>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</si>
  <si>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</si>
  <si>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</si>
  <si>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</si>
  <si>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</si>
  <si>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</si>
  <si>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</si>
  <si>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</si>
  <si>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</si>
  <si>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</si>
  <si>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</si>
  <si>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</si>
  <si>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</si>
  <si>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</si>
  <si>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</si>
  <si>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</si>
  <si>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</si>
  <si>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</si>
  <si>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</si>
  <si>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</si>
  <si>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</si>
  <si>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</si>
  <si>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</si>
  <si>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</si>
  <si>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</si>
  <si>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</si>
  <si>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</si>
  <si>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クラスター弾に関する条約履行支援ユニット拠出金</t>
    <phoneticPr fontId="5"/>
  </si>
  <si>
    <t>軍縮不拡散・科学部</t>
    <phoneticPr fontId="5"/>
  </si>
  <si>
    <t>通常兵器室</t>
    <phoneticPr fontId="5"/>
  </si>
  <si>
    <t>外務省設置法第４条第３項</t>
    <phoneticPr fontId="5"/>
  </si>
  <si>
    <t>履行支援ユニットは，クラスター弾に関する条約の事務局的機能を果たしている他，締約国が条約の義務を履行し，効果的な運用の実現を支える中核的機能を果たしており，ＣＣＭ実施に不可欠の存在。本拠出金は，ISUの活動資金となる。我が国代表団をはじめ締約国は，締約国会議等の条約関連会議に参加する際には，関連文書の入手，ステートメントの順番の確保，ＨＰへの掲載，非公式会議の開催等の様々な場面でＩＳＵのサービスを受けている。その他，我が国に個別には，条約運営に関する意見交換，締約国会議の論点についての情報収集などを行っており，ＩＳＵから重要な支援を受けている。
なお，クラスター弾に関する条約の関係では締約国会議等分担金として義務的分担金の拠出を行っているが，同分担金は，条約上規定された会議の開催経費であり，その拠出根拠も条約に記載されている。他方，本件拠出金は，ISUの活動経費として任意に拠出しているものである。それぞれの拠出先，使途等は異なっている。</t>
    <rPh sb="284" eb="285">
      <t>ダン</t>
    </rPh>
    <rPh sb="286" eb="287">
      <t>カン</t>
    </rPh>
    <rPh sb="289" eb="291">
      <t>ジョウヤク</t>
    </rPh>
    <phoneticPr fontId="5"/>
  </si>
  <si>
    <t>-</t>
    <phoneticPr fontId="5"/>
  </si>
  <si>
    <t>運営費</t>
    <rPh sb="0" eb="3">
      <t>ウンエイヒ</t>
    </rPh>
    <phoneticPr fontId="5"/>
  </si>
  <si>
    <t>人道上の問題があるとされる対人地雷の廃絶に向けた枠組みを拡大し，条約の実効性を確保するため，クラスター弾に関する禁止条約の普遍化を促進する。</t>
    <phoneticPr fontId="5"/>
  </si>
  <si>
    <t>締約国数</t>
    <phoneticPr fontId="5"/>
  </si>
  <si>
    <t>検討会議・締約国会議最終文書（Final Document)</t>
    <phoneticPr fontId="5"/>
  </si>
  <si>
    <t>か国・地域</t>
    <rPh sb="1" eb="2">
      <t>コク</t>
    </rPh>
    <rPh sb="3" eb="5">
      <t>チイキ</t>
    </rPh>
    <phoneticPr fontId="5"/>
  </si>
  <si>
    <t>-</t>
    <phoneticPr fontId="5"/>
  </si>
  <si>
    <t>-</t>
    <phoneticPr fontId="5"/>
  </si>
  <si>
    <t>ISUが活動・支援する会議</t>
    <phoneticPr fontId="5"/>
  </si>
  <si>
    <t>回</t>
    <rPh sb="0" eb="1">
      <t>カイ</t>
    </rPh>
    <phoneticPr fontId="5"/>
  </si>
  <si>
    <t>基本目標VII　分担金・拠出金：国際機関等を通じて我が国の国際貢献を拡充し，日本にとって望ましい国際環境を確保すること</t>
    <phoneticPr fontId="5"/>
  </si>
  <si>
    <t>施策VＩＩ－１　国際機関を通じた政務及び安全保障分野に係る国際貢献</t>
    <phoneticPr fontId="5"/>
  </si>
  <si>
    <t>クラスター弾に関する条約履行支援ユニットは，締約国に対し履行支援を実施し，関連情報を収集する事務局機能を有し，同機能を支援するための拠出。これらの取組は，通常兵器の軍備管理・軍縮及び軍事関連情報の透明性向上に寄与する。</t>
    <phoneticPr fontId="5"/>
  </si>
  <si>
    <t>○</t>
  </si>
  <si>
    <t>本条約は，一般市民が被害者となるクラスター子弾不発弾が引き起こす人道上の懸念に対応するものであり，ISUはその履行を確保するために重要な役割を果たしており，国民や社会のニーズを反映していると言える。</t>
    <phoneticPr fontId="5"/>
  </si>
  <si>
    <t>本条約は国際合意であり，国際合意に基づいた枠組みを運用するための経費であるとの性質上，国費を充当する必要がある。</t>
    <phoneticPr fontId="5"/>
  </si>
  <si>
    <t>我が国は，国際的なクラスター子弾不発弾問題への対応を，軍縮・人道・開発の分野に跨がる重要な政策課題として位置づけている。条約の目的を達成するために本件経費を拠出することは，政府の積極的平和主義の観点からも有効な政策である。</t>
    <phoneticPr fontId="5"/>
  </si>
  <si>
    <t>拠出先はジュネーブ人道的地雷除去国際センター（GICHD）。同団体はスイスの財団法人であるが，９８年の設立以来，国連や各国政府と地雷対策で強い連携関係にあり，年に２回はGICHD財団評議会が開催（我が国からは寿府代大使がメンバー）され，透明・公正性が担保されているため，支出先として妥当。</t>
    <phoneticPr fontId="5"/>
  </si>
  <si>
    <t>‐</t>
  </si>
  <si>
    <t>ISUは会議文書の作成，会議議長や各調整役等の作業支援，会議の円滑開催のための支援，各国の義務履行状況の監督・助言，条約ホームページの頻繁な更新等，多くの業務を行っており，その業務の質・量に対する水準は合理的なものとなっている。</t>
    <phoneticPr fontId="5"/>
  </si>
  <si>
    <t>該当なし</t>
    <rPh sb="0" eb="2">
      <t>ガイトウ</t>
    </rPh>
    <phoneticPr fontId="5"/>
  </si>
  <si>
    <t>ISUは条約運営に不可欠な役割を担っており，またその活動資金は任意拠出金で賄われていることから，各締約国が拠出する必要がある。なお，ISUの活動はクラスター弾に関する条約の運営のみに限定されており，必要なものに限定されていると言える。</t>
    <phoneticPr fontId="5"/>
  </si>
  <si>
    <t>ISU予算は，業務と運転準備資金に分けられており，最小限の業務を必要最小限の予算で実施出来るよう保たれている。</t>
    <phoneticPr fontId="5"/>
  </si>
  <si>
    <t>限られた任意拠出金の中で業務を遂行できるよう，支出は必要最低限に抑えられている。なお，ISUは地震の活動内容については毎年の締約国会議/検討会議において報告を行っている。</t>
    <phoneticPr fontId="5"/>
  </si>
  <si>
    <t>締約国会議では毎回最終報告書が採択されるほか，第１回検討会議では「ドゥブロヴニク行動計画」が採択され，締約国に対し具体的な行動指針を示し，各締約国は同指針に沿って行動して進捗状況を締約国会議最終報告書にて記載し，採択される等，目標とした成果に結びついているといえる。</t>
    <phoneticPr fontId="5"/>
  </si>
  <si>
    <t>ISUは会議議長や各調整役の作業支援，会議の円滑開催のためのサポート，各国の義務履行状況の監督・助言を行っているほか，作成した素案を基に会議の最終成果文書が採択され，条約ホームページが頻繁に更新されるなど，その活動実績は見込みに見合ったものである。</t>
    <phoneticPr fontId="5"/>
  </si>
  <si>
    <t>「ドゥブロヴニク行動計画」をはじめとする，検討会議，各締約国会議で採択された成果文書は条約実現に向けた各締約国の活動指針となっており，十分に活用されているといえる。</t>
    <phoneticPr fontId="5"/>
  </si>
  <si>
    <t>クラスター弾に関する条約締約国会議等分担金</t>
    <phoneticPr fontId="5"/>
  </si>
  <si>
    <t>クラスター弾に関する条約締約国会議等分担金は，条約に基づく会議開催経費の分担金。</t>
    <phoneticPr fontId="5"/>
  </si>
  <si>
    <t>拠出金</t>
    <rPh sb="0" eb="3">
      <t>キョシュツキン</t>
    </rPh>
    <phoneticPr fontId="5"/>
  </si>
  <si>
    <t>事務局経費</t>
    <rPh sb="0" eb="3">
      <t>ジムキョク</t>
    </rPh>
    <rPh sb="3" eb="5">
      <t>ケイヒ</t>
    </rPh>
    <phoneticPr fontId="5"/>
  </si>
  <si>
    <t>ジュネーブ人道的地雷除去国際センター（GICHD）</t>
    <phoneticPr fontId="5"/>
  </si>
  <si>
    <t>事務局活動経費</t>
    <phoneticPr fontId="5"/>
  </si>
  <si>
    <t>-</t>
    <phoneticPr fontId="5"/>
  </si>
  <si>
    <t>室長　今西　靖治</t>
    <rPh sb="0" eb="2">
      <t>シツチョウ</t>
    </rPh>
    <rPh sb="3" eb="5">
      <t>イマニシ</t>
    </rPh>
    <rPh sb="6" eb="8">
      <t>ヤスハル</t>
    </rPh>
    <phoneticPr fontId="5"/>
  </si>
  <si>
    <t>クラスター弾に関する条約（CCM)は,人道上懸念があるとされるクラスター弾の使用，生産，貯蔵，移譲等を禁止する法的枠組みであり，各国は本条約を締結することで右禁止の法的義務を負い，その義務の履行を通じてクラスター弾によって生じる人道上の問題を含む様々な問題の解決に向けた取組を遂行している。履行支援ユニットは条約の事務局機能を担い，各締約国への履行支援や，世界各地の関連情報とりまとめ等を行っており，CCMの実施を通じてクラスター弾廃絶を目指す取組を支援。</t>
    <rPh sb="204" eb="206">
      <t>ジッシ</t>
    </rPh>
    <rPh sb="207" eb="208">
      <t>ツウ</t>
    </rPh>
    <rPh sb="225" eb="227">
      <t>シエン</t>
    </rPh>
    <phoneticPr fontId="5"/>
  </si>
  <si>
    <t>ISUの事業項目である会議文書の作成や会議運営のサポート，ホームページの更新作業等は，締約国の事務負担を軽減させるものである。また，ISUは締約国の求めに応じて条約関連業務を行っている。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</si>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</sst>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187346</xdr:colOff>
      <xdr:row>740</xdr:row>
      <xdr:rowOff>244562</xdr:rowOff>
    </xdr:from>
    <xdr:to>
      <xdr:col>17</xdr:col>
      <xdr:colOff>148983</xdr:colOff>
      <xdr:row>742</xdr:row>
      <xdr:rowOff>38494</xdr:rowOff>
    </xdr:to>
    <xdr:sp macro="" textlink="">
      <xdr:nvSpPr>
        <xdr:cNvPr id="3" name="テキスト ボックス 2"/>
        <xdr:cNvSpPr txBox="1"/>
      </xdr:nvSpPr>
      <xdr:spPr>
        <a:xfrm>
          <a:off x="2452751" y="238897298"/>
          <a:ext cx="1197313" cy="489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１百万円</a:t>
          </a:r>
        </a:p>
      </xdr:txBody>
    </xdr:sp>
    <xdr:clientData/>
  </xdr:twoCellAnchor>
  <xdr:twoCellAnchor>
    <xdr:from>
      <xdr:col>14</xdr:col>
      <xdr:colOff>153058</xdr:colOff>
      <xdr:row>742</xdr:row>
      <xdr:rowOff>39054</xdr:rowOff>
    </xdr:from>
    <xdr:to>
      <xdr:col>14</xdr:col>
      <xdr:colOff>153058</xdr:colOff>
      <xdr:row>743</xdr:row>
      <xdr:rowOff>242625</xdr:rowOff>
    </xdr:to>
    <xdr:cxnSp macro="">
      <xdr:nvCxnSpPr>
        <xdr:cNvPr id="4" name="直線矢印コネクタ 3"/>
        <xdr:cNvCxnSpPr/>
      </xdr:nvCxnSpPr>
      <xdr:spPr>
        <a:xfrm>
          <a:off x="3036301" y="239386858"/>
          <a:ext cx="0" cy="5511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168324</xdr:colOff>
      <xdr:row>743</xdr:row>
      <xdr:rowOff>252137</xdr:rowOff>
    </xdr:from>
    <xdr:to>
      <xdr:col>17</xdr:col>
      <xdr:colOff>122686</xdr:colOff>
      <xdr:row>744</xdr:row>
      <xdr:rowOff>142389</xdr:rowOff>
    </xdr:to>
    <xdr:sp macro="" textlink="">
      <xdr:nvSpPr>
        <xdr:cNvPr id="5" name="テキスト ボックス 4"/>
        <xdr:cNvSpPr txBox="1"/>
      </xdr:nvSpPr>
      <xdr:spPr>
        <a:xfrm>
          <a:off x="2433729" y="239947475"/>
          <a:ext cx="1190038" cy="237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9</xdr:col>
      <xdr:colOff>90100</xdr:colOff>
      <xdr:row>744</xdr:row>
      <xdr:rowOff>180435</xdr:rowOff>
    </xdr:from>
    <xdr:to>
      <xdr:col>20</xdr:col>
      <xdr:colOff>40283</xdr:colOff>
      <xdr:row>745</xdr:row>
      <xdr:rowOff>332533</xdr:rowOff>
    </xdr:to>
    <xdr:sp macro="" textlink="">
      <xdr:nvSpPr>
        <xdr:cNvPr id="6" name="テキスト ボックス 5"/>
        <xdr:cNvSpPr txBox="1"/>
      </xdr:nvSpPr>
      <xdr:spPr>
        <a:xfrm>
          <a:off x="1943614" y="240223307"/>
          <a:ext cx="2215588" cy="4996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クラスター弾に関する条約履行支援ユニット　１百万円</a:t>
          </a:r>
          <a:endParaRPr kumimoji="1" lang="en-US" altLang="ja-JP" sz="1100"/>
        </a:p>
      </xdr:txBody>
    </xdr:sp>
    <xdr:clientData/>
  </xdr:twoCellAnchor>
  <xdr:twoCellAnchor>
    <xdr:from>
      <xdr:col>9</xdr:col>
      <xdr:colOff>99610</xdr:colOff>
      <xdr:row>746</xdr:row>
      <xdr:rowOff>32556</xdr:rowOff>
    </xdr:from>
    <xdr:to>
      <xdr:col>20</xdr:col>
      <xdr:colOff>40282</xdr:colOff>
      <xdr:row>746</xdr:row>
      <xdr:rowOff>331888</xdr:rowOff>
    </xdr:to>
    <xdr:sp macro="" textlink="">
      <xdr:nvSpPr>
        <xdr:cNvPr id="7" name="大かっこ 6"/>
        <xdr:cNvSpPr/>
      </xdr:nvSpPr>
      <xdr:spPr>
        <a:xfrm>
          <a:off x="1953124" y="240770495"/>
          <a:ext cx="2206077" cy="29933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175701</xdr:colOff>
      <xdr:row>746</xdr:row>
      <xdr:rowOff>4021</xdr:rowOff>
    </xdr:from>
    <xdr:to>
      <xdr:col>19</xdr:col>
      <xdr:colOff>189160</xdr:colOff>
      <xdr:row>747</xdr:row>
      <xdr:rowOff>41422</xdr:rowOff>
    </xdr:to>
    <xdr:sp macro="" textlink="">
      <xdr:nvSpPr>
        <xdr:cNvPr id="8" name="テキスト ボックス 7"/>
        <xdr:cNvSpPr txBox="1"/>
      </xdr:nvSpPr>
      <xdr:spPr>
        <a:xfrm>
          <a:off x="2029215" y="240741960"/>
          <a:ext cx="2072918" cy="384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活動経費</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516</v>
      </c>
      <c r="AP2" s="219"/>
      <c r="AQ2" s="219"/>
      <c r="AR2" s="79" t="str">
        <f>IF(OR(AO2="　", AO2=""), "", "-")</f>
        <v>-</v>
      </c>
      <c r="AS2" s="220">
        <v>19</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611</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517</v>
      </c>
      <c r="Z7" s="296"/>
      <c r="AA7" s="296"/>
      <c r="AB7" s="296"/>
      <c r="AC7" s="296"/>
      <c r="AD7" s="396"/>
      <c r="AE7" s="383"/>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612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0.75" customHeight="1" x14ac:dyDescent="0.15">
      <c r="A10" s="739" t="s">
        <v>30</v>
      </c>
      <c r="B10" s="740"/>
      <c r="C10" s="740"/>
      <c r="D10" s="740"/>
      <c r="E10" s="740"/>
      <c r="F10" s="740"/>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577</v>
      </c>
      <c r="Q13" s="109"/>
      <c r="R13" s="109"/>
      <c r="S13" s="109"/>
      <c r="T13" s="109"/>
      <c r="U13" s="109"/>
      <c r="V13" s="110"/>
      <c r="W13" s="108" t="s">
        <v>577</v>
      </c>
      <c r="X13" s="109"/>
      <c r="Y13" s="109"/>
      <c r="Z13" s="109"/>
      <c r="AA13" s="109"/>
      <c r="AB13" s="109"/>
      <c r="AC13" s="110"/>
      <c r="AD13" s="108" t="s">
        <v>577</v>
      </c>
      <c r="AE13" s="109"/>
      <c r="AF13" s="109"/>
      <c r="AG13" s="109"/>
      <c r="AH13" s="109"/>
      <c r="AI13" s="109"/>
      <c r="AJ13" s="110"/>
      <c r="AK13" s="108">
        <v>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v>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v>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33</v>
      </c>
      <c r="AR31" s="136"/>
      <c r="AS31" s="137" t="s">
        <v>355</v>
      </c>
      <c r="AT31" s="172"/>
      <c r="AU31" s="271"/>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582</v>
      </c>
      <c r="AC32" s="551"/>
      <c r="AD32" s="551"/>
      <c r="AE32" s="364">
        <v>100</v>
      </c>
      <c r="AF32" s="365"/>
      <c r="AG32" s="365"/>
      <c r="AH32" s="365"/>
      <c r="AI32" s="364">
        <v>102</v>
      </c>
      <c r="AJ32" s="365"/>
      <c r="AK32" s="365"/>
      <c r="AL32" s="365"/>
      <c r="AM32" s="364">
        <v>106</v>
      </c>
      <c r="AN32" s="365"/>
      <c r="AO32" s="365"/>
      <c r="AP32" s="365"/>
      <c r="AQ32" s="111" t="s">
        <v>583</v>
      </c>
      <c r="AR32" s="112"/>
      <c r="AS32" s="112"/>
      <c r="AT32" s="113"/>
      <c r="AU32" s="365"/>
      <c r="AV32" s="365"/>
      <c r="AW32" s="365"/>
      <c r="AX32" s="367"/>
    </row>
    <row r="33" spans="1:50" ht="36.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v>98</v>
      </c>
      <c r="AF33" s="365"/>
      <c r="AG33" s="365"/>
      <c r="AH33" s="365"/>
      <c r="AI33" s="364">
        <v>100</v>
      </c>
      <c r="AJ33" s="365"/>
      <c r="AK33" s="365"/>
      <c r="AL33" s="365"/>
      <c r="AM33" s="364">
        <v>102</v>
      </c>
      <c r="AN33" s="365"/>
      <c r="AO33" s="365"/>
      <c r="AP33" s="365"/>
      <c r="AQ33" s="111">
        <v>109</v>
      </c>
      <c r="AR33" s="112"/>
      <c r="AS33" s="112"/>
      <c r="AT33" s="113"/>
      <c r="AU33" s="365"/>
      <c r="AV33" s="365"/>
      <c r="AW33" s="365"/>
      <c r="AX33" s="367"/>
    </row>
    <row r="34" spans="1:50" ht="38.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102</v>
      </c>
      <c r="AF34" s="365"/>
      <c r="AG34" s="365"/>
      <c r="AH34" s="365"/>
      <c r="AI34" s="364">
        <v>102</v>
      </c>
      <c r="AJ34" s="365"/>
      <c r="AK34" s="365"/>
      <c r="AL34" s="365"/>
      <c r="AM34" s="364">
        <v>104</v>
      </c>
      <c r="AN34" s="365"/>
      <c r="AO34" s="365"/>
      <c r="AP34" s="365"/>
      <c r="AQ34" s="111" t="s">
        <v>584</v>
      </c>
      <c r="AR34" s="112"/>
      <c r="AS34" s="112"/>
      <c r="AT34" s="113"/>
      <c r="AU34" s="365"/>
      <c r="AV34" s="365"/>
      <c r="AW34" s="365"/>
      <c r="AX34" s="367"/>
    </row>
    <row r="35" spans="1:50" ht="23.25" customHeight="1" x14ac:dyDescent="0.15">
      <c r="A35" s="897" t="s">
        <v>506</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537</v>
      </c>
      <c r="AF65" s="369"/>
      <c r="AG65" s="369"/>
      <c r="AH65" s="370"/>
      <c r="AI65" s="368" t="s">
        <v>534</v>
      </c>
      <c r="AJ65" s="369"/>
      <c r="AK65" s="369"/>
      <c r="AL65" s="370"/>
      <c r="AM65" s="375" t="s">
        <v>529</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537</v>
      </c>
      <c r="AF100" s="824"/>
      <c r="AG100" s="824"/>
      <c r="AH100" s="825"/>
      <c r="AI100" s="823" t="s">
        <v>534</v>
      </c>
      <c r="AJ100" s="824"/>
      <c r="AK100" s="824"/>
      <c r="AL100" s="825"/>
      <c r="AM100" s="823" t="s">
        <v>530</v>
      </c>
      <c r="AN100" s="824"/>
      <c r="AO100" s="824"/>
      <c r="AP100" s="825"/>
      <c r="AQ100" s="928" t="s">
        <v>523</v>
      </c>
      <c r="AR100" s="929"/>
      <c r="AS100" s="929"/>
      <c r="AT100" s="930"/>
      <c r="AU100" s="928" t="s">
        <v>520</v>
      </c>
      <c r="AV100" s="929"/>
      <c r="AW100" s="929"/>
      <c r="AX100" s="931"/>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4">
        <v>1</v>
      </c>
      <c r="AF101" s="365"/>
      <c r="AG101" s="365"/>
      <c r="AH101" s="366"/>
      <c r="AI101" s="364">
        <v>1</v>
      </c>
      <c r="AJ101" s="365"/>
      <c r="AK101" s="365"/>
      <c r="AL101" s="366"/>
      <c r="AM101" s="364">
        <v>1</v>
      </c>
      <c r="AN101" s="365"/>
      <c r="AO101" s="365"/>
      <c r="AP101" s="366"/>
      <c r="AQ101" s="364">
        <v>1</v>
      </c>
      <c r="AR101" s="365"/>
      <c r="AS101" s="365"/>
      <c r="AT101" s="366"/>
      <c r="AU101" s="364">
        <v>1</v>
      </c>
      <c r="AV101" s="365"/>
      <c r="AW101" s="365"/>
      <c r="AX101" s="366"/>
    </row>
    <row r="102" spans="1:60" ht="23.25" customHeight="1" thickBo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1</v>
      </c>
      <c r="AF102" s="358"/>
      <c r="AG102" s="358"/>
      <c r="AH102" s="358"/>
      <c r="AI102" s="358">
        <v>1</v>
      </c>
      <c r="AJ102" s="358"/>
      <c r="AK102" s="358"/>
      <c r="AL102" s="358"/>
      <c r="AM102" s="358">
        <v>1</v>
      </c>
      <c r="AN102" s="358"/>
      <c r="AO102" s="358"/>
      <c r="AP102" s="358"/>
      <c r="AQ102" s="814">
        <v>1</v>
      </c>
      <c r="AR102" s="815"/>
      <c r="AS102" s="815"/>
      <c r="AT102" s="816"/>
      <c r="AU102" s="814">
        <v>1</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567</v>
      </c>
      <c r="B130" s="991"/>
      <c r="C130" s="990" t="s">
        <v>358</v>
      </c>
      <c r="D130" s="991"/>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589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5.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590</v>
      </c>
      <c r="AE702" s="896"/>
      <c r="AF702" s="896"/>
      <c r="AG702" s="885" t="s">
        <v>591</v>
      </c>
      <c r="AH702" s="886"/>
      <c r="AI702" s="886"/>
      <c r="AJ702" s="886"/>
      <c r="AK702" s="886"/>
      <c r="AL702" s="886"/>
      <c r="AM702" s="886"/>
      <c r="AN702" s="886"/>
      <c r="AO702" s="886"/>
      <c r="AP702" s="886"/>
      <c r="AQ702" s="886"/>
      <c r="AR702" s="886"/>
      <c r="AS702" s="886"/>
      <c r="AT702" s="886"/>
      <c r="AU702" s="886"/>
      <c r="AV702" s="886"/>
      <c r="AW702" s="886"/>
      <c r="AX702" s="887"/>
    </row>
    <row r="703" spans="1:50" ht="38.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590</v>
      </c>
      <c r="AE703" s="155"/>
      <c r="AF703" s="155"/>
      <c r="AG703" s="664" t="s">
        <v>592</v>
      </c>
      <c r="AH703" s="665"/>
      <c r="AI703" s="665"/>
      <c r="AJ703" s="665"/>
      <c r="AK703" s="665"/>
      <c r="AL703" s="665"/>
      <c r="AM703" s="665"/>
      <c r="AN703" s="665"/>
      <c r="AO703" s="665"/>
      <c r="AP703" s="665"/>
      <c r="AQ703" s="665"/>
      <c r="AR703" s="665"/>
      <c r="AS703" s="665"/>
      <c r="AT703" s="665"/>
      <c r="AU703" s="665"/>
      <c r="AV703" s="665"/>
      <c r="AW703" s="665"/>
      <c r="AX703" s="666"/>
    </row>
    <row r="704" spans="1:50" ht="74.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590</v>
      </c>
      <c r="AE704" s="586"/>
      <c r="AF704" s="586"/>
      <c r="AG704" s="428" t="s">
        <v>593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c r="AE705" s="733"/>
      <c r="AF705" s="733"/>
      <c r="AG705" s="160" t="s">
        <v>594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64.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590</v>
      </c>
      <c r="AE708" s="668"/>
      <c r="AF708" s="668"/>
      <c r="AG708" s="526" t="s">
        <v>613</v>
      </c>
      <c r="AH708" s="527"/>
      <c r="AI708" s="527"/>
      <c r="AJ708" s="527"/>
      <c r="AK708" s="527"/>
      <c r="AL708" s="527"/>
      <c r="AM708" s="527"/>
      <c r="AN708" s="527"/>
      <c r="AO708" s="527"/>
      <c r="AP708" s="527"/>
      <c r="AQ708" s="527"/>
      <c r="AR708" s="527"/>
      <c r="AS708" s="527"/>
      <c r="AT708" s="527"/>
      <c r="AU708" s="527"/>
      <c r="AV708" s="527"/>
      <c r="AW708" s="527"/>
      <c r="AX708" s="528"/>
    </row>
    <row r="709" spans="1:50" ht="69.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590</v>
      </c>
      <c r="AE709" s="155"/>
      <c r="AF709" s="155"/>
      <c r="AG709" s="664" t="s">
        <v>596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595</v>
      </c>
      <c r="AE710" s="155"/>
      <c r="AF710" s="155"/>
      <c r="AG710" s="664" t="s">
        <v>597</v>
      </c>
      <c r="AH710" s="665"/>
      <c r="AI710" s="665"/>
      <c r="AJ710" s="665"/>
      <c r="AK710" s="665"/>
      <c r="AL710" s="665"/>
      <c r="AM710" s="665"/>
      <c r="AN710" s="665"/>
      <c r="AO710" s="665"/>
      <c r="AP710" s="665"/>
      <c r="AQ710" s="665"/>
      <c r="AR710" s="665"/>
      <c r="AS710" s="665"/>
      <c r="AT710" s="665"/>
      <c r="AU710" s="665"/>
      <c r="AV710" s="665"/>
      <c r="AW710" s="665"/>
      <c r="AX710" s="666"/>
    </row>
    <row r="711" spans="1:50" ht="66.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590</v>
      </c>
      <c r="AE711" s="155"/>
      <c r="AF711" s="155"/>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595</v>
      </c>
      <c r="AE712" s="586"/>
      <c r="AF712" s="586"/>
      <c r="AG712" s="594" t="s">
        <v>597</v>
      </c>
      <c r="AH712" s="595"/>
      <c r="AI712" s="595"/>
      <c r="AJ712" s="595"/>
      <c r="AK712" s="595"/>
      <c r="AL712" s="595"/>
      <c r="AM712" s="595"/>
      <c r="AN712" s="595"/>
      <c r="AO712" s="595"/>
      <c r="AP712" s="595"/>
      <c r="AQ712" s="595"/>
      <c r="AR712" s="595"/>
      <c r="AS712" s="595"/>
      <c r="AT712" s="595"/>
      <c r="AU712" s="595"/>
      <c r="AV712" s="595"/>
      <c r="AW712" s="595"/>
      <c r="AX712" s="596"/>
    </row>
    <row r="713" spans="1:50" ht="41.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590</v>
      </c>
      <c r="AE713" s="155"/>
      <c r="AF713" s="156"/>
      <c r="AG713" s="664" t="s">
        <v>599</v>
      </c>
      <c r="AH713" s="665"/>
      <c r="AI713" s="665"/>
      <c r="AJ713" s="665"/>
      <c r="AK713" s="665"/>
      <c r="AL713" s="665"/>
      <c r="AM713" s="665"/>
      <c r="AN713" s="665"/>
      <c r="AO713" s="665"/>
      <c r="AP713" s="665"/>
      <c r="AQ713" s="665"/>
      <c r="AR713" s="665"/>
      <c r="AS713" s="665"/>
      <c r="AT713" s="665"/>
      <c r="AU713" s="665"/>
      <c r="AV713" s="665"/>
      <c r="AW713" s="665"/>
      <c r="AX713" s="666"/>
    </row>
    <row r="714" spans="1:50" ht="69.7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590</v>
      </c>
      <c r="AE714" s="592"/>
      <c r="AF714" s="593"/>
      <c r="AG714" s="689" t="s">
        <v>600</v>
      </c>
      <c r="AH714" s="690"/>
      <c r="AI714" s="690"/>
      <c r="AJ714" s="690"/>
      <c r="AK714" s="690"/>
      <c r="AL714" s="690"/>
      <c r="AM714" s="690"/>
      <c r="AN714" s="690"/>
      <c r="AO714" s="690"/>
      <c r="AP714" s="690"/>
      <c r="AQ714" s="690"/>
      <c r="AR714" s="690"/>
      <c r="AS714" s="690"/>
      <c r="AT714" s="690"/>
      <c r="AU714" s="690"/>
      <c r="AV714" s="690"/>
      <c r="AW714" s="690"/>
      <c r="AX714" s="691"/>
    </row>
    <row r="715" spans="1:50" ht="8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590</v>
      </c>
      <c r="AE715" s="668"/>
      <c r="AF715" s="777"/>
      <c r="AG715" s="526" t="s">
        <v>601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86.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590</v>
      </c>
      <c r="AE717" s="155"/>
      <c r="AF717" s="155"/>
      <c r="AG717" s="664" t="s">
        <v>602</v>
      </c>
      <c r="AH717" s="665"/>
      <c r="AI717" s="665"/>
      <c r="AJ717" s="665"/>
      <c r="AK717" s="665"/>
      <c r="AL717" s="665"/>
      <c r="AM717" s="665"/>
      <c r="AN717" s="665"/>
      <c r="AO717" s="665"/>
      <c r="AP717" s="665"/>
      <c r="AQ717" s="665"/>
      <c r="AR717" s="665"/>
      <c r="AS717" s="665"/>
      <c r="AT717" s="665"/>
      <c r="AU717" s="665"/>
      <c r="AV717" s="665"/>
      <c r="AW717" s="665"/>
      <c r="AX717" s="666"/>
    </row>
    <row r="718" spans="1:50" ht="66.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590</v>
      </c>
      <c r="AE718" s="155"/>
      <c r="AF718" s="155"/>
      <c r="AG718" s="163" t="s">
        <v>603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t="s">
        <v>605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571</v>
      </c>
      <c r="D721" s="918"/>
      <c r="E721" s="918"/>
      <c r="F721" s="919"/>
      <c r="G721" s="937"/>
      <c r="H721" s="938"/>
      <c r="I721" s="83" t="str">
        <f>IF(OR(G721="　", G721=""), "", "-")</f>
        <v/>
      </c>
      <c r="J721" s="916"/>
      <c r="K721" s="916"/>
      <c r="L721" s="83" t="str">
        <f>IF(M721="","","-")</f>
        <v/>
      </c>
      <c r="M721" s="84"/>
      <c r="N721" s="913" t="s">
        <v>604</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551</v>
      </c>
      <c r="B737" s="124"/>
      <c r="C737" s="124"/>
      <c r="D737" s="125"/>
      <c r="E737" s="122"/>
      <c r="F737" s="122"/>
      <c r="G737" s="122"/>
      <c r="H737" s="122"/>
      <c r="I737" s="122"/>
      <c r="J737" s="122"/>
      <c r="K737" s="122"/>
      <c r="L737" s="122"/>
      <c r="M737" s="122"/>
      <c r="N737" s="101" t="s">
        <v>544</v>
      </c>
      <c r="O737" s="101"/>
      <c r="P737" s="101"/>
      <c r="Q737" s="101"/>
      <c r="R737" s="122"/>
      <c r="S737" s="122"/>
      <c r="T737" s="122"/>
      <c r="U737" s="122"/>
      <c r="V737" s="122"/>
      <c r="W737" s="122"/>
      <c r="X737" s="122"/>
      <c r="Y737" s="122"/>
      <c r="Z737" s="122"/>
      <c r="AA737" s="101" t="s">
        <v>543</v>
      </c>
      <c r="AB737" s="101"/>
      <c r="AC737" s="101"/>
      <c r="AD737" s="101"/>
      <c r="AE737" s="122"/>
      <c r="AF737" s="122"/>
      <c r="AG737" s="122"/>
      <c r="AH737" s="122"/>
      <c r="AI737" s="122"/>
      <c r="AJ737" s="122"/>
      <c r="AK737" s="122"/>
      <c r="AL737" s="122"/>
      <c r="AM737" s="122"/>
      <c r="AN737" s="101" t="s">
        <v>542</v>
      </c>
      <c r="AO737" s="101"/>
      <c r="AP737" s="101"/>
      <c r="AQ737" s="101"/>
      <c r="AR737" s="102"/>
      <c r="AS737" s="103"/>
      <c r="AT737" s="103"/>
      <c r="AU737" s="103"/>
      <c r="AV737" s="103"/>
      <c r="AW737" s="103"/>
      <c r="AX737" s="104"/>
      <c r="AY737" s="89"/>
      <c r="AZ737" s="89"/>
    </row>
    <row r="738" spans="1:52" ht="24.75" customHeight="1" x14ac:dyDescent="0.15">
      <c r="A738" s="123" t="s">
        <v>541</v>
      </c>
      <c r="B738" s="124"/>
      <c r="C738" s="124"/>
      <c r="D738" s="125"/>
      <c r="E738" s="122"/>
      <c r="F738" s="122"/>
      <c r="G738" s="122"/>
      <c r="H738" s="122"/>
      <c r="I738" s="122"/>
      <c r="J738" s="122"/>
      <c r="K738" s="122"/>
      <c r="L738" s="122"/>
      <c r="M738" s="122"/>
      <c r="N738" s="101" t="s">
        <v>540</v>
      </c>
      <c r="O738" s="101"/>
      <c r="P738" s="101"/>
      <c r="Q738" s="101"/>
      <c r="R738" s="122"/>
      <c r="S738" s="122"/>
      <c r="T738" s="122"/>
      <c r="U738" s="122"/>
      <c r="V738" s="122"/>
      <c r="W738" s="122"/>
      <c r="X738" s="122"/>
      <c r="Y738" s="122"/>
      <c r="Z738" s="122"/>
      <c r="AA738" s="101" t="s">
        <v>539</v>
      </c>
      <c r="AB738" s="101"/>
      <c r="AC738" s="101"/>
      <c r="AD738" s="101"/>
      <c r="AE738" s="122"/>
      <c r="AF738" s="122"/>
      <c r="AG738" s="122"/>
      <c r="AH738" s="122"/>
      <c r="AI738" s="122"/>
      <c r="AJ738" s="122"/>
      <c r="AK738" s="122"/>
      <c r="AL738" s="122"/>
      <c r="AM738" s="122"/>
      <c r="AN738" s="101" t="s">
        <v>535</v>
      </c>
      <c r="AO738" s="101"/>
      <c r="AP738" s="101"/>
      <c r="AQ738" s="101"/>
      <c r="AR738" s="102"/>
      <c r="AS738" s="103"/>
      <c r="AT738" s="103"/>
      <c r="AU738" s="103"/>
      <c r="AV738" s="103"/>
      <c r="AW738" s="103"/>
      <c r="AX738" s="104"/>
    </row>
    <row r="739" spans="1:52" ht="24.75" customHeight="1" thickBot="1" x14ac:dyDescent="0.2">
      <c r="A739" s="126" t="s">
        <v>531</v>
      </c>
      <c r="B739" s="127"/>
      <c r="C739" s="127"/>
      <c r="D739" s="128"/>
      <c r="E739" s="129" t="s">
        <v>571</v>
      </c>
      <c r="F739" s="117"/>
      <c r="G739" s="117"/>
      <c r="H739" s="93" t="str">
        <f>IF(E739="", "", "(")</f>
        <v>(</v>
      </c>
      <c r="I739" s="117" t="s">
        <v>516</v>
      </c>
      <c r="J739" s="117"/>
      <c r="K739" s="93" t="str">
        <f>IF(OR(I739="　", I739=""), "", "-")</f>
        <v>-</v>
      </c>
      <c r="L739" s="118">
        <v>20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606</v>
      </c>
      <c r="H781" s="450"/>
      <c r="I781" s="450"/>
      <c r="J781" s="450"/>
      <c r="K781" s="451"/>
      <c r="L781" s="452" t="s">
        <v>607</v>
      </c>
      <c r="M781" s="453"/>
      <c r="N781" s="453"/>
      <c r="O781" s="453"/>
      <c r="P781" s="453"/>
      <c r="Q781" s="453"/>
      <c r="R781" s="453"/>
      <c r="S781" s="453"/>
      <c r="T781" s="453"/>
      <c r="U781" s="453"/>
      <c r="V781" s="453"/>
      <c r="W781" s="453"/>
      <c r="X781" s="454"/>
      <c r="Y781" s="455">
        <v>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1" customHeight="1" x14ac:dyDescent="0.15">
      <c r="A837" s="404">
        <v>1</v>
      </c>
      <c r="B837" s="404">
        <v>1</v>
      </c>
      <c r="C837" s="424" t="s">
        <v>608</v>
      </c>
      <c r="D837" s="418"/>
      <c r="E837" s="418"/>
      <c r="F837" s="418"/>
      <c r="G837" s="418"/>
      <c r="H837" s="418"/>
      <c r="I837" s="418"/>
      <c r="J837" s="419"/>
      <c r="K837" s="420"/>
      <c r="L837" s="420"/>
      <c r="M837" s="420"/>
      <c r="N837" s="420"/>
      <c r="O837" s="420"/>
      <c r="P837" s="425" t="s">
        <v>609</v>
      </c>
      <c r="Q837" s="317"/>
      <c r="R837" s="317"/>
      <c r="S837" s="317"/>
      <c r="T837" s="317"/>
      <c r="U837" s="317"/>
      <c r="V837" s="317"/>
      <c r="W837" s="317"/>
      <c r="X837" s="317"/>
      <c r="Y837" s="318">
        <v>1</v>
      </c>
      <c r="Z837" s="319"/>
      <c r="AA837" s="319"/>
      <c r="AB837" s="320"/>
      <c r="AC837" s="328"/>
      <c r="AD837" s="423"/>
      <c r="AE837" s="423"/>
      <c r="AF837" s="423"/>
      <c r="AG837" s="423"/>
      <c r="AH837" s="421" t="s">
        <v>577</v>
      </c>
      <c r="AI837" s="422"/>
      <c r="AJ837" s="422"/>
      <c r="AK837" s="422"/>
      <c r="AL837" s="325" t="s">
        <v>584</v>
      </c>
      <c r="AM837" s="326"/>
      <c r="AN837" s="326"/>
      <c r="AO837" s="327"/>
      <c r="AP837" s="321" t="s">
        <v>610</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715" max="49" man="1"/>
    <brk id="733" max="49" man="1"/>
    <brk id="778" max="49" man="1"/>
    <brk id="847"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590</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558</v>
      </c>
      <c r="AF2" s="996"/>
      <c r="AG2" s="996"/>
      <c r="AH2" s="996"/>
      <c r="AI2" s="996" t="s">
        <v>555</v>
      </c>
      <c r="AJ2" s="996"/>
      <c r="AK2" s="996"/>
      <c r="AL2" s="996"/>
      <c r="AM2" s="996" t="s">
        <v>529</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559</v>
      </c>
      <c r="AF9" s="996"/>
      <c r="AG9" s="996"/>
      <c r="AH9" s="996"/>
      <c r="AI9" s="996" t="s">
        <v>555</v>
      </c>
      <c r="AJ9" s="996"/>
      <c r="AK9" s="996"/>
      <c r="AL9" s="996"/>
      <c r="AM9" s="996" t="s">
        <v>529</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558</v>
      </c>
      <c r="AF16" s="996"/>
      <c r="AG16" s="996"/>
      <c r="AH16" s="996"/>
      <c r="AI16" s="996" t="s">
        <v>556</v>
      </c>
      <c r="AJ16" s="996"/>
      <c r="AK16" s="996"/>
      <c r="AL16" s="996"/>
      <c r="AM16" s="996" t="s">
        <v>529</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560</v>
      </c>
      <c r="AF23" s="996"/>
      <c r="AG23" s="996"/>
      <c r="AH23" s="996"/>
      <c r="AI23" s="996" t="s">
        <v>555</v>
      </c>
      <c r="AJ23" s="996"/>
      <c r="AK23" s="996"/>
      <c r="AL23" s="996"/>
      <c r="AM23" s="996" t="s">
        <v>529</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558</v>
      </c>
      <c r="AF30" s="996"/>
      <c r="AG30" s="996"/>
      <c r="AH30" s="996"/>
      <c r="AI30" s="996" t="s">
        <v>555</v>
      </c>
      <c r="AJ30" s="996"/>
      <c r="AK30" s="996"/>
      <c r="AL30" s="996"/>
      <c r="AM30" s="996" t="s">
        <v>553</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560</v>
      </c>
      <c r="AF37" s="996"/>
      <c r="AG37" s="996"/>
      <c r="AH37" s="996"/>
      <c r="AI37" s="996" t="s">
        <v>557</v>
      </c>
      <c r="AJ37" s="996"/>
      <c r="AK37" s="996"/>
      <c r="AL37" s="996"/>
      <c r="AM37" s="996" t="s">
        <v>554</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558</v>
      </c>
      <c r="AF44" s="996"/>
      <c r="AG44" s="996"/>
      <c r="AH44" s="996"/>
      <c r="AI44" s="996" t="s">
        <v>555</v>
      </c>
      <c r="AJ44" s="996"/>
      <c r="AK44" s="996"/>
      <c r="AL44" s="996"/>
      <c r="AM44" s="996" t="s">
        <v>529</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558</v>
      </c>
      <c r="AF51" s="996"/>
      <c r="AG51" s="996"/>
      <c r="AH51" s="996"/>
      <c r="AI51" s="996" t="s">
        <v>555</v>
      </c>
      <c r="AJ51" s="996"/>
      <c r="AK51" s="996"/>
      <c r="AL51" s="996"/>
      <c r="AM51" s="996" t="s">
        <v>529</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558</v>
      </c>
      <c r="AF58" s="996"/>
      <c r="AG58" s="996"/>
      <c r="AH58" s="996"/>
      <c r="AI58" s="996" t="s">
        <v>555</v>
      </c>
      <c r="AJ58" s="996"/>
      <c r="AK58" s="996"/>
      <c r="AL58" s="996"/>
      <c r="AM58" s="996" t="s">
        <v>529</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558</v>
      </c>
      <c r="AF65" s="996"/>
      <c r="AG65" s="996"/>
      <c r="AH65" s="996"/>
      <c r="AI65" s="996" t="s">
        <v>555</v>
      </c>
      <c r="AJ65" s="996"/>
      <c r="AK65" s="996"/>
      <c r="AL65" s="996"/>
      <c r="AM65" s="996" t="s">
        <v>529</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2019-07-22T06:39:52Z</dcterms:modified>
</cp:coreProperties>
</file>