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<sst xmlns="http://schemas.openxmlformats.org/spreadsheetml/2006/main" count="2771" uniqueCount="609">
  <si>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</si>
  <si>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</si>
  <si>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</si>
  <si>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</si>
  <si>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</si>
  <si>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</si>
  <si>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</si>
  <si>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</si>
  <si>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</si>
  <si>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</si>
  <si>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</si>
  <si>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</si>
  <si>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</si>
  <si>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</si>
  <si>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</si>
  <si>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</si>
  <si>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</si>
  <si>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</si>
  <si>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</si>
  <si>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</si>
  <si>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</si>
  <si>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</si>
  <si>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</si>
  <si>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</si>
  <si>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</si>
  <si>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</si>
  <si>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</si>
  <si>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</si>
  <si>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</si>
  <si>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</si>
  <si>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</si>
  <si>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</si>
  <si>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</si>
  <si>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</si>
  <si>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</si>
  <si>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</si>
  <si>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</si>
  <si>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</si>
  <si>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</si>
  <si>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</si>
  <si>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</si>
  <si>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</si>
  <si>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</si>
  <si>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</si>
  <si>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</si>
  <si>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</si>
  <si>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</si>
  <si>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</si>
  <si>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</si>
  <si>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</si>
  <si>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</si>
  <si>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</si>
  <si>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</si>
  <si>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</si>
  <si>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</si>
  <si>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</si>
  <si>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</si>
  <si>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</si>
  <si>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</si>
  <si>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</si>
  <si>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</si>
  <si>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</si>
  <si>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</si>
  <si>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</si>
  <si>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</si>
  <si>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</si>
  <si>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</si>
  <si>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</si>
  <si>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</si>
  <si>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</si>
  <si>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</si>
  <si>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</si>
  <si>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</si>
  <si>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</si>
  <si>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</si>
  <si>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</si>
  <si>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</si>
  <si>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</si>
  <si>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</si>
  <si>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</si>
  <si>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</si>
  <si>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</si>
  <si>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</si>
  <si>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</si>
  <si>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</si>
  <si>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</si>
  <si>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</si>
  <si>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</si>
  <si>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</si>
  <si>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</si>
  <si>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</si>
  <si>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</si>
  <si>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</si>
  <si>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</si>
  <si>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</si>
  <si>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</si>
  <si>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</si>
  <si>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</si>
  <si>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</si>
  <si>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</si>
  <si>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</si>
  <si>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</si>
  <si>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</si>
  <si>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</si>
  <si>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</si>
  <si>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</si>
  <si>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</si>
  <si>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</si>
  <si>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</si>
  <si>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</si>
  <si>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</si>
  <si>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</si>
  <si>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</si>
  <si>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</si>
  <si>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</si>
  <si>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</si>
  <si>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</si>
  <si>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</si>
  <si>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</si>
  <si>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</si>
  <si>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</si>
  <si>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</si>
  <si>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</si>
  <si>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</si>
  <si>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</si>
  <si>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</si>
  <si>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</si>
  <si>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</si>
  <si>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</si>
  <si>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</si>
  <si>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</si>
  <si>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</si>
  <si>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</si>
  <si>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</si>
  <si>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</si>
  <si>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</si>
  <si>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</si>
  <si>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</si>
  <si>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</si>
  <si>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</si>
  <si>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</si>
  <si>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</si>
  <si>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</si>
  <si>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</si>
  <si>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</si>
  <si>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</si>
  <si>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</si>
  <si>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</si>
  <si>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</si>
  <si>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</si>
  <si>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</si>
  <si>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</si>
  <si>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</si>
  <si>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</si>
  <si>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</si>
  <si>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</si>
  <si>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</si>
  <si>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</si>
  <si>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</si>
  <si>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</si>
  <si>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</si>
  <si>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</si>
  <si>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</si>
  <si>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</si>
  <si>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</si>
  <si>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</si>
  <si>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</si>
  <si>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</si>
  <si>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</si>
  <si>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</si>
  <si>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</si>
  <si>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</si>
  <si>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</si>
  <si>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</si>
  <si>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</si>
  <si>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</si>
  <si>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</si>
  <si>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</si>
  <si>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</si>
  <si>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</si>
  <si>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</si>
  <si>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</si>
  <si>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</si>
  <si>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</si>
  <si>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</si>
  <si>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</si>
  <si>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</si>
  <si>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</si>
  <si>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</si>
  <si>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</si>
  <si>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</si>
  <si>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</si>
  <si>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</si>
  <si>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</si>
  <si>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</si>
  <si>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</si>
  <si>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</si>
  <si>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</si>
  <si>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</si>
  <si>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</si>
  <si>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</si>
  <si>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</si>
  <si>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</si>
  <si>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</si>
  <si>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</si>
  <si>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</si>
  <si>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</si>
  <si>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</si>
  <si>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</si>
  <si>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</si>
  <si>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</si>
  <si>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</si>
  <si>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</si>
  <si>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</si>
  <si>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</si>
  <si>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</si>
  <si>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</si>
  <si>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</si>
  <si>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</si>
  <si>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</si>
  <si>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</si>
  <si>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</si>
  <si>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</si>
  <si>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</si>
  <si>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</si>
  <si>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</si>
  <si>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</si>
  <si>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</si>
  <si>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</si>
  <si>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</si>
  <si>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</si>
  <si>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</si>
  <si>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</si>
  <si>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</si>
  <si>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</si>
  <si>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</si>
  <si>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</si>
  <si>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</si>
  <si>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</si>
  <si>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</si>
  <si>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</si>
  <si>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</si>
  <si>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</si>
  <si>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</si>
  <si>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</si>
  <si>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</si>
  <si>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</si>
  <si>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</si>
  <si>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</si>
  <si>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</si>
  <si>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</si>
  <si>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</si>
  <si>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</si>
  <si>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</si>
  <si>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</si>
  <si>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</si>
  <si>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</si>
  <si>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</si>
  <si>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</si>
  <si>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</si>
  <si>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</si>
  <si>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</si>
  <si>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</si>
  <si>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</si>
  <si>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</si>
  <si>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</si>
  <si>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</si>
  <si>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</si>
  <si>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</si>
  <si>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</si>
  <si>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</si>
  <si>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</si>
  <si>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</si>
  <si>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</si>
  <si>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</si>
  <si>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</si>
  <si>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</si>
  <si>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</si>
  <si>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</si>
  <si>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</si>
  <si>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</si>
  <si>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</si>
  <si>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</si>
  <si>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</si>
  <si>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</si>
  <si>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</si>
  <si>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</si>
  <si>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</si>
  <si>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</si>
  <si>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</si>
  <si>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</si>
  <si>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</si>
  <si>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</si>
  <si>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</si>
  <si>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</si>
  <si>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</si>
  <si>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</si>
  <si>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</si>
  <si>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</si>
  <si>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</si>
  <si>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</si>
  <si>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</si>
  <si>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</si>
  <si>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</si>
  <si>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</si>
  <si>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</si>
  <si>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</si>
  <si>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</si>
  <si>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</si>
  <si>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</si>
  <si>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</si>
  <si>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</si>
  <si>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</si>
  <si>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</si>
  <si>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</si>
  <si>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</si>
  <si>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</si>
  <si>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</si>
  <si>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</si>
  <si>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</si>
  <si>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</si>
  <si>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</si>
  <si>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</si>
  <si>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</si>
  <si>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</si>
  <si>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</si>
  <si>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</si>
  <si>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</si>
  <si>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</si>
  <si>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</si>
  <si>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</si>
  <si>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</si>
  <si>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</si>
  <si>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</si>
  <si>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</si>
  <si>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</si>
  <si>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</si>
  <si>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</si>
  <si>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</si>
  <si>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</si>
  <si>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</si>
  <si>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</si>
  <si>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</si>
  <si>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</si>
  <si>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</si>
  <si>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</si>
  <si>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</si>
  <si>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</si>
  <si>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</si>
  <si>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</si>
  <si>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</si>
  <si>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</si>
  <si>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</si>
  <si>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</si>
  <si>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</si>
  <si>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</si>
  <si>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</si>
  <si>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</si>
  <si>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</si>
  <si>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</si>
  <si>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</si>
  <si>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</si>
  <si>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</si>
  <si>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</si>
  <si>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</si>
  <si>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</si>
  <si>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</si>
  <si>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</si>
  <si>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</si>
  <si>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</si>
  <si>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</si>
  <si>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</si>
  <si>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</si>
  <si>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</si>
  <si>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</si>
  <si>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</si>
  <si>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</si>
  <si>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</si>
  <si>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</si>
  <si>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</si>
  <si>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</si>
  <si>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</si>
  <si>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</si>
  <si>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</si>
  <si>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</si>
  <si>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</si>
  <si>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</si>
  <si>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</si>
  <si>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</si>
  <si>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</si>
  <si>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</si>
  <si>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</si>
  <si>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</si>
  <si>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</si>
  <si>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</si>
  <si>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</si>
  <si>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</si>
  <si>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</si>
  <si>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</si>
  <si>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</si>
  <si>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</si>
  <si>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</si>
  <si>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</si>
  <si>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</si>
  <si>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</si>
  <si>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</si>
  <si>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</si>
  <si>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</si>
  <si>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</si>
  <si>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</si>
  <si>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</si>
  <si>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</si>
  <si>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</si>
  <si>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</si>
  <si>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</si>
  <si>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</si>
  <si>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</si>
  <si>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</si>
  <si>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</si>
  <si>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</si>
  <si>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</si>
  <si>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</si>
  <si>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</si>
  <si>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</si>
  <si>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</si>
  <si>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</si>
  <si>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</si>
  <si>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</si>
  <si>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</si>
  <si>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</si>
  <si>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</si>
  <si>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</si>
  <si>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</si>
  <si>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</si>
  <si>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</si>
  <si>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</si>
  <si>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</si>
  <si>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</si>
  <si>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</si>
  <si>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</si>
  <si>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</si>
  <si>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</si>
  <si>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</si>
  <si>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</si>
  <si>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</si>
  <si>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</si>
  <si>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</si>
  <si>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</si>
  <si>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</si>
  <si>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</si>
  <si>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</si>
  <si>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</si>
  <si>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</si>
  <si>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</si>
  <si>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</si>
  <si>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</si>
  <si>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</si>
  <si>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</si>
  <si>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</si>
  <si>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</si>
  <si>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</si>
  <si>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</si>
  <si>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</si>
  <si>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</si>
  <si>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</si>
  <si>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</si>
  <si>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</si>
  <si>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</si>
  <si>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</si>
  <si>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</si>
  <si>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</si>
  <si>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</si>
  <si>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</si>
  <si>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</si>
  <si>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</si>
  <si>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</si>
  <si>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</si>
  <si>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</si>
  <si>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</si>
  <si>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</si>
  <si>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</si>
  <si>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</si>
  <si>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</si>
  <si>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</si>
  <si>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</si>
  <si>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</si>
  <si>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</si>
  <si>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</si>
  <si>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</si>
  <si>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</si>
  <si>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</si>
  <si>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</si>
  <si>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</si>
  <si>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</si>
  <si>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</si>
  <si>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</si>
  <si>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</si>
  <si>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</si>
  <si>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</si>
  <si>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</si>
  <si>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</si>
  <si>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</si>
  <si>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</si>
  <si>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</si>
  <si>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</si>
  <si>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</si>
  <si>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</si>
  <si>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</si>
  <si>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</si>
  <si>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</si>
  <si>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</si>
  <si>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</si>
  <si>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</si>
  <si>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</si>
  <si>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</si>
  <si>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</si>
  <si>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</si>
  <si>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</si>
  <si>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</si>
  <si>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</si>
  <si>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</si>
  <si>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</si>
  <si>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</si>
  <si>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</si>
  <si>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</si>
  <si>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</si>
  <si>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</si>
  <si>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</si>
  <si>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</si>
  <si>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</si>
  <si>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</si>
  <si>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</si>
  <si>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</si>
  <si>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</si>
  <si>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</si>
  <si>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</si>
  <si>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</si>
  <si>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</si>
  <si>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</si>
  <si>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</si>
  <si>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</si>
  <si>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</si>
  <si>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</si>
  <si>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</si>
  <si>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</si>
  <si>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</si>
  <si>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</si>
  <si>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</si>
  <si>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</si>
  <si>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</si>
  <si>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</si>
  <si>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</si>
  <si>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</si>
  <si>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</si>
  <si>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</si>
  <si>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</si>
  <si>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</si>
  <si>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</si>
  <si>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</si>
  <si>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</si>
  <si>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</si>
  <si>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</si>
  <si>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</si>
  <si>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</si>
  <si>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</si>
  <si>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</si>
  <si>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</si>
  <si>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</si>
  <si>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</si>
  <si>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</si>
  <si>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</si>
  <si>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UHC2030拠出金（任意拠出金）</t>
    <rPh sb="7" eb="10">
      <t>キョシュツキン</t>
    </rPh>
    <rPh sb="11" eb="13">
      <t>ニンイ</t>
    </rPh>
    <rPh sb="13" eb="16">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</si>
  <si>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</si>
  <si>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</si>
  <si>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鷲見　学</t>
    <rPh sb="0" eb="2">
      <t>シツチョウ</t>
    </rPh>
    <rPh sb="3" eb="5">
      <t>ワシミ</t>
    </rPh>
    <rPh sb="6" eb="7">
      <t>マナ</t>
    </rPh>
    <phoneticPr fontId="5"/>
  </si>
  <si>
    <t>○</t>
  </si>
  <si>
    <t>外務省設置法第4条第３項</t>
    <rPh sb="0" eb="3">
      <t>ガイムショウ</t>
    </rPh>
    <rPh sb="3" eb="6">
      <t>セッチホウ</t>
    </rPh>
    <rPh sb="6" eb="7">
      <t>ダイ</t>
    </rPh>
    <rPh sb="8" eb="9">
      <t>ジョウ</t>
    </rPh>
    <rPh sb="9" eb="10">
      <t>ダイ</t>
    </rPh>
    <rPh sb="11" eb="12">
      <t>コウ</t>
    </rPh>
    <phoneticPr fontId="5"/>
  </si>
  <si>
    <t>-</t>
    <phoneticPr fontId="5"/>
  </si>
  <si>
    <t xml:space="preserve">Ｇ７伊勢志摩サミットを契機に，国際保健パートナーシップ（IHP+）から拡大・強化された，「International Health Partnership for UHC2030」（略称：ＵＨＣ２０３０）の活動を支援することにより，ユニバーサル・ヘルス・カバレッジ（UHC）に関わるステークホルダー間の連携が強化され，持続可能な開発目標（SDGs： 3.8 UHCの達成)の達成に貢献する。
</t>
    <rPh sb="11" eb="13">
      <t>ケイキ</t>
    </rPh>
    <rPh sb="103" eb="105">
      <t>カツドウ</t>
    </rPh>
    <rPh sb="106" eb="108">
      <t>シエン</t>
    </rPh>
    <rPh sb="138" eb="139">
      <t>カカ</t>
    </rPh>
    <rPh sb="149" eb="150">
      <t>カン</t>
    </rPh>
    <rPh sb="151" eb="153">
      <t>レンケイ</t>
    </rPh>
    <rPh sb="154" eb="156">
      <t>キョウカ</t>
    </rPh>
    <phoneticPr fontId="5"/>
  </si>
  <si>
    <t>事務所運営費・活動費</t>
    <rPh sb="0" eb="3">
      <t>ジムショ</t>
    </rPh>
    <rPh sb="3" eb="6">
      <t>ウンエイヒ</t>
    </rPh>
    <rPh sb="7" eb="10">
      <t>カツドウヒ</t>
    </rPh>
    <phoneticPr fontId="5"/>
  </si>
  <si>
    <t>本件事業は，UHCに関わるステークホルダー間の連携強化を通じ，国際社会におけるUHCの取組強化を支援することが目的であるため。</t>
    <rPh sb="0" eb="2">
      <t>ホンケン</t>
    </rPh>
    <rPh sb="2" eb="4">
      <t>ジギョウ</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</si>
  <si>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UHC推進を目的とした関連会合の開催</t>
    <rPh sb="3" eb="5">
      <t>スイシン</t>
    </rPh>
    <rPh sb="6" eb="8">
      <t>モクテキ</t>
    </rPh>
    <rPh sb="11" eb="13">
      <t>カンレン</t>
    </rPh>
    <rPh sb="13" eb="15">
      <t>カイゴウ</t>
    </rPh>
    <rPh sb="16" eb="18">
      <t>カイサイ</t>
    </rPh>
    <phoneticPr fontId="5"/>
  </si>
  <si>
    <t>邦人職員数</t>
    <phoneticPr fontId="5"/>
  </si>
  <si>
    <t>関連会議の実施回数</t>
    <rPh sb="7" eb="9">
      <t>カイスウ</t>
    </rPh>
    <phoneticPr fontId="5"/>
  </si>
  <si>
    <t>UHC2030事務局の邦人職員数
※目標値：出費比率</t>
    <phoneticPr fontId="5"/>
  </si>
  <si>
    <t>成果目標：UHC2030の活動が更に強化され，国際社会におけるUHCの取組が推進される。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</si>
  <si>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回</t>
    <rPh sb="0" eb="1">
      <t>カイ</t>
    </rPh>
    <phoneticPr fontId="5"/>
  </si>
  <si>
    <t>人</t>
    <rPh sb="0" eb="1">
      <t>ヒト</t>
    </rPh>
    <phoneticPr fontId="5"/>
  </si>
  <si>
    <t>-</t>
    <phoneticPr fontId="5"/>
  </si>
  <si>
    <t>UHC2030が開催する各種会議開催数</t>
    <rPh sb="8" eb="10">
      <t>カイサイ</t>
    </rPh>
    <rPh sb="12" eb="14">
      <t>カクシュ</t>
    </rPh>
    <rPh sb="14" eb="16">
      <t>カイギ</t>
    </rPh>
    <rPh sb="16" eb="18">
      <t>カイサイ</t>
    </rPh>
    <rPh sb="18" eb="19">
      <t>スウ</t>
    </rPh>
    <phoneticPr fontId="5"/>
  </si>
  <si>
    <t>-</t>
    <phoneticPr fontId="5"/>
  </si>
  <si>
    <t>持続可能な開発目標（ＳＤＧｓ）に定められたユニバーサル・ヘルス・カバレッジ（ＵＨＣ）の達成に取り組むことは，国際社会の重要な一員である我が国の責務。また，国際保健分野の国際連携枠組みを強化することは，感染症等のグローバルなリスクから国民を守る上でも重要。</t>
    <rPh sb="0" eb="2">
      <t>ジゾク</t>
    </rPh>
    <rPh sb="2" eb="4">
      <t>カノウ</t>
    </rPh>
    <rPh sb="5" eb="7">
      <t>カイハツ</t>
    </rPh>
    <rPh sb="7" eb="9">
      <t>モクヒョウ</t>
    </rPh>
    <rPh sb="16" eb="17">
      <t>サダ</t>
    </rPh>
    <rPh sb="43" eb="45">
      <t>タッセイ</t>
    </rPh>
    <rPh sb="46" eb="47">
      <t>ト</t>
    </rPh>
    <rPh sb="48" eb="49">
      <t>ク</t>
    </rPh>
    <rPh sb="54" eb="56">
      <t>コクサイ</t>
    </rPh>
    <rPh sb="56" eb="58">
      <t>シャカイ</t>
    </rPh>
    <rPh sb="59" eb="61">
      <t>ジュウヨウ</t>
    </rPh>
    <rPh sb="62" eb="64">
      <t>イチイン</t>
    </rPh>
    <rPh sb="67" eb="68">
      <t>ワ</t>
    </rPh>
    <rPh sb="69" eb="70">
      <t>クニ</t>
    </rPh>
    <rPh sb="71" eb="73">
      <t>セキム</t>
    </rPh>
    <rPh sb="77" eb="79">
      <t>コクサイ</t>
    </rPh>
    <rPh sb="79" eb="81">
      <t>ホケン</t>
    </rPh>
    <rPh sb="81" eb="83">
      <t>ブンヤ</t>
    </rPh>
    <rPh sb="84" eb="86">
      <t>コクサイ</t>
    </rPh>
    <rPh sb="86" eb="88">
      <t>レンケイ</t>
    </rPh>
    <rPh sb="88" eb="90">
      <t>ワクグ</t>
    </rPh>
    <rPh sb="92" eb="94">
      <t>キョウカ</t>
    </rPh>
    <rPh sb="100" eb="103">
      <t>カンセンショウ</t>
    </rPh>
    <rPh sb="103" eb="104">
      <t>トウ</t>
    </rPh>
    <rPh sb="116" eb="118">
      <t>コクミン</t>
    </rPh>
    <rPh sb="119" eb="120">
      <t>マモ</t>
    </rPh>
    <rPh sb="121" eb="122">
      <t>ウエ</t>
    </rPh>
    <rPh sb="124" eb="126">
      <t>ジュウヨウ</t>
    </rPh>
    <phoneticPr fontId="5"/>
  </si>
  <si>
    <t>主要ドナー等が加盟する国際連携枠組みへの拠出であり，国が実施することが適当。</t>
    <rPh sb="0" eb="2">
      <t>シュヨウ</t>
    </rPh>
    <rPh sb="5" eb="6">
      <t>トウ</t>
    </rPh>
    <rPh sb="7" eb="9">
      <t>カメイ</t>
    </rPh>
    <rPh sb="11" eb="13">
      <t>コクサイ</t>
    </rPh>
    <rPh sb="13" eb="15">
      <t>レンケイ</t>
    </rPh>
    <rPh sb="15" eb="17">
      <t>ワクグ</t>
    </rPh>
    <rPh sb="20" eb="22">
      <t>キョシュツ</t>
    </rPh>
    <rPh sb="26" eb="27">
      <t>クニ</t>
    </rPh>
    <rPh sb="28" eb="30">
      <t>ジッシ</t>
    </rPh>
    <rPh sb="35" eb="37">
      <t>テキトウ</t>
    </rPh>
    <phoneticPr fontId="5"/>
  </si>
  <si>
    <t>伊勢志摩サミットの首脳宣言で，ＵＨＣ２０３０設立を指示する旨記載。我が国の国際保健政策の実現に向け，各国・各機関との連携は不可欠。</t>
    <rPh sb="0" eb="2">
      <t>イセ</t>
    </rPh>
    <rPh sb="2" eb="4">
      <t>シマ</t>
    </rPh>
    <rPh sb="9" eb="11">
      <t>シュノウ</t>
    </rPh>
    <rPh sb="11" eb="13">
      <t>センゲン</t>
    </rPh>
    <rPh sb="22" eb="24">
      <t>セツリツ</t>
    </rPh>
    <rPh sb="25" eb="27">
      <t>シジ</t>
    </rPh>
    <rPh sb="29" eb="30">
      <t>ムネ</t>
    </rPh>
    <rPh sb="30" eb="32">
      <t>キサイ</t>
    </rPh>
    <rPh sb="33" eb="34">
      <t>ワ</t>
    </rPh>
    <rPh sb="35" eb="36">
      <t>クニ</t>
    </rPh>
    <rPh sb="37" eb="39">
      <t>コクサイ</t>
    </rPh>
    <rPh sb="39" eb="41">
      <t>ホケン</t>
    </rPh>
    <rPh sb="41" eb="43">
      <t>セイサク</t>
    </rPh>
    <rPh sb="44" eb="46">
      <t>ジツゲン</t>
    </rPh>
    <rPh sb="47" eb="48">
      <t>ム</t>
    </rPh>
    <rPh sb="50" eb="52">
      <t>カッコク</t>
    </rPh>
    <rPh sb="53" eb="54">
      <t>カク</t>
    </rPh>
    <rPh sb="54" eb="56">
      <t>キカン</t>
    </rPh>
    <rPh sb="58" eb="60">
      <t>レンケイ</t>
    </rPh>
    <rPh sb="61" eb="64">
      <t>フカケツ</t>
    </rPh>
    <phoneticPr fontId="5"/>
  </si>
  <si>
    <t>‐</t>
  </si>
  <si>
    <t>ＵＨＣ２０３０事務局経費に使途を限定。</t>
    <rPh sb="7" eb="10">
      <t>ジムキョク</t>
    </rPh>
    <rPh sb="10" eb="12">
      <t>ケイヒ</t>
    </rPh>
    <rPh sb="13" eb="15">
      <t>シト</t>
    </rPh>
    <rPh sb="16" eb="18">
      <t>ゲンテイ</t>
    </rPh>
    <phoneticPr fontId="5"/>
  </si>
  <si>
    <t>ＵＨＣ２０３０のワークプランの検討で事業の効率化に向けた議論が行われている。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</si>
  <si>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UHC2030の運営に引き続き参画し，費用対効果の高い事業の実施を目指す。</t>
    <rPh sb="8" eb="10">
      <t>ウンエイ</t>
    </rPh>
    <rPh sb="11" eb="12">
      <t>ヒ</t>
    </rPh>
    <rPh sb="13" eb="14">
      <t>ツヅ</t>
    </rPh>
    <rPh sb="15" eb="17">
      <t>サンカク</t>
    </rPh>
    <rPh sb="19" eb="21">
      <t>ヒヨウ</t>
    </rPh>
    <rPh sb="21" eb="24">
      <t>タイコウカ</t>
    </rPh>
    <rPh sb="25" eb="26">
      <t>タカ</t>
    </rPh>
    <rPh sb="27" eb="29">
      <t>ジギョウ</t>
    </rPh>
    <rPh sb="30" eb="32">
      <t>ジッシ</t>
    </rPh>
    <rPh sb="33" eb="35">
      <t>メザ</t>
    </rPh>
    <phoneticPr fontId="5"/>
  </si>
  <si>
    <t>拠出金</t>
    <rPh sb="0" eb="3">
      <t>キョシュツキン</t>
    </rPh>
    <phoneticPr fontId="5"/>
  </si>
  <si>
    <t>事務局経費</t>
    <rPh sb="0" eb="3">
      <t>ジムキョク</t>
    </rPh>
    <rPh sb="3" eb="5">
      <t>ケイヒ</t>
    </rPh>
    <phoneticPr fontId="5"/>
  </si>
  <si>
    <t>ＵＨＣ２０３０　</t>
    <phoneticPr fontId="5"/>
  </si>
  <si>
    <t>保健分野の国際連携事業</t>
    <rPh sb="0" eb="2">
      <t>ホケン</t>
    </rPh>
    <rPh sb="2" eb="4">
      <t>ブンヤ</t>
    </rPh>
    <rPh sb="5" eb="7">
      <t>コクサイ</t>
    </rPh>
    <rPh sb="7" eb="9">
      <t>レンケイ</t>
    </rPh>
    <rPh sb="9" eb="11">
      <t>ジギョウ</t>
    </rPh>
    <phoneticPr fontId="5"/>
  </si>
  <si>
    <t>基本目標Ⅵ　経済協力：政府開発援助（二国間）または多国間の開発協力を通じ，国際社会の平和と安定及び反映の確保に貢献し，これにより我が国の平和と安全の維持，更なる反映の実現といった国益を確保すること。
基本目標Ⅶ　分担金・拠出金：国際機関を通じて我が国の国際貢献を拡充し，日本にとって望ましい国際環境を確保すること。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rPh sb="100" eb="102">
      <t>キホン</t>
    </rPh>
    <rPh sb="102" eb="104">
      <t>モクヒョウ</t>
    </rPh>
    <rPh sb="106" eb="109">
      <t>ブンタンキン</t>
    </rPh>
    <rPh sb="110" eb="113">
      <t>キョシュツキン</t>
    </rPh>
    <rPh sb="114" eb="116">
      <t>コクサイ</t>
    </rPh>
    <rPh sb="116" eb="118">
      <t>キカン</t>
    </rPh>
    <rPh sb="119" eb="120">
      <t>ツウ</t>
    </rPh>
    <rPh sb="122" eb="123">
      <t>ワ</t>
    </rPh>
    <rPh sb="124" eb="125">
      <t>クニ</t>
    </rPh>
    <rPh sb="126" eb="128">
      <t>コクサイ</t>
    </rPh>
    <rPh sb="128" eb="130">
      <t>コウケン</t>
    </rPh>
    <rPh sb="131" eb="133">
      <t>カクジュウ</t>
    </rPh>
    <rPh sb="135" eb="137">
      <t>ニホン</t>
    </rPh>
    <rPh sb="141" eb="142">
      <t>ノゾ</t>
    </rPh>
    <rPh sb="145" eb="147">
      <t>コクサイ</t>
    </rPh>
    <rPh sb="147" eb="149">
      <t>カンキョウ</t>
    </rPh>
    <rPh sb="150" eb="152">
      <t>カクホ</t>
    </rPh>
    <phoneticPr fontId="5"/>
  </si>
  <si>
    <t>施策Ⅳ－２　地球規模の諸課題への取組（１　人間の安全保障の推進と我が国の貢献）
施策Ⅶ－３　国際機関を通じた地球規模の諸問題に関わる国際貢献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ショモンダイ</t>
    </rPh>
    <rPh sb="63" eb="64">
      <t>カカ</t>
    </rPh>
    <rPh sb="66" eb="68">
      <t>コクサイ</t>
    </rPh>
    <rPh sb="68" eb="70">
      <t>コウケン</t>
    </rPh>
    <phoneticPr fontId="5"/>
  </si>
  <si>
    <t>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り組みの方向性を議論する場でもあることから，同機構への積極的な関与・支援は，日本の国際保健分野におけるリーダーシップを確保することにもつながる。</t>
    <rPh sb="9" eb="11">
      <t>コクサイ</t>
    </rPh>
    <rPh sb="11" eb="13">
      <t>ホケン</t>
    </rPh>
    <rPh sb="13" eb="15">
      <t>ブンヤ</t>
    </rPh>
    <rPh sb="16" eb="18">
      <t>シュヨウ</t>
    </rPh>
    <rPh sb="22" eb="24">
      <t>コクサイ</t>
    </rPh>
    <rPh sb="24" eb="26">
      <t>キカン</t>
    </rPh>
    <rPh sb="26" eb="27">
      <t>トウ</t>
    </rPh>
    <rPh sb="28" eb="30">
      <t>サンカ</t>
    </rPh>
    <rPh sb="39" eb="41">
      <t>ジツゲン</t>
    </rPh>
    <rPh sb="45" eb="47">
      <t>チュウシン</t>
    </rPh>
    <rPh sb="47" eb="48">
      <t>テキ</t>
    </rPh>
    <rPh sb="49" eb="52">
      <t>シドウテキ</t>
    </rPh>
    <rPh sb="52" eb="54">
      <t>ヤクワリ</t>
    </rPh>
    <rPh sb="55" eb="56">
      <t>ニナ</t>
    </rPh>
    <rPh sb="65" eb="66">
      <t>ドウ</t>
    </rPh>
    <rPh sb="66" eb="68">
      <t>キカン</t>
    </rPh>
    <rPh sb="79" eb="80">
      <t>トウ</t>
    </rPh>
    <rPh sb="81" eb="83">
      <t>カツヨウ</t>
    </rPh>
    <rPh sb="86" eb="89">
      <t>カンセンショウ</t>
    </rPh>
    <rPh sb="89" eb="91">
      <t>タイサク</t>
    </rPh>
    <rPh sb="92" eb="93">
      <t>フク</t>
    </rPh>
    <rPh sb="94" eb="96">
      <t>コクサイ</t>
    </rPh>
    <rPh sb="96" eb="98">
      <t>ホケン</t>
    </rPh>
    <rPh sb="99" eb="101">
      <t>カダイ</t>
    </rPh>
    <rPh sb="102" eb="103">
      <t>ト</t>
    </rPh>
    <rPh sb="104" eb="105">
      <t>ク</t>
    </rPh>
    <rPh sb="107" eb="108">
      <t>ワ</t>
    </rPh>
    <rPh sb="109" eb="110">
      <t>クニ</t>
    </rPh>
    <rPh sb="111" eb="113">
      <t>ヘイワ</t>
    </rPh>
    <rPh sb="114" eb="116">
      <t>アンゼン</t>
    </rPh>
    <rPh sb="117" eb="119">
      <t>カクホ</t>
    </rPh>
    <rPh sb="120" eb="122">
      <t>キヨ</t>
    </rPh>
    <rPh sb="129" eb="130">
      <t>ドウ</t>
    </rPh>
    <rPh sb="130" eb="132">
      <t>キコウ</t>
    </rPh>
    <rPh sb="134" eb="136">
      <t>コクサイ</t>
    </rPh>
    <rPh sb="136" eb="138">
      <t>ホケン</t>
    </rPh>
    <rPh sb="139" eb="141">
      <t>シュヨウ</t>
    </rPh>
    <rPh sb="150" eb="152">
      <t>サンカ</t>
    </rPh>
    <rPh sb="158" eb="159">
      <t>ト</t>
    </rPh>
    <rPh sb="160" eb="161">
      <t>ク</t>
    </rPh>
    <rPh sb="163" eb="166">
      <t>ホウコウセイ</t>
    </rPh>
    <rPh sb="167" eb="169">
      <t>ギロン</t>
    </rPh>
    <rPh sb="171" eb="172">
      <t>バ</t>
    </rPh>
    <rPh sb="181" eb="182">
      <t>ドウ</t>
    </rPh>
    <rPh sb="182" eb="184">
      <t>キコウ</t>
    </rPh>
    <rPh sb="186" eb="189">
      <t>セッキョクテキ</t>
    </rPh>
    <rPh sb="190" eb="192">
      <t>カンヨ</t>
    </rPh>
    <rPh sb="193" eb="195">
      <t>シエン</t>
    </rPh>
    <rPh sb="197" eb="199">
      <t>ニホン</t>
    </rPh>
    <rPh sb="200" eb="202">
      <t>コクサイ</t>
    </rPh>
    <rPh sb="202" eb="204">
      <t>ホケン</t>
    </rPh>
    <rPh sb="204" eb="206">
      <t>ブンヤ</t>
    </rPh>
    <rPh sb="218" eb="220">
      <t>カクホ</t>
    </rPh>
    <phoneticPr fontId="5"/>
  </si>
  <si>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t>
    <rPh sb="74" eb="75">
      <t>カン</t>
    </rPh>
    <rPh sb="77" eb="79">
      <t>コウホウ</t>
    </rPh>
    <rPh sb="214" eb="216">
      <t>セッチ</t>
    </rPh>
    <phoneticPr fontId="5"/>
  </si>
  <si>
    <t>UHC2030には国際保健分野の主要ドナー国，被援助国，国際機関，市民社会等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しかるべくフォローする。</t>
    <rPh sb="9" eb="11">
      <t>コクサイ</t>
    </rPh>
    <rPh sb="11" eb="13">
      <t>ホケン</t>
    </rPh>
    <rPh sb="13" eb="15">
      <t>ブンヤ</t>
    </rPh>
    <rPh sb="16" eb="18">
      <t>シュヨウ</t>
    </rPh>
    <rPh sb="21" eb="22">
      <t>コク</t>
    </rPh>
    <rPh sb="28" eb="30">
      <t>コクサイ</t>
    </rPh>
    <rPh sb="30" eb="32">
      <t>キカン</t>
    </rPh>
    <rPh sb="33" eb="35">
      <t>シミン</t>
    </rPh>
    <rPh sb="35" eb="37">
      <t>シャカイ</t>
    </rPh>
    <rPh sb="37" eb="38">
      <t>トウ</t>
    </rPh>
    <rPh sb="39" eb="41">
      <t>サンカ</t>
    </rPh>
    <rPh sb="43" eb="45">
      <t>ジゾク</t>
    </rPh>
    <rPh sb="45" eb="47">
      <t>カノウ</t>
    </rPh>
    <rPh sb="48" eb="50">
      <t>カイハツ</t>
    </rPh>
    <rPh sb="50" eb="52">
      <t>モクヒョウ</t>
    </rPh>
    <rPh sb="59" eb="61">
      <t>モクヒョウ</t>
    </rPh>
    <rPh sb="62" eb="63">
      <t>ヒト</t>
    </rPh>
    <rPh sb="71" eb="73">
      <t>ジツゲン</t>
    </rPh>
    <rPh sb="78" eb="80">
      <t>コクサイ</t>
    </rPh>
    <rPh sb="80" eb="82">
      <t>シャカイ</t>
    </rPh>
    <rPh sb="83" eb="86">
      <t>チュウシンテキ</t>
    </rPh>
    <rPh sb="87" eb="90">
      <t>シドウテキ</t>
    </rPh>
    <rPh sb="90" eb="92">
      <t>ヤクワリ</t>
    </rPh>
    <rPh sb="93" eb="94">
      <t>ニナ</t>
    </rPh>
    <rPh sb="99" eb="100">
      <t>ドウ</t>
    </rPh>
    <rPh sb="100" eb="102">
      <t>キカン</t>
    </rPh>
    <rPh sb="113" eb="114">
      <t>トウ</t>
    </rPh>
    <rPh sb="115" eb="117">
      <t>カツヨウ</t>
    </rPh>
    <rPh sb="119" eb="121">
      <t>キョウリョク</t>
    </rPh>
    <rPh sb="126" eb="129">
      <t>コウカテキ</t>
    </rPh>
    <rPh sb="138" eb="140">
      <t>ジギョウ</t>
    </rPh>
    <rPh sb="146" eb="148">
      <t>ウンエイ</t>
    </rPh>
    <rPh sb="148" eb="151">
      <t>イインカイ</t>
    </rPh>
    <rPh sb="153" eb="155">
      <t>サンカク</t>
    </rPh>
    <rPh sb="163" eb="166">
      <t>ジムキョク</t>
    </rPh>
    <rPh sb="168" eb="170">
      <t>キョウギ</t>
    </rPh>
    <rPh sb="171" eb="172">
      <t>ツウ</t>
    </rPh>
    <rPh sb="174" eb="175">
      <t>ドウ</t>
    </rPh>
    <rPh sb="175" eb="177">
      <t>キカン</t>
    </rPh>
    <rPh sb="178" eb="180">
      <t>カツドウ</t>
    </rPh>
    <phoneticPr fontId="5"/>
  </si>
  <si>
    <t>外務省</t>
  </si>
  <si>
    <t>0332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</si>
</sst>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174625</xdr:colOff>
      <xdr:row>744</xdr:row>
      <xdr:rowOff>0</xdr:rowOff>
    </xdr:from>
    <xdr:to>
      <xdr:col>37</xdr:col>
      <xdr:colOff>197491</xdr:colOff>
      <xdr:row>748</xdr:row>
      <xdr:rowOff>63926</xdr:rowOff>
    </xdr:to>
    <xdr:sp macro="" textlink="">
      <xdr:nvSpPr>
        <xdr:cNvPr id="3" name="正方形/長方形 2"/>
        <xdr:cNvSpPr/>
      </xdr:nvSpPr>
      <xdr:spPr>
        <a:xfrm>
          <a:off x="3775075" y="37814250"/>
          <a:ext cx="3823341" cy="1473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128</a:t>
          </a:r>
          <a:r>
            <a:rPr kumimoji="1" lang="ja-JP" altLang="en-US" sz="1400"/>
            <a:t>百万円</a:t>
          </a:r>
          <a:endParaRPr kumimoji="1" lang="en-US" altLang="ja-JP" sz="1400"/>
        </a:p>
      </xdr:txBody>
    </xdr:sp>
    <xdr:clientData/>
  </xdr:twoCellAnchor>
  <xdr:twoCellAnchor>
    <xdr:from>
      <xdr:col>17</xdr:col>
      <xdr:colOff>142875</xdr:colOff>
      <xdr:row>748</xdr:row>
      <xdr:rowOff>317500</xdr:rowOff>
    </xdr:from>
    <xdr:to>
      <xdr:col>38</xdr:col>
      <xdr:colOff>183375</xdr:colOff>
      <xdr:row>750</xdr:row>
      <xdr:rowOff>86981</xdr:rowOff>
    </xdr:to>
    <xdr:sp macro="" textlink="">
      <xdr:nvSpPr>
        <xdr:cNvPr id="4" name="大かっこ 3"/>
        <xdr:cNvSpPr/>
      </xdr:nvSpPr>
      <xdr:spPr>
        <a:xfrm>
          <a:off x="3543300" y="39541450"/>
          <a:ext cx="4241025" cy="474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27</xdr:col>
      <xdr:colOff>127000</xdr:colOff>
      <xdr:row>751</xdr:row>
      <xdr:rowOff>158750</xdr:rowOff>
    </xdr:from>
    <xdr:to>
      <xdr:col>29</xdr:col>
      <xdr:colOff>123905</xdr:colOff>
      <xdr:row>755</xdr:row>
      <xdr:rowOff>292553</xdr:rowOff>
    </xdr:to>
    <xdr:sp macro="" textlink="">
      <xdr:nvSpPr>
        <xdr:cNvPr id="5" name="下矢印 4"/>
        <xdr:cNvSpPr/>
      </xdr:nvSpPr>
      <xdr:spPr>
        <a:xfrm>
          <a:off x="5527675" y="40439975"/>
          <a:ext cx="396955" cy="15435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79375</xdr:colOff>
      <xdr:row>757</xdr:row>
      <xdr:rowOff>31750</xdr:rowOff>
    </xdr:from>
    <xdr:to>
      <xdr:col>38</xdr:col>
      <xdr:colOff>98158</xdr:colOff>
      <xdr:row>759</xdr:row>
      <xdr:rowOff>296155</xdr:rowOff>
    </xdr:to>
    <xdr:sp macro="" textlink="">
      <xdr:nvSpPr>
        <xdr:cNvPr id="6" name="正方形/長方形 5"/>
        <xdr:cNvSpPr/>
      </xdr:nvSpPr>
      <xdr:spPr>
        <a:xfrm>
          <a:off x="3879850" y="42427525"/>
          <a:ext cx="3819258" cy="969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128</a:t>
          </a:r>
          <a:r>
            <a:rPr kumimoji="1" lang="ja-JP" altLang="en-US" sz="1400"/>
            <a:t>百万円</a:t>
          </a:r>
          <a:endParaRPr kumimoji="1" lang="en-US" altLang="ja-JP" sz="1400"/>
        </a:p>
      </xdr:txBody>
    </xdr:sp>
    <xdr:clientData/>
  </xdr:twoCellAnchor>
  <xdr:twoCellAnchor>
    <xdr:from>
      <xdr:col>18</xdr:col>
      <xdr:colOff>190500</xdr:colOff>
      <xdr:row>759</xdr:row>
      <xdr:rowOff>492125</xdr:rowOff>
    </xdr:from>
    <xdr:to>
      <xdr:col>40</xdr:col>
      <xdr:colOff>24625</xdr:colOff>
      <xdr:row>760</xdr:row>
      <xdr:rowOff>295676</xdr:rowOff>
    </xdr:to>
    <xdr:sp macro="" textlink="">
      <xdr:nvSpPr>
        <xdr:cNvPr id="7" name="大かっこ 6"/>
        <xdr:cNvSpPr/>
      </xdr:nvSpPr>
      <xdr:spPr>
        <a:xfrm>
          <a:off x="3790950" y="43592750"/>
          <a:ext cx="4234675"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364</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v>169</v>
      </c>
      <c r="AE13" s="109"/>
      <c r="AF13" s="109"/>
      <c r="AG13" s="109"/>
      <c r="AH13" s="109"/>
      <c r="AI13" s="109"/>
      <c r="AJ13" s="110"/>
      <c r="AK13" s="108">
        <v>128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208</v>
      </c>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208</v>
      </c>
      <c r="Q18" s="115"/>
      <c r="R18" s="115"/>
      <c r="S18" s="115"/>
      <c r="T18" s="115"/>
      <c r="U18" s="115"/>
      <c r="V18" s="116"/>
      <c r="W18" s="114">
        <f>SUM(W13:AC17)</f>
        <v>0</v>
      </c>
      <c r="X18" s="115"/>
      <c r="Y18" s="115"/>
      <c r="Z18" s="115"/>
      <c r="AA18" s="115"/>
      <c r="AB18" s="115"/>
      <c r="AC18" s="116"/>
      <c r="AD18" s="114">
        <f>SUM(AD13:AJ17)</f>
        <v>169</v>
      </c>
      <c r="AE18" s="115"/>
      <c r="AF18" s="115"/>
      <c r="AG18" s="115"/>
      <c r="AH18" s="115"/>
      <c r="AI18" s="115"/>
      <c r="AJ18" s="116"/>
      <c r="AK18" s="114">
        <f>SUM(AK13:AQ17)</f>
        <v>128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208</v>
      </c>
      <c r="Q19" s="109"/>
      <c r="R19" s="109"/>
      <c r="S19" s="109"/>
      <c r="T19" s="109"/>
      <c r="U19" s="109"/>
      <c r="V19" s="110"/>
      <c r="W19" s="108"/>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128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128</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52"/>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581</v>
      </c>
      <c r="H87" s="161"/>
      <c r="I87" s="161"/>
      <c r="J87" s="161"/>
      <c r="K87" s="161"/>
      <c r="L87" s="161"/>
      <c r="M87" s="161"/>
      <c r="N87" s="161"/>
      <c r="O87" s="231"/>
      <c r="P87" s="161" t="s">
        <v>583</v>
      </c>
      <c r="Q87" s="799"/>
      <c r="R87" s="799"/>
      <c r="S87" s="799"/>
      <c r="T87" s="799"/>
      <c r="U87" s="799"/>
      <c r="V87" s="799"/>
      <c r="W87" s="799"/>
      <c r="X87" s="800"/>
      <c r="Y87" s="755" t="s">
        <v>62</v>
      </c>
      <c r="Z87" s="756"/>
      <c r="AA87" s="757"/>
      <c r="AB87" s="551" t="s">
        <v>586</v>
      </c>
      <c r="AC87" s="551"/>
      <c r="AD87" s="551"/>
      <c r="AE87" s="364" t="s">
        <v>588</v>
      </c>
      <c r="AF87" s="365"/>
      <c r="AG87" s="365"/>
      <c r="AH87" s="365"/>
      <c r="AI87" s="364" t="s">
        <v>588</v>
      </c>
      <c r="AJ87" s="365"/>
      <c r="AK87" s="365"/>
      <c r="AL87" s="365"/>
      <c r="AM87" s="364">
        <v>5</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586</v>
      </c>
      <c r="AC88" s="522"/>
      <c r="AD88" s="522"/>
      <c r="AE88" s="364" t="s">
        <v>588</v>
      </c>
      <c r="AF88" s="365"/>
      <c r="AG88" s="365"/>
      <c r="AH88" s="365"/>
      <c r="AI88" s="364" t="s">
        <v>588</v>
      </c>
      <c r="AJ88" s="365"/>
      <c r="AK88" s="365"/>
      <c r="AL88" s="365"/>
      <c r="AM88" s="364">
        <v>5</v>
      </c>
      <c r="AN88" s="365"/>
      <c r="AO88" s="365"/>
      <c r="AP88" s="365"/>
      <c r="AQ88" s="111">
        <v>5</v>
      </c>
      <c r="AR88" s="112"/>
      <c r="AS88" s="112"/>
      <c r="AT88" s="113"/>
      <c r="AU88" s="365"/>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588</v>
      </c>
      <c r="AF89" s="365"/>
      <c r="AG89" s="365"/>
      <c r="AH89" s="365"/>
      <c r="AI89" s="364" t="s">
        <v>588</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v>31</v>
      </c>
      <c r="AR91" s="271"/>
      <c r="AS91" s="137" t="s">
        <v>355</v>
      </c>
      <c r="AT91" s="172"/>
      <c r="AU91" s="271"/>
      <c r="AV91" s="271"/>
      <c r="AW91" s="379" t="s">
        <v>300</v>
      </c>
      <c r="AX91" s="380"/>
      <c r="AY91" s="10"/>
      <c r="AZ91" s="10"/>
      <c r="BA91" s="10"/>
      <c r="BB91" s="10"/>
      <c r="BC91" s="10"/>
    </row>
    <row r="92" spans="1:60" ht="23.25" customHeight="1" x14ac:dyDescent="0.15">
      <c r="A92" s="520"/>
      <c r="B92" s="552"/>
      <c r="C92" s="552"/>
      <c r="D92" s="552"/>
      <c r="E92" s="552"/>
      <c r="F92" s="553"/>
      <c r="G92" s="230" t="s">
        <v>582</v>
      </c>
      <c r="H92" s="161"/>
      <c r="I92" s="161"/>
      <c r="J92" s="161"/>
      <c r="K92" s="161"/>
      <c r="L92" s="161"/>
      <c r="M92" s="161"/>
      <c r="N92" s="161"/>
      <c r="O92" s="231"/>
      <c r="P92" s="161" t="s">
        <v>584</v>
      </c>
      <c r="Q92" s="799"/>
      <c r="R92" s="799"/>
      <c r="S92" s="799"/>
      <c r="T92" s="799"/>
      <c r="U92" s="799"/>
      <c r="V92" s="799"/>
      <c r="W92" s="799"/>
      <c r="X92" s="800"/>
      <c r="Y92" s="755" t="s">
        <v>62</v>
      </c>
      <c r="Z92" s="756"/>
      <c r="AA92" s="757"/>
      <c r="AB92" s="551" t="s">
        <v>587</v>
      </c>
      <c r="AC92" s="551"/>
      <c r="AD92" s="551"/>
      <c r="AE92" s="364"/>
      <c r="AF92" s="365"/>
      <c r="AG92" s="365"/>
      <c r="AH92" s="365"/>
      <c r="AI92" s="364"/>
      <c r="AJ92" s="365"/>
      <c r="AK92" s="365"/>
      <c r="AL92" s="365"/>
      <c r="AM92" s="364">
        <v>1</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587</v>
      </c>
      <c r="AC93" s="522"/>
      <c r="AD93" s="522"/>
      <c r="AE93" s="364"/>
      <c r="AF93" s="365"/>
      <c r="AG93" s="365"/>
      <c r="AH93" s="365"/>
      <c r="AI93" s="364"/>
      <c r="AJ93" s="365"/>
      <c r="AK93" s="365"/>
      <c r="AL93" s="365"/>
      <c r="AM93" s="364">
        <v>1</v>
      </c>
      <c r="AN93" s="365"/>
      <c r="AO93" s="365"/>
      <c r="AP93" s="365"/>
      <c r="AQ93" s="111">
        <v>1</v>
      </c>
      <c r="AR93" s="112"/>
      <c r="AS93" s="112"/>
      <c r="AT93" s="113"/>
      <c r="AU93" s="365"/>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v>100</v>
      </c>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v>5</v>
      </c>
      <c r="AN101" s="365"/>
      <c r="AO101" s="365"/>
      <c r="AP101" s="366"/>
      <c r="AQ101" s="364">
        <v>5</v>
      </c>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v>5</v>
      </c>
      <c r="AN102" s="358"/>
      <c r="AO102" s="358"/>
      <c r="AP102" s="358"/>
      <c r="AQ102" s="814">
        <v>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71.25" customHeight="1" x14ac:dyDescent="0.15">
      <c r="A130" s="993" t="s">
        <v>567</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39.75" customHeight="1" x14ac:dyDescent="0.15">
      <c r="A428" s="994"/>
      <c r="B428" s="252"/>
      <c r="C428" s="251"/>
      <c r="D428" s="252"/>
      <c r="E428" s="160" t="s">
        <v>604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9.75" customHeight="1" thickBo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t="s">
        <v>608</v>
      </c>
      <c r="AS738" s="103"/>
      <c r="AT738" s="103"/>
      <c r="AU738" s="103"/>
      <c r="AV738" s="103"/>
      <c r="AW738" s="103"/>
      <c r="AX738" s="104"/>
    </row>
    <row r="739" spans="1:52" ht="24.75" customHeight="1" thickBot="1" x14ac:dyDescent="0.2">
      <c r="A739" s="126" t="s">
        <v>531</v>
      </c>
      <c r="B739" s="127"/>
      <c r="C739" s="127"/>
      <c r="D739" s="128"/>
      <c r="E739" s="129" t="s">
        <v>607</v>
      </c>
      <c r="F739" s="117"/>
      <c r="G739" s="117"/>
      <c r="H739" s="93" t="str">
        <f>IF(E739="", "", "(")</f>
        <v>(</v>
      </c>
      <c r="I739" s="117" t="s">
        <v>466</v>
      </c>
      <c r="J739" s="117"/>
      <c r="K739" s="93" t="str">
        <f>IF(OR(I739="　", I739=""), "", "-")</f>
        <v/>
      </c>
      <c r="L739" s="118">
        <v>343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598</v>
      </c>
      <c r="H781" s="450"/>
      <c r="I781" s="450"/>
      <c r="J781" s="450"/>
      <c r="K781" s="451"/>
      <c r="L781" s="452" t="s">
        <v>599</v>
      </c>
      <c r="M781" s="453"/>
      <c r="N781" s="453"/>
      <c r="O781" s="453"/>
      <c r="P781" s="453"/>
      <c r="Q781" s="453"/>
      <c r="R781" s="453"/>
      <c r="S781" s="453"/>
      <c r="T781" s="453"/>
      <c r="U781" s="453"/>
      <c r="V781" s="453"/>
      <c r="W781" s="453"/>
      <c r="X781" s="454"/>
      <c r="Y781" s="455">
        <v>127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600</v>
      </c>
      <c r="D837" s="418"/>
      <c r="E837" s="418"/>
      <c r="F837" s="418"/>
      <c r="G837" s="418"/>
      <c r="H837" s="418"/>
      <c r="I837" s="418"/>
      <c r="J837" s="419" t="s">
        <v>590</v>
      </c>
      <c r="K837" s="420"/>
      <c r="L837" s="420"/>
      <c r="M837" s="420"/>
      <c r="N837" s="420"/>
      <c r="O837" s="420"/>
      <c r="P837" s="425" t="s">
        <v>601</v>
      </c>
      <c r="Q837" s="317"/>
      <c r="R837" s="317"/>
      <c r="S837" s="317"/>
      <c r="T837" s="317"/>
      <c r="U837" s="317"/>
      <c r="V837" s="317"/>
      <c r="W837" s="317"/>
      <c r="X837" s="317"/>
      <c r="Y837" s="318">
        <v>127</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AE89">
    <cfRule type="expression" dxfId="2695" priority="13315">
      <formula>IF(RIGHT(TEXT(AE87,"0.#"),1)=".",FALSE,TRUE)</formula>
    </cfRule>
    <cfRule type="expression" dxfId="2694" priority="13316">
      <formula>IF(RIGHT(TEXT(AE87,"0.#"),1)=".",TRUE,FALSE)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87:AI89">
    <cfRule type="expression" dxfId="701" priority="1">
      <formula>IF(RIGHT(TEXT(AI87,"0.#"),1)=".",FALSE,TRUE)</formula>
    </cfRule>
    <cfRule type="expression" dxfId="700" priority="2">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2019-06-07T01:26:52Z</cp:lastPrinted>
  <dcterms:created xsi:type="dcterms:W3CDTF">2012-03-13T00:50:25Z</dcterms:created>
  <dcterms:modified xsi:type="dcterms:W3CDTF">2019-07-22T05:47:18Z</dcterms:modified>
</cp:coreProperties>
</file>